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172.16.10.44\TNP_Faili\Iepirkumu_komisija\2026\2026_93 Pārtikas produktu piegāde TNP izglītības iestādēm\EIS\Grozījumi_06.08.2026\"/>
    </mc:Choice>
  </mc:AlternateContent>
  <xr:revisionPtr revIDLastSave="0" documentId="13_ncr:1_{E3B205BD-6642-4E4C-820F-8415C2B179AB}" xr6:coauthVersionLast="36" xr6:coauthVersionMax="47" xr10:uidLastSave="{00000000-0000-0000-0000-000000000000}"/>
  <bookViews>
    <workbookView xWindow="-108" yWindow="-108" windowWidth="23256" windowHeight="12456" firstSheet="5" activeTab="8" xr2:uid="{00000000-000D-0000-FFFF-FFFF00000000}"/>
  </bookViews>
  <sheets>
    <sheet name="1.daļa MAIZE" sheetId="1" r:id="rId1"/>
    <sheet name="2.daļa GAĻAS PRODUKTI" sheetId="2" r:id="rId2"/>
    <sheet name="3.daļa PIENA PRODUKTI" sheetId="3" r:id="rId3"/>
    <sheet name="4.daļa AUGĻI_OGAS" sheetId="4" r:id="rId4"/>
    <sheet name="5.daļa DĀRZEŅI" sheetId="5" r:id="rId5"/>
    <sheet name="6.daļa VIETĒJIE DĀRZEŅI" sheetId="8" r:id="rId6"/>
    <sheet name="7.daļa BAKALEJA" sheetId="6" r:id="rId7"/>
    <sheet name="8.daļa SALDĒTA PRODUKCIJA" sheetId="7" r:id="rId8"/>
    <sheet name="9.daļa VISTAS_GAĻAS_PRODUKCIJA" sheetId="9" r:id="rId9"/>
  </sheets>
  <calcPr calcId="191029"/>
</workbook>
</file>

<file path=xl/calcChain.xml><?xml version="1.0" encoding="utf-8"?>
<calcChain xmlns="http://schemas.openxmlformats.org/spreadsheetml/2006/main">
  <c r="AJ24" i="2" l="1"/>
  <c r="AL24" i="2" s="1"/>
  <c r="AJ25" i="2"/>
  <c r="AL25" i="2" s="1"/>
  <c r="AJ26" i="2"/>
  <c r="AL26" i="2"/>
  <c r="AJ27" i="2"/>
  <c r="AL27" i="2"/>
  <c r="AJ14" i="9"/>
  <c r="AL14" i="9" s="1"/>
  <c r="AJ13" i="9"/>
  <c r="AL13" i="9" s="1"/>
  <c r="AJ12" i="9"/>
  <c r="AL12" i="9" s="1"/>
  <c r="AJ11" i="9"/>
  <c r="AL11" i="9" s="1"/>
  <c r="AL15" i="9" l="1"/>
  <c r="AL31" i="4"/>
  <c r="AL38" i="7" l="1"/>
  <c r="AL19" i="8"/>
  <c r="AL52" i="5"/>
  <c r="AL23" i="3"/>
  <c r="AL18" i="1"/>
  <c r="AJ35" i="7" l="1"/>
  <c r="AJ45" i="5" l="1"/>
  <c r="AJ44" i="5"/>
  <c r="AJ17" i="1" l="1"/>
  <c r="AJ84" i="6"/>
  <c r="AL84" i="6" s="1"/>
  <c r="AJ85" i="6"/>
  <c r="AL85" i="6" s="1"/>
  <c r="AJ86" i="6"/>
  <c r="AL86" i="6" s="1"/>
  <c r="AJ88" i="6"/>
  <c r="AL88" i="6" s="1"/>
  <c r="AJ89" i="6"/>
  <c r="AL89" i="6" s="1"/>
  <c r="AJ90" i="6"/>
  <c r="AL90" i="6" s="1"/>
  <c r="AJ91" i="6"/>
  <c r="AL91" i="6" s="1"/>
  <c r="AJ92" i="6"/>
  <c r="AL92" i="6" s="1"/>
  <c r="AJ93" i="6"/>
  <c r="AL93" i="6" s="1"/>
  <c r="AJ94" i="6"/>
  <c r="AL94" i="6" s="1"/>
  <c r="AJ95" i="6"/>
  <c r="AL95" i="6" s="1"/>
  <c r="AJ96" i="6"/>
  <c r="AL96" i="6" s="1"/>
  <c r="AJ97" i="6"/>
  <c r="AL97" i="6" s="1"/>
  <c r="AJ98" i="6"/>
  <c r="AL98" i="6" s="1"/>
  <c r="AJ99" i="6"/>
  <c r="AL99" i="6" s="1"/>
  <c r="AJ100" i="6"/>
  <c r="AL100" i="6" s="1"/>
  <c r="AJ101" i="6"/>
  <c r="AL101" i="6" s="1"/>
  <c r="AJ102" i="6"/>
  <c r="AL102" i="6" s="1"/>
  <c r="AJ103" i="6"/>
  <c r="AL103" i="6" s="1"/>
  <c r="AJ104" i="6"/>
  <c r="AL104" i="6" s="1"/>
  <c r="AJ105" i="6"/>
  <c r="AL105" i="6" s="1"/>
  <c r="AJ106" i="6"/>
  <c r="AL106" i="6" s="1"/>
  <c r="AJ107" i="6"/>
  <c r="AL107" i="6" s="1"/>
  <c r="AJ108" i="6"/>
  <c r="AL108" i="6" s="1"/>
  <c r="AJ109" i="6"/>
  <c r="AL109" i="6" s="1"/>
  <c r="AJ110" i="6"/>
  <c r="AL110" i="6" s="1"/>
  <c r="AJ111" i="6"/>
  <c r="AL111" i="6" s="1"/>
  <c r="AJ112" i="6"/>
  <c r="AL112" i="6" s="1"/>
  <c r="AJ113" i="6"/>
  <c r="AL113" i="6" s="1"/>
  <c r="AJ114" i="6"/>
  <c r="AL114" i="6" s="1"/>
  <c r="AJ115" i="6"/>
  <c r="AL115" i="6" s="1"/>
  <c r="AJ116" i="6"/>
  <c r="AL116" i="6" s="1"/>
  <c r="AJ117" i="6"/>
  <c r="AL117" i="6" s="1"/>
  <c r="AJ118" i="6"/>
  <c r="AL118" i="6" s="1"/>
  <c r="AJ119" i="6"/>
  <c r="AL119" i="6" s="1"/>
  <c r="AJ120" i="6"/>
  <c r="AL120" i="6" s="1"/>
  <c r="AJ121" i="6"/>
  <c r="AL121" i="6" s="1"/>
  <c r="AJ122" i="6"/>
  <c r="AL122" i="6" s="1"/>
  <c r="AJ123" i="6"/>
  <c r="AL123" i="6" s="1"/>
  <c r="AJ124" i="6"/>
  <c r="AL124" i="6" s="1"/>
  <c r="AJ125" i="6"/>
  <c r="AL125" i="6" s="1"/>
  <c r="AJ126" i="6"/>
  <c r="AL126" i="6" s="1"/>
  <c r="AJ127" i="6"/>
  <c r="AL127" i="6" s="1"/>
  <c r="AJ128" i="6"/>
  <c r="AL128" i="6" s="1"/>
  <c r="AJ129" i="6"/>
  <c r="AL129" i="6" s="1"/>
  <c r="AJ130" i="6"/>
  <c r="AL130" i="6" s="1"/>
  <c r="AJ131" i="6"/>
  <c r="AL131" i="6" s="1"/>
  <c r="AJ132" i="6"/>
  <c r="AL132" i="6" s="1"/>
  <c r="AJ133" i="6"/>
  <c r="AL133" i="6" s="1"/>
  <c r="AJ134" i="6"/>
  <c r="AL134" i="6" s="1"/>
  <c r="AJ135" i="6"/>
  <c r="AL135" i="6" s="1"/>
  <c r="AJ136" i="6"/>
  <c r="AL136" i="6" s="1"/>
  <c r="AJ137" i="6"/>
  <c r="AL137" i="6" s="1"/>
  <c r="AJ138" i="6"/>
  <c r="AL138" i="6" s="1"/>
  <c r="AJ139" i="6"/>
  <c r="AL139" i="6" s="1"/>
  <c r="AJ140" i="6"/>
  <c r="AL140" i="6" s="1"/>
  <c r="AJ141" i="6"/>
  <c r="AL141" i="6" s="1"/>
  <c r="AJ142" i="6"/>
  <c r="AL142" i="6" s="1"/>
  <c r="AJ143" i="6"/>
  <c r="AL143" i="6" s="1"/>
  <c r="AJ144" i="6"/>
  <c r="AL144" i="6" s="1"/>
  <c r="AJ145" i="6"/>
  <c r="AL145" i="6" s="1"/>
  <c r="AJ146" i="6"/>
  <c r="AL146" i="6" s="1"/>
  <c r="AJ147" i="6"/>
  <c r="AL147" i="6" s="1"/>
  <c r="AJ148" i="6"/>
  <c r="AL148" i="6" s="1"/>
  <c r="AJ149" i="6"/>
  <c r="AL149" i="6" s="1"/>
  <c r="AJ150" i="6"/>
  <c r="AL150" i="6" s="1"/>
  <c r="AJ151" i="6"/>
  <c r="AL151" i="6" s="1"/>
  <c r="AL154" i="6" s="1"/>
  <c r="AJ152" i="6"/>
  <c r="AL152" i="6" s="1"/>
  <c r="AJ153" i="6"/>
  <c r="AL153" i="6" s="1"/>
  <c r="AJ11" i="8"/>
  <c r="AJ18" i="8" l="1"/>
  <c r="AL18" i="8" s="1"/>
  <c r="AJ17" i="8"/>
  <c r="AL17" i="8" s="1"/>
  <c r="AJ16" i="8"/>
  <c r="AL16" i="8" s="1"/>
  <c r="AJ15" i="8"/>
  <c r="AL15" i="8" s="1"/>
  <c r="AJ14" i="8"/>
  <c r="AL14" i="8" s="1"/>
  <c r="AJ13" i="8"/>
  <c r="AL13" i="8" s="1"/>
  <c r="AJ12" i="8"/>
  <c r="AL12" i="8" s="1"/>
  <c r="AL11" i="8"/>
  <c r="AJ11" i="5" l="1"/>
  <c r="AL11" i="5" s="1"/>
  <c r="AJ12" i="5"/>
  <c r="AL12" i="5" s="1"/>
  <c r="AJ13" i="5"/>
  <c r="AL13" i="5" s="1"/>
  <c r="AJ14" i="5"/>
  <c r="AL14" i="5" s="1"/>
  <c r="AJ15" i="5"/>
  <c r="AL15" i="5" s="1"/>
  <c r="AJ16" i="5"/>
  <c r="AL16" i="5" s="1"/>
  <c r="AJ17" i="5"/>
  <c r="AL17" i="5" s="1"/>
  <c r="AJ18" i="5"/>
  <c r="AL18" i="5" s="1"/>
  <c r="AJ19" i="5"/>
  <c r="AL19" i="5" s="1"/>
  <c r="AJ20" i="5"/>
  <c r="AL20" i="5" s="1"/>
  <c r="AJ21" i="5"/>
  <c r="AL21" i="5" s="1"/>
  <c r="AJ22" i="5"/>
  <c r="AL22" i="5" s="1"/>
  <c r="AJ23" i="5"/>
  <c r="AL23" i="5" s="1"/>
  <c r="AJ24" i="5"/>
  <c r="AL24" i="5" s="1"/>
  <c r="AJ25" i="5"/>
  <c r="AL25" i="5" s="1"/>
  <c r="AJ26" i="5"/>
  <c r="AL26" i="5" s="1"/>
  <c r="AJ27" i="5"/>
  <c r="AL27" i="5" s="1"/>
  <c r="AJ28" i="5"/>
  <c r="AL28" i="5" s="1"/>
  <c r="AJ29" i="5"/>
  <c r="AL29" i="5" s="1"/>
  <c r="AJ31" i="5"/>
  <c r="AL31" i="5" s="1"/>
  <c r="AJ32" i="5"/>
  <c r="AL32" i="5" s="1"/>
  <c r="AJ33" i="5"/>
  <c r="AL33" i="5" s="1"/>
  <c r="AJ34" i="5"/>
  <c r="AL34" i="5" s="1"/>
  <c r="AJ35" i="5"/>
  <c r="AL35" i="5" s="1"/>
  <c r="AJ36" i="5"/>
  <c r="AL36" i="5" s="1"/>
  <c r="AJ37" i="5"/>
  <c r="AL37" i="5" s="1"/>
  <c r="AJ38" i="5"/>
  <c r="AL38" i="5" s="1"/>
  <c r="AJ39" i="5"/>
  <c r="AL39" i="5" s="1"/>
  <c r="AJ40" i="5"/>
  <c r="AL40" i="5" s="1"/>
  <c r="AJ41" i="5"/>
  <c r="AL41" i="5" s="1"/>
  <c r="AJ42" i="5"/>
  <c r="AL42" i="5" s="1"/>
  <c r="AJ43" i="5"/>
  <c r="AL43" i="5" s="1"/>
  <c r="AL44" i="5"/>
  <c r="AL45" i="5"/>
  <c r="AJ46" i="5"/>
  <c r="AL46" i="5" s="1"/>
  <c r="AJ47" i="5"/>
  <c r="AL47" i="5" s="1"/>
  <c r="AJ53" i="6" l="1"/>
  <c r="AL53" i="6" s="1"/>
  <c r="AJ54" i="6"/>
  <c r="AL54" i="6" s="1"/>
  <c r="AJ55" i="6"/>
  <c r="AL55" i="6" s="1"/>
  <c r="AJ56" i="6"/>
  <c r="AL56" i="6" s="1"/>
  <c r="AJ57" i="6"/>
  <c r="AL57" i="6" s="1"/>
  <c r="AJ58" i="6"/>
  <c r="AL58" i="6" s="1"/>
  <c r="AJ59" i="6"/>
  <c r="AL59" i="6" s="1"/>
  <c r="AJ60" i="6"/>
  <c r="AL60" i="6" s="1"/>
  <c r="AJ61" i="6"/>
  <c r="AL61" i="6" s="1"/>
  <c r="AJ62" i="6"/>
  <c r="AL62" i="6" s="1"/>
  <c r="AJ63" i="6"/>
  <c r="AL63" i="6" s="1"/>
  <c r="AJ64" i="6"/>
  <c r="AL64" i="6" s="1"/>
  <c r="AJ65" i="6"/>
  <c r="AL65" i="6" s="1"/>
  <c r="AJ66" i="6"/>
  <c r="AL66" i="6" s="1"/>
  <c r="AJ67" i="6"/>
  <c r="AL67" i="6" s="1"/>
  <c r="AJ68" i="6"/>
  <c r="AL68" i="6" s="1"/>
  <c r="AJ69" i="6"/>
  <c r="AL69" i="6" s="1"/>
  <c r="AJ70" i="6"/>
  <c r="AL70" i="6" s="1"/>
  <c r="AJ71" i="6"/>
  <c r="AL71" i="6" s="1"/>
  <c r="AJ72" i="6"/>
  <c r="AL72" i="6" s="1"/>
  <c r="AJ73" i="6"/>
  <c r="AL73" i="6" s="1"/>
  <c r="AJ74" i="6"/>
  <c r="AL74" i="6" s="1"/>
  <c r="AJ75" i="6"/>
  <c r="AL75" i="6" s="1"/>
  <c r="AJ76" i="6"/>
  <c r="AL76" i="6" s="1"/>
  <c r="AJ77" i="6"/>
  <c r="AL77" i="6" s="1"/>
  <c r="AJ78" i="6"/>
  <c r="AL78" i="6" s="1"/>
  <c r="AJ79" i="6"/>
  <c r="AL79" i="6" s="1"/>
  <c r="AJ80" i="6"/>
  <c r="AL80" i="6" s="1"/>
  <c r="AJ81" i="6"/>
  <c r="AL81" i="6" s="1"/>
  <c r="AJ82" i="6"/>
  <c r="AL82" i="6" s="1"/>
  <c r="AJ83" i="6"/>
  <c r="AL83" i="6" s="1"/>
  <c r="AJ16" i="1" l="1"/>
  <c r="AL16" i="1" s="1"/>
  <c r="AL17" i="1"/>
  <c r="AJ10" i="7" l="1"/>
  <c r="AL10" i="7" s="1"/>
  <c r="AJ11" i="7"/>
  <c r="AL11" i="7" s="1"/>
  <c r="AJ12" i="7"/>
  <c r="AL12" i="7" s="1"/>
  <c r="AJ13" i="7"/>
  <c r="AL13" i="7" s="1"/>
  <c r="AJ14" i="7"/>
  <c r="AL14" i="7" s="1"/>
  <c r="AJ15" i="7"/>
  <c r="AL15" i="7" s="1"/>
  <c r="AJ16" i="7"/>
  <c r="AL16" i="7" s="1"/>
  <c r="AJ17" i="7"/>
  <c r="AL17" i="7" s="1"/>
  <c r="AJ18" i="7"/>
  <c r="AL18" i="7" s="1"/>
  <c r="AJ19" i="7"/>
  <c r="AL19" i="7" s="1"/>
  <c r="AJ20" i="7"/>
  <c r="AL20" i="7" s="1"/>
  <c r="AJ21" i="7"/>
  <c r="AL21" i="7" s="1"/>
  <c r="AJ22" i="7"/>
  <c r="AL22" i="7" s="1"/>
  <c r="AJ23" i="7"/>
  <c r="AL23" i="7" s="1"/>
  <c r="AJ24" i="7"/>
  <c r="AL24" i="7" s="1"/>
  <c r="AJ25" i="7"/>
  <c r="AL25" i="7" s="1"/>
  <c r="AJ26" i="7"/>
  <c r="AL26" i="7" s="1"/>
  <c r="AJ27" i="7"/>
  <c r="AL27" i="7" s="1"/>
  <c r="AJ28" i="7"/>
  <c r="AL28" i="7" s="1"/>
  <c r="AJ29" i="7"/>
  <c r="AL29" i="7" s="1"/>
  <c r="AJ30" i="7"/>
  <c r="AL30" i="7" s="1"/>
  <c r="AJ31" i="7"/>
  <c r="AL31" i="7" s="1"/>
  <c r="AJ32" i="7"/>
  <c r="AL32" i="7" s="1"/>
  <c r="AJ33" i="7"/>
  <c r="AL33" i="7" s="1"/>
  <c r="AJ34" i="7"/>
  <c r="AL34" i="7" s="1"/>
  <c r="AL35" i="7"/>
  <c r="AJ36" i="7"/>
  <c r="AL36" i="7" s="1"/>
  <c r="AJ37" i="7"/>
  <c r="AL37" i="7" s="1"/>
  <c r="AJ13" i="6"/>
  <c r="AL13" i="6" s="1"/>
  <c r="AJ14" i="6"/>
  <c r="AL14" i="6" s="1"/>
  <c r="AJ15" i="6"/>
  <c r="AL15" i="6" s="1"/>
  <c r="AJ16" i="6"/>
  <c r="AL16" i="6" s="1"/>
  <c r="AJ17" i="6"/>
  <c r="AL17" i="6" s="1"/>
  <c r="AJ18" i="6"/>
  <c r="AL18" i="6" s="1"/>
  <c r="AJ19" i="6"/>
  <c r="AL19" i="6" s="1"/>
  <c r="AJ20" i="6"/>
  <c r="AL20" i="6" s="1"/>
  <c r="AJ21" i="6"/>
  <c r="AL21" i="6" s="1"/>
  <c r="AJ22" i="6"/>
  <c r="AL22" i="6" s="1"/>
  <c r="AJ23" i="6"/>
  <c r="AL23" i="6" s="1"/>
  <c r="AJ24" i="6"/>
  <c r="AL24" i="6" s="1"/>
  <c r="AJ25" i="6"/>
  <c r="AL25" i="6" s="1"/>
  <c r="AJ26" i="6"/>
  <c r="AL26" i="6" s="1"/>
  <c r="AJ27" i="6"/>
  <c r="AL27" i="6" s="1"/>
  <c r="AJ28" i="6"/>
  <c r="AL28" i="6" s="1"/>
  <c r="AJ29" i="6"/>
  <c r="AL29" i="6" s="1"/>
  <c r="AJ30" i="6"/>
  <c r="AL30" i="6" s="1"/>
  <c r="AJ31" i="6"/>
  <c r="AL31" i="6" s="1"/>
  <c r="AJ32" i="6"/>
  <c r="AL32" i="6" s="1"/>
  <c r="AJ33" i="6"/>
  <c r="AL33" i="6" s="1"/>
  <c r="AJ34" i="6"/>
  <c r="AL34" i="6" s="1"/>
  <c r="AJ35" i="6"/>
  <c r="AL35" i="6" s="1"/>
  <c r="AJ36" i="6"/>
  <c r="AL36" i="6" s="1"/>
  <c r="AJ37" i="6"/>
  <c r="AL37" i="6" s="1"/>
  <c r="AJ38" i="6"/>
  <c r="AL38" i="6" s="1"/>
  <c r="AJ39" i="6"/>
  <c r="AL39" i="6" s="1"/>
  <c r="AJ40" i="6"/>
  <c r="AL40" i="6" s="1"/>
  <c r="AJ41" i="6"/>
  <c r="AL41" i="6" s="1"/>
  <c r="AJ42" i="6"/>
  <c r="AL42" i="6" s="1"/>
  <c r="AJ43" i="6"/>
  <c r="AL43" i="6" s="1"/>
  <c r="AJ44" i="6"/>
  <c r="AL44" i="6" s="1"/>
  <c r="AJ45" i="6"/>
  <c r="AL45" i="6" s="1"/>
  <c r="AJ46" i="6"/>
  <c r="AL46" i="6" s="1"/>
  <c r="AJ47" i="6"/>
  <c r="AL47" i="6" s="1"/>
  <c r="AJ48" i="6"/>
  <c r="AL48" i="6" s="1"/>
  <c r="AJ49" i="6"/>
  <c r="AL49" i="6" s="1"/>
  <c r="AJ50" i="6"/>
  <c r="AL50" i="6" s="1"/>
  <c r="AJ51" i="6"/>
  <c r="AL51" i="6" s="1"/>
  <c r="AJ52" i="6"/>
  <c r="AL52" i="6" s="1"/>
  <c r="AJ9" i="7" l="1"/>
  <c r="AL9" i="7" s="1"/>
  <c r="AJ18" i="2"/>
  <c r="AL18" i="2" s="1"/>
  <c r="AJ19" i="2"/>
  <c r="AL19" i="2" s="1"/>
  <c r="AJ20" i="2"/>
  <c r="AL20" i="2" s="1"/>
  <c r="AJ15" i="3"/>
  <c r="AL15" i="3" s="1"/>
  <c r="AJ16" i="3"/>
  <c r="AL16" i="3" s="1"/>
  <c r="AJ17" i="3"/>
  <c r="AL17" i="3" s="1"/>
  <c r="AJ18" i="3"/>
  <c r="AL18" i="3" s="1"/>
  <c r="AJ19" i="3"/>
  <c r="AL19" i="3" s="1"/>
  <c r="AJ20" i="3"/>
  <c r="AL20" i="3" s="1"/>
  <c r="AJ21" i="3"/>
  <c r="AJ22" i="3"/>
  <c r="AL22" i="3" s="1"/>
  <c r="AJ48" i="5" l="1"/>
  <c r="AL48" i="5" s="1"/>
  <c r="AJ49" i="5"/>
  <c r="AL49" i="5" s="1"/>
  <c r="AJ50" i="5"/>
  <c r="AL50" i="5" s="1"/>
  <c r="AJ51" i="5"/>
  <c r="AL51" i="5" s="1"/>
  <c r="AJ10" i="4" l="1"/>
  <c r="AL10" i="4" s="1"/>
  <c r="AJ20" i="4"/>
  <c r="AL20" i="4" s="1"/>
  <c r="AJ21" i="4"/>
  <c r="AL21" i="4" s="1"/>
  <c r="AJ22" i="4"/>
  <c r="AL22" i="4" s="1"/>
  <c r="AJ23" i="4"/>
  <c r="AL23" i="4" s="1"/>
  <c r="AJ24" i="4"/>
  <c r="AL24" i="4" s="1"/>
  <c r="AJ25" i="4"/>
  <c r="AL25" i="4" s="1"/>
  <c r="AJ26" i="4"/>
  <c r="AL26" i="4" s="1"/>
  <c r="AJ27" i="4"/>
  <c r="AL27" i="4" s="1"/>
  <c r="AJ28" i="4"/>
  <c r="AL28" i="4" s="1"/>
  <c r="AJ29" i="4"/>
  <c r="AL29" i="4" s="1"/>
  <c r="AJ30" i="4"/>
  <c r="AL30" i="4" s="1"/>
  <c r="AJ19" i="4"/>
  <c r="AL19" i="4" s="1"/>
  <c r="AJ15" i="4"/>
  <c r="AL15" i="4" s="1"/>
  <c r="AJ11" i="4"/>
  <c r="AL11" i="4" s="1"/>
  <c r="AJ12" i="4"/>
  <c r="AL12" i="4" s="1"/>
  <c r="AJ13" i="4"/>
  <c r="AL13" i="4" s="1"/>
  <c r="AJ14" i="4"/>
  <c r="AL14" i="4" s="1"/>
  <c r="AJ16" i="4"/>
  <c r="AL16" i="4" s="1"/>
  <c r="AJ17" i="4"/>
  <c r="AL17" i="4" s="1"/>
  <c r="AJ18" i="4"/>
  <c r="AL18" i="4" s="1"/>
  <c r="AL21" i="3" l="1"/>
  <c r="AJ14" i="3"/>
  <c r="AL14" i="3" s="1"/>
  <c r="AJ13" i="3"/>
  <c r="AL13" i="3" s="1"/>
  <c r="AJ12" i="3"/>
  <c r="AL12" i="3" s="1"/>
  <c r="AJ21" i="2" l="1"/>
  <c r="AL21" i="2" s="1"/>
  <c r="AJ12" i="2"/>
  <c r="AL12" i="2" s="1"/>
  <c r="AJ13" i="2"/>
  <c r="AL13" i="2" s="1"/>
  <c r="AJ14" i="2"/>
  <c r="AL14" i="2" s="1"/>
  <c r="AJ15" i="2"/>
  <c r="AL15" i="2" s="1"/>
  <c r="AJ16" i="2"/>
  <c r="AL16" i="2" s="1"/>
  <c r="AJ17" i="2"/>
  <c r="AL17" i="2" s="1"/>
  <c r="AJ22" i="2"/>
  <c r="AL22" i="2" s="1"/>
  <c r="AJ23" i="2"/>
  <c r="AL23" i="2" s="1"/>
  <c r="AJ28" i="2"/>
  <c r="AL28" i="2" s="1"/>
  <c r="AJ29" i="2"/>
  <c r="AL29" i="2" s="1"/>
  <c r="AJ30" i="2"/>
  <c r="AL30" i="2" s="1"/>
  <c r="AJ31" i="2"/>
  <c r="AL31" i="2" s="1"/>
  <c r="AJ11" i="2" l="1"/>
  <c r="AL11" i="2" s="1"/>
  <c r="AL32" i="2" s="1"/>
  <c r="AJ9" i="1" l="1"/>
  <c r="AJ15" i="1" l="1"/>
  <c r="AL15" i="1" s="1"/>
  <c r="AJ14" i="1"/>
  <c r="AL14" i="1" s="1"/>
  <c r="AJ13" i="1"/>
  <c r="AL13" i="1" s="1"/>
  <c r="AJ12" i="1"/>
  <c r="AL12" i="1" s="1"/>
  <c r="AJ11" i="1"/>
  <c r="AL11" i="1" s="1"/>
  <c r="AJ10" i="1"/>
  <c r="AL10" i="1" s="1"/>
  <c r="AL9" i="1"/>
  <c r="AJ30" i="5" l="1"/>
  <c r="AL30" i="5" s="1"/>
  <c r="AJ87" i="6" l="1"/>
  <c r="AL87" i="6" s="1"/>
</calcChain>
</file>

<file path=xl/sharedStrings.xml><?xml version="1.0" encoding="utf-8"?>
<sst xmlns="http://schemas.openxmlformats.org/spreadsheetml/2006/main" count="1589" uniqueCount="561">
  <si>
    <t>TEHNISKĀ SPECIFIKĀCIJA - TEHNISKAIS UN FINANŠU PIEDĀVĀJUMS</t>
  </si>
  <si>
    <t>Nr.p.k.</t>
  </si>
  <si>
    <t>Produkts</t>
  </si>
  <si>
    <t>Produkta tehniskā specifikācija</t>
  </si>
  <si>
    <t>Pretendenta piedāvātā produkta apraksts</t>
  </si>
  <si>
    <t>Mērvienība</t>
  </si>
  <si>
    <r>
      <t>Ražotājs un izcelsmes valsts</t>
    </r>
    <r>
      <rPr>
        <vertAlign val="superscript"/>
        <sz val="10"/>
        <color theme="1"/>
        <rFont val="Times New Roman"/>
        <family val="1"/>
        <charset val="186"/>
      </rPr>
      <t>3</t>
    </r>
  </si>
  <si>
    <t>Atbilstība nacionālai pārtikas kvalitātes shēmai vai bioloģiskās lauksaimniecības shēmai vai integrētas ražošanas kritērijiem</t>
  </si>
  <si>
    <t>Dundagas PII "Kurzemīte"</t>
  </si>
  <si>
    <t>Laucienes pamatskola</t>
  </si>
  <si>
    <t>Laucienes pamatskolas filiāle Dursupes pamatskola</t>
  </si>
  <si>
    <t>Laucienes PII "Bitīte"</t>
  </si>
  <si>
    <t>Mērsraga vidusskola</t>
  </si>
  <si>
    <t>Mērsraga PII "Dārta"</t>
  </si>
  <si>
    <t>Lībagu sākumskola</t>
  </si>
  <si>
    <t>Virbu PII "Zīļuks"</t>
  </si>
  <si>
    <t>Laidzes PII "Papardīte"</t>
  </si>
  <si>
    <t>Pastendes PII "Ķipars"</t>
  </si>
  <si>
    <t>Upesgrīvas pamatskola</t>
  </si>
  <si>
    <t>Stendes pamatskola</t>
  </si>
  <si>
    <t>Sabiles PII "Vīnodziņa"</t>
  </si>
  <si>
    <t>Rojas PII "Zelta Zivtiņa"</t>
  </si>
  <si>
    <t>Rojas PII "Zelta Zivtiņa"filiāle Rudē</t>
  </si>
  <si>
    <t>Rojas PII "Zelta Zivtiņa"filiāle Kolkā</t>
  </si>
  <si>
    <t>Vandzenes PII "Zīlīte"</t>
  </si>
  <si>
    <t>Talsu PII "Kastanītis"</t>
  </si>
  <si>
    <t>Talsu PII "Pīlādzītis"</t>
  </si>
  <si>
    <t>Talsu PII "Saulīte"</t>
  </si>
  <si>
    <t>Talsu PII "Sprīdītis"</t>
  </si>
  <si>
    <t>Talsu PII "Zvaniņš"</t>
  </si>
  <si>
    <t>Prognozētais apjoms visām iestādēm kopā</t>
  </si>
  <si>
    <r>
      <t>Vienas 
mērvienības cena</t>
    </r>
    <r>
      <rPr>
        <vertAlign val="superscript"/>
        <sz val="10"/>
        <color theme="1"/>
        <rFont val="Times New Roman"/>
        <family val="1"/>
        <charset val="186"/>
      </rPr>
      <t xml:space="preserve">5 </t>
    </r>
    <r>
      <rPr>
        <b/>
        <sz val="10"/>
        <color theme="1"/>
        <rFont val="Times New Roman"/>
        <family val="1"/>
        <charset val="186"/>
      </rPr>
      <t>EUR (bez PVN)</t>
    </r>
  </si>
  <si>
    <t>Kopējā cena par produktu EUR (bez PVN)</t>
  </si>
  <si>
    <r>
      <t>Apraksts</t>
    </r>
    <r>
      <rPr>
        <vertAlign val="superscript"/>
        <sz val="10"/>
        <color theme="1"/>
        <rFont val="Times New Roman"/>
        <family val="1"/>
        <charset val="186"/>
      </rPr>
      <t>1</t>
    </r>
  </si>
  <si>
    <r>
      <t>Fasējums</t>
    </r>
    <r>
      <rPr>
        <vertAlign val="superscript"/>
        <sz val="10"/>
        <color theme="1"/>
        <rFont val="Times New Roman"/>
        <family val="1"/>
        <charset val="186"/>
      </rPr>
      <t>2</t>
    </r>
  </si>
  <si>
    <r>
      <t>Prognozētais apjoms</t>
    </r>
    <r>
      <rPr>
        <b/>
        <vertAlign val="superscript"/>
        <sz val="9"/>
        <rFont val="Times New Roman"/>
        <family val="1"/>
        <charset val="186"/>
      </rPr>
      <t>4</t>
    </r>
  </si>
  <si>
    <t>Veids</t>
  </si>
  <si>
    <t>Apjoms</t>
  </si>
  <si>
    <t>Baltmaize kviešu</t>
  </si>
  <si>
    <t>A/L, sagriezta, polietilēna iepakojumā no 0.350 kg līdz 0.500 kg. Nesatur ģenētiski modificētus organismus, nesatur daļēji hidrogenētos taukus, nesatur pārtikas piedevas - saldinātājus, sintētiskās krāsvielas un konservantus, satur ne vairāk kā 1,25 g sāls uz 100 g produkta un ne vairāk kā 5 g pievienota cukura uz 100 g produkta.</t>
  </si>
  <si>
    <t>kg</t>
  </si>
  <si>
    <t>Kliju maize</t>
  </si>
  <si>
    <t>A/L, sagriezta, polietilēna iepakojumā 1 kukulis-0,300 kg.
Nesatur ģenētiski modificētus organismus, nesatur daļēji hidrogenētos taukus, nesatur pārtikas piedevas - saldinātājus, sintētiskās krāsvielas un konservantus, satur ne vairāk kā 1,25 g sāls uz 100 g produkta un ne vairāk kā 5 g pievienota cukura uz 100 g produkta.</t>
  </si>
  <si>
    <t>Rudzu maize</t>
  </si>
  <si>
    <t>A/L, sagriezta, polietilēna iepakojumā.
Nesatur ģenētiski modificētus organismus, nesatur daļēji hidrogenētos taukus, nesatur pārtikas piedevas - saldinātājus, sintētiskās krāsvielas un konservantus, satur ne vairāk kā 1,25 g sāls uz 100 g produkta un ne vairāk kā 5 g pievienota cukura uz 100 g produkta. Ražots Latvijā. Šķiedrvielu daudzums nav zemāks par 5g uz 100g produkta.</t>
  </si>
  <si>
    <t>Saldskābmaize</t>
  </si>
  <si>
    <t>Saldskābmaize ar sēkliņām</t>
  </si>
  <si>
    <t xml:space="preserve">A/L, sagriezta, polietilēna iepakojumā .
Nesatur ģenētiski modificētus organismus, nesatur daļēji hidrogenētos taukus, nesatur pārtikas piedevas - saldinātājus, sintētiskās krāsvielas un konservantus, satur ne vairāk kā 1,25 g sāls uz 100 g produkta un ne vairāk kā 5 g pievienota cukura uz 100 g produkta. </t>
  </si>
  <si>
    <t>Sēklu maize</t>
  </si>
  <si>
    <t>A/L, sagriezta, polietilēna iepakojumā .
Nesatur ģenētiski modificētus organismus, nesatur daļēji hidrogenētos taukus, nesatur pārtikas piedevas - saldinātājus, sintētiskās krāsvielas un konservantus, satur ne vairāk kā 1,25 g sāls uz 100 g produkta un ne vairāk kā 5 g pievienota cukura uz 100 g produkta.</t>
  </si>
  <si>
    <t>Kviešu maize ar sēklām</t>
  </si>
  <si>
    <t>Graudu maize</t>
  </si>
  <si>
    <t>Rudzu maize bez rauga</t>
  </si>
  <si>
    <t>A/L, sagriezta, polietilēna iepakojumā.
Nesatur ģenētiski modificētus organismus, nesatur daļēji hidrogenētos taukus, nesatur pārtikas piedevas - saldinātājus, sintētiskās krāsvielas un konservantus, satur ne vairāk kā 1,25 g sāls uz 100 g produkta un ne vairāk kā 5 g pievienota cukura uz 100 g produkta. Šķiedrvielu daudzums nav zemāks par 5g uz 100g produkta. Ražots Latvijā.</t>
  </si>
  <si>
    <t>Kopā bez PVN:</t>
  </si>
  <si>
    <t>Piedāvājam veikt pārtikas produktu piegādi saskaņā ar atklāta konkursa nolikuma prasībām.</t>
  </si>
  <si>
    <r>
      <t>NPKS</t>
    </r>
    <r>
      <rPr>
        <b/>
        <vertAlign val="superscript"/>
        <sz val="9"/>
        <color theme="1"/>
        <rFont val="Times New Roman"/>
        <family val="1"/>
        <charset val="186"/>
      </rPr>
      <t>6</t>
    </r>
  </si>
  <si>
    <r>
      <t>BLS</t>
    </r>
    <r>
      <rPr>
        <b/>
        <vertAlign val="superscript"/>
        <sz val="9"/>
        <color theme="1"/>
        <rFont val="Times New Roman"/>
        <family val="1"/>
        <charset val="186"/>
      </rPr>
      <t>7</t>
    </r>
  </si>
  <si>
    <r>
      <t>LPIA</t>
    </r>
    <r>
      <rPr>
        <b/>
        <vertAlign val="superscript"/>
        <sz val="9"/>
        <color theme="1"/>
        <rFont val="Times New Roman"/>
        <family val="1"/>
        <charset val="186"/>
      </rPr>
      <t>8</t>
    </r>
  </si>
  <si>
    <r>
      <rPr>
        <vertAlign val="superscript"/>
        <sz val="9"/>
        <color theme="1"/>
        <rFont val="Times New Roman"/>
        <family val="1"/>
        <charset val="186"/>
      </rPr>
      <t>1</t>
    </r>
    <r>
      <rPr>
        <sz val="9"/>
        <color theme="1"/>
        <rFont val="Times New Roman"/>
        <family val="1"/>
        <charset val="186"/>
      </rPr>
      <t xml:space="preserve"> - jāapraksta konkrētais produkts vismaz tādā līmenī, lai pasutītājs varētu konstatēt tā atbilstību 3.kolonnā "Produkta tehniskā specifikācija" izvirzītajām prasībām (jānorāda KONKRĒTI piedāvātā produkta raksturlielumi (piem., tauku saturs 2%); nav atļauts norādīt raksturlielumu diapazonus (piem., tauku saturs 2-5%) vai aprakstā izmantot norādes "atbilst", "neatbilst");
</t>
    </r>
    <r>
      <rPr>
        <vertAlign val="superscript"/>
        <sz val="9"/>
        <color theme="1"/>
        <rFont val="Times New Roman"/>
        <family val="1"/>
        <charset val="186"/>
      </rPr>
      <t>2</t>
    </r>
    <r>
      <rPr>
        <sz val="9"/>
        <color theme="1"/>
        <rFont val="Times New Roman"/>
        <family val="1"/>
        <charset val="186"/>
      </rPr>
      <t xml:space="preserve"> - jānorāda iepakojuma veids (tetrapaka, plastmasas spainītis u.c.) un konkrēts iepakojuma apjoms (tilpums), kādā prece tiks piegādāta (</t>
    </r>
    <r>
      <rPr>
        <b/>
        <u/>
        <sz val="9"/>
        <color theme="1"/>
        <rFont val="Times New Roman"/>
        <family val="1"/>
        <charset val="186"/>
      </rPr>
      <t>apjoms norādāms 7. kolonnā minētajās mērvienībās</t>
    </r>
    <r>
      <rPr>
        <sz val="9"/>
        <color theme="1"/>
        <rFont val="Times New Roman"/>
        <family val="1"/>
        <charset val="186"/>
      </rPr>
      <t xml:space="preserve">); 
</t>
    </r>
    <r>
      <rPr>
        <vertAlign val="superscript"/>
        <sz val="9"/>
        <color theme="1"/>
        <rFont val="Times New Roman"/>
        <family val="1"/>
        <charset val="186"/>
      </rPr>
      <t>3</t>
    </r>
    <r>
      <rPr>
        <sz val="9"/>
        <color theme="1"/>
        <rFont val="Times New Roman"/>
        <family val="1"/>
        <charset val="186"/>
      </rPr>
      <t xml:space="preserve"> - informācija norādāma pasūtītāja zināšanai;
</t>
    </r>
    <r>
      <rPr>
        <vertAlign val="superscript"/>
        <sz val="9"/>
        <color theme="1"/>
        <rFont val="Times New Roman"/>
        <family val="1"/>
        <charset val="186"/>
      </rPr>
      <t>4</t>
    </r>
    <r>
      <rPr>
        <sz val="9"/>
        <color theme="1"/>
        <rFont val="Times New Roman"/>
        <family val="1"/>
        <charset val="186"/>
      </rPr>
      <t xml:space="preserve"> - orientējošs produkta patēriņa apjoms konkrētajā izglītības iestādē; pasūtītājs patur tiesības iegādāties produktus nepilnā apjomā, atbilstoši faktiskajai vajadzībai;
</t>
    </r>
    <r>
      <rPr>
        <vertAlign val="superscript"/>
        <sz val="9"/>
        <color theme="1"/>
        <rFont val="Times New Roman"/>
        <family val="1"/>
        <charset val="186"/>
      </rPr>
      <t>5</t>
    </r>
    <r>
      <rPr>
        <sz val="9"/>
        <color theme="1"/>
        <rFont val="Times New Roman"/>
        <family val="1"/>
        <charset val="186"/>
      </rPr>
      <t xml:space="preserve"> - cena norādāma par vienu 7. kolonnā "Mērvienība" norādīto mērvienību;
</t>
    </r>
    <r>
      <rPr>
        <vertAlign val="superscript"/>
        <sz val="9"/>
        <color theme="1"/>
        <rFont val="Times New Roman"/>
        <family val="1"/>
        <charset val="186"/>
      </rPr>
      <t>6</t>
    </r>
    <r>
      <rPr>
        <sz val="9"/>
        <color theme="1"/>
        <rFont val="Times New Roman"/>
        <family val="1"/>
        <charset val="186"/>
      </rPr>
      <t xml:space="preserve"> - atzīmē ar "X", ja produkts atbilst nacionālās pārtikas kvalitātes shēmas (NPKS) kritēriju prasībām (pievienojams atbilstību apliecinošs sertifikāts);
</t>
    </r>
    <r>
      <rPr>
        <vertAlign val="superscript"/>
        <sz val="9"/>
        <color theme="1"/>
        <rFont val="Times New Roman"/>
        <family val="1"/>
        <charset val="186"/>
      </rPr>
      <t>7</t>
    </r>
    <r>
      <rPr>
        <sz val="9"/>
        <color theme="1"/>
        <rFont val="Times New Roman"/>
        <family val="1"/>
        <charset val="186"/>
      </rPr>
      <t xml:space="preserve"> - atzīmē ar "X", ja produkts atbilst bioloģiskās lauksaimniecības shēmas (BLS) kritēriju prasībām (pievienojams atbilstību apliecinošs sertifikāts);
</t>
    </r>
    <r>
      <rPr>
        <vertAlign val="superscript"/>
        <sz val="9"/>
        <color theme="1"/>
        <rFont val="Times New Roman"/>
        <family val="1"/>
        <charset val="186"/>
      </rPr>
      <t>8</t>
    </r>
    <r>
      <rPr>
        <sz val="9"/>
        <color theme="1"/>
        <rFont val="Times New Roman"/>
        <family val="1"/>
        <charset val="186"/>
      </rPr>
      <t xml:space="preserve"> - atzīmē ar "X", ja produkts ražots atbilstoši integrētās ražošanas (LPIA) kritērijiem (pievienojams atbilstību apliecinošs dokuments).
</t>
    </r>
  </si>
  <si>
    <t>Preču tirdzniecības vieta vai izplatītāja noliktava nav uzskatāma par preču izcelsmes vietu!</t>
  </si>
  <si>
    <t>IEPIRKUMA PRIEKŠMETA 2. DAĻA "GAĻA UN GAĻAS PRODUKTI"</t>
  </si>
  <si>
    <t>Cūkas mēle</t>
  </si>
  <si>
    <t>Cūkgaļas šķiņķis</t>
  </si>
  <si>
    <t>Cūku aknas</t>
  </si>
  <si>
    <t>Cūku ribiņas</t>
  </si>
  <si>
    <t>Desa pusžāvētā</t>
  </si>
  <si>
    <t>Cepamdesiņas pusžāvētas</t>
  </si>
  <si>
    <t>Kakla karbonāde</t>
  </si>
  <si>
    <t>Karbonāde</t>
  </si>
  <si>
    <t>Kūpināta cūkgaļa</t>
  </si>
  <si>
    <t>Kūpinātas cūku ribiņas</t>
  </si>
  <si>
    <t xml:space="preserve">Uzgriežamā desa </t>
  </si>
  <si>
    <t>Cūkgaļas gulašs</t>
  </si>
  <si>
    <t>Svaigi, nebojāti</t>
  </si>
  <si>
    <t>Cūkas lāpstiņa</t>
  </si>
  <si>
    <t>Cīsiņi, ražots Latvijā</t>
  </si>
  <si>
    <t>Svaigas, atvēsinātas, bez ādas un saistaudiem. Vakuuma iepakojumā no 1 kg līdz 2 kg. Izcelsmes valsts Latvija.</t>
  </si>
  <si>
    <t>Svaigs, atdzesēts šķinķis bez kauliem, cīpslām, attīrīts no plēves, a/l gaļa, liesums 70 %, treknums 30 %. Izcelsmes valsts Latvija.</t>
  </si>
  <si>
    <t>A/l svaiga, atvēsināta cūkas mēle. Izcelsmes valsts Latvija.</t>
  </si>
  <si>
    <t>Svaigas, atvēsinātas, a/l, vakuumiepakojumā  no 3 kg līdz 5 kg, atbilstoši pieprasījumam. Izcelsmes valsts Latvija.</t>
  </si>
  <si>
    <t>A/L žāvēta desa, gaļas saturs vismaz 70 %, kas nesatur garšas pastiprinātājus ( E620-E650), krāsvielas un nitrītus, nesatur mehāniski atdalītu gaļu un izejvielas, kas ražots no ģenētiski modificētiem organismiem, nestur sojas pupas un to produktus, satur sāli mazāk par 1,25g uz 100 g gaļas produkta, vakuumiepakojumā. Izcelsmes valsts Latvija.</t>
  </si>
  <si>
    <t>A/l gaļa, svaiga, atdzesēta, bez ādas, vakuumiepakojumā no 3 kg -5 kg. Izcelsmes valsts Latvija.</t>
  </si>
  <si>
    <t>A/l svaiga, atdzesēta kakla karbonāde, bez kaula, ādas un cīpslām, vakuumiepakojumā no 3 kg -5 kg. Izcelsmes valsts Latvija.</t>
  </si>
  <si>
    <t>Nesatur garšas pastiprinātājus (E620-E650), krāsvielas un nitrītus, satur sāli mazāk par 1,25g uz 100 g gaļas produkta,  vakuumiepakojumā  no 1 kg līdz 3 kg, atbilstoši pieprasījumam. Izcelsmes valsts Latvija.</t>
  </si>
  <si>
    <t>Nesatur garšas pastiprinātājus ( E620-E650), krāsvielas un nitrītus un izejvielas, kas ražots no ģenētiski modificētiem organismiem, nestur sojas pupas un to produktus, satur sāli mazāk par 1,25g uz 100 g gaļas produkta, vakumiepakojumā  no 1 kg līdz 3 kg, atbilstoši pieprasījumam. Izcelsmes valsts Latvija.</t>
  </si>
  <si>
    <t>Sardeles, ražots Latvijā</t>
  </si>
  <si>
    <t>Dabīgā apvalkā, izgatavotas no cūkgaļas un/vai liellopu gaļas ne mazāk kā 70 % gaļas saturs produktā, nesatur garšas pastiprinātājus (E620-E650), krāsvielas un nitrītus, nesatur mehāniski atdalītu gaļu un izejvielas, kas ražots no ģenētiski modificētiem organismiem, nestur sojas pupas un to produktus, satur sāli mazāk par 1,25g uz 100 g gaļas produkta,  vakuumiepakojumā. Izcelsmes valsts Latvija.</t>
  </si>
  <si>
    <t>A/L desa, gaļas saturs vismaz 70 %, kas nesatur garšas pastiprinātājus (E620-E650), krāsvielas un nitrītus, nesatur mehāniski atdalītu gaļu un izejvielas, kas ražots no ģenētiski modificētiem organismiem, nestur sojas pupas un to produktus, satur sāli mazāk par 1,25g uz 100 g gaļas produkta, vakumiepakojumā. Izcelsmes valsts Latvija.</t>
  </si>
  <si>
    <t>A/l gaļa vakuumiepakojumā, svaiga, atdzesēta, bez ādas, bez kauliem, 70 % liesuma, 30 % treknuma, no 1 kg līdz 5 kg, atbilstoši pieprasījumam. Izcelsmes valsts Latvija.</t>
  </si>
  <si>
    <t>Cūkgaļas ragū</t>
  </si>
  <si>
    <t>Svaigs, nebojāts. Izcelsmes valsts Latvija.</t>
  </si>
  <si>
    <t>Vistu šķiņķīši bez kaula un ādas, svaigi</t>
  </si>
  <si>
    <t>Svaiga, atdzesēta, nesaspiesta, bez ādas, vienāda lieluma, vakuumiepakojumā līdz 5 kg. Izcelsmes valsts Latvija.</t>
  </si>
  <si>
    <t>Svaigi, atdzesēti,vienmērīga barojuma pakāpes stilbiņi, vienāda lieluma, bez spalvām, bez zilumiem, nesaspiesti, ar svaigai cāļa gaļai raksturīgu aromātu. Izcelsmes valsts Latvija.</t>
  </si>
  <si>
    <t>Vistu stilbiņi mazie, svaigi</t>
  </si>
  <si>
    <t>Vistas fileja, svaiga</t>
  </si>
  <si>
    <t>Svaigas, nebojātas. Izcelsmes valsts Latvija.</t>
  </si>
  <si>
    <t>Vistu akniņas, svaigas</t>
  </si>
  <si>
    <t>Cauraudzis, svaigs</t>
  </si>
  <si>
    <t>IEPIRKUMA PRIEKŠMETA 3. DAĻA "PIENS UN PIENA PRODUKTI"</t>
  </si>
  <si>
    <t>Pārtikas produkti, kas atbilst bioloģiskās lauksaimniecības (turpmāk – BL) prasībām.</t>
  </si>
  <si>
    <t>Biezpiens</t>
  </si>
  <si>
    <t>Jogurts</t>
  </si>
  <si>
    <t>Kefīrs</t>
  </si>
  <si>
    <t>Piens</t>
  </si>
  <si>
    <t>Siers</t>
  </si>
  <si>
    <t>Sviests</t>
  </si>
  <si>
    <t>Saldais krējums</t>
  </si>
  <si>
    <t>Skābais krējums</t>
  </si>
  <si>
    <t>Vājpiena biezpiens</t>
  </si>
  <si>
    <t>litri</t>
  </si>
  <si>
    <t>IEPIRKUMA PRIEKŠMETA 4. DAĻA "AUGĻI UN OGAS"</t>
  </si>
  <si>
    <t>Pārtikas produkti, kas atbilst lauksaimniecības produktu integrētās audzēšanas (turpmāk – LPIA) prasībām.</t>
  </si>
  <si>
    <t>Āboli
(augusts - oktobris)</t>
  </si>
  <si>
    <t>Svaigi, veseli, nebojāti. Diametrs no 8 cm. Audzēti Latvijā.</t>
  </si>
  <si>
    <t>Āboli</t>
  </si>
  <si>
    <t>Svaigi, veseli, nebojāti. Diametrs no 8 cm.</t>
  </si>
  <si>
    <t>Bumbieri
(augusts - oktobris)</t>
  </si>
  <si>
    <t>Svaigi, veseli, nebojāti. Audzēti Latvijā.</t>
  </si>
  <si>
    <t>Bumbieri</t>
  </si>
  <si>
    <t>Svaigi, veseli, nebojāti</t>
  </si>
  <si>
    <t>Avenes</t>
  </si>
  <si>
    <t>Mellenes</t>
  </si>
  <si>
    <t>Zemenes
(jūnijs - septembris)</t>
  </si>
  <si>
    <t>Svaigas, veselas, nebojātas. Audzētas Latvijā.</t>
  </si>
  <si>
    <t>Zemenes</t>
  </si>
  <si>
    <t>Dzērvenes</t>
  </si>
  <si>
    <t>Svaigas, veselas, nebojātas.</t>
  </si>
  <si>
    <t>Svaigi, veseli, nebojāti.</t>
  </si>
  <si>
    <t>Apelsīni</t>
  </si>
  <si>
    <t>Arbūzi</t>
  </si>
  <si>
    <t>Banāni</t>
  </si>
  <si>
    <t>Citroni</t>
  </si>
  <si>
    <t>Hurma</t>
  </si>
  <si>
    <t>Kivi</t>
  </si>
  <si>
    <t>Mandarīni</t>
  </si>
  <si>
    <t>Melones</t>
  </si>
  <si>
    <t>Nektarīni</t>
  </si>
  <si>
    <t>Persiki</t>
  </si>
  <si>
    <t>Vīnogas bez kauliņiem</t>
  </si>
  <si>
    <t>Avokado</t>
  </si>
  <si>
    <t xml:space="preserve">Kopā bez PVN: </t>
  </si>
  <si>
    <t xml:space="preserve">Svaigi, veseli, nebojāti. </t>
  </si>
  <si>
    <t>Kolrābji</t>
  </si>
  <si>
    <t>Svaigi, veseli, nebojāti, ar blīvu struktūru, stingru, kraukšķīgu vidu. Diametrs no 8 cm.</t>
  </si>
  <si>
    <t>Svaigi, nebojāti, 4-6cm diametrā.</t>
  </si>
  <si>
    <t>Ķirbji
(augusts - septembris)</t>
  </si>
  <si>
    <t>Ķirbji</t>
  </si>
  <si>
    <t>Loki
(maijs - augusts)</t>
  </si>
  <si>
    <t>Svaigi, veseli, nesaspiesti, nebojāti laksti, bez liela mitruma. Audzēti Latvijā.</t>
  </si>
  <si>
    <t>Loki</t>
  </si>
  <si>
    <t>Svaigi, veseli, nesaspiesti, nebojāti laksti, bez liela mitruma.</t>
  </si>
  <si>
    <t>Pētersīļi
(jūlijs - novembris)</t>
  </si>
  <si>
    <t>Pētersīļi</t>
  </si>
  <si>
    <t>Dilles
(jūnijs - augusts)</t>
  </si>
  <si>
    <t>Svaigas, veselas, nebojātas, neapvītušas. Audzētas Latvijā.</t>
  </si>
  <si>
    <t>Dilles</t>
  </si>
  <si>
    <t>Svaigas, veselas, nebojātas, neapvītušas.</t>
  </si>
  <si>
    <t>Puravi
(augusts - novembris)</t>
  </si>
  <si>
    <t>Puravi</t>
  </si>
  <si>
    <t>Svaigi, veseli, nebojāti, bez vītuma pazīmēm. Audzēti Latvijā.</t>
  </si>
  <si>
    <t>Lapu salāti</t>
  </si>
  <si>
    <t>Svaigas, veselas, nebojātas, bez vītuma pazīmēm.</t>
  </si>
  <si>
    <t>Svaigas, veselas, nebojātas,ar blīvu struktūru,stingru,kraukšķīgu vidu.</t>
  </si>
  <si>
    <t>Svaigi, nebojāti, 5-8cm diametrā.</t>
  </si>
  <si>
    <t>Tomāti
(jūlijs - novembris)</t>
  </si>
  <si>
    <t>Tomāti</t>
  </si>
  <si>
    <t>Ķiršu tomāti</t>
  </si>
  <si>
    <t>Redīsi sarkani
(jūnijs - jūlijs)</t>
  </si>
  <si>
    <t>Redīsi sarkani</t>
  </si>
  <si>
    <t>Redīsi balti
(jūlijs - oktobris)</t>
  </si>
  <si>
    <t>Svaigi, veseli, nebojāti,ar blīvu truktūru, stingru, kraukšķīgu vidu. Audzēti Latvijā.</t>
  </si>
  <si>
    <t>Redīsi balti</t>
  </si>
  <si>
    <t>Svaigi, veseli, nebojāti,ar blīvu truktūru, stingru, kraukšķīgu vidu.</t>
  </si>
  <si>
    <t>Puķu kāposti
(jūlijs - oktobris)</t>
  </si>
  <si>
    <t>Puķu kāposti</t>
  </si>
  <si>
    <t>Rabarberi</t>
  </si>
  <si>
    <t>Svaigi, veseli, nebojāti,ar blīvu truktūru,stingru, kraukšķīgu vidu.</t>
  </si>
  <si>
    <t>Ķiploki (jūlijs-septembris)</t>
  </si>
  <si>
    <t>Lapu salāti
(jūnijs - oktobris)</t>
  </si>
  <si>
    <t>Galviņkāposti (jūlijs - oktobris)</t>
  </si>
  <si>
    <t>Kātu selerijas (augusts - oktobris)</t>
  </si>
  <si>
    <t>Sīpoli (septembris)</t>
  </si>
  <si>
    <t>Gurķi
(jūnijs - septembris)</t>
  </si>
  <si>
    <t>Gurķi</t>
  </si>
  <si>
    <t>Burkāni (septembris - oktobris)</t>
  </si>
  <si>
    <t>Bietes (augusts - oktobris)</t>
  </si>
  <si>
    <t>Kabači, cukini (jūlijs-septembris)</t>
  </si>
  <si>
    <t>Kāļi (augusts-oktobris)</t>
  </si>
  <si>
    <t>Ķīnas kāposti</t>
  </si>
  <si>
    <t>Ķīnas kāposti (septembris - oktobris)</t>
  </si>
  <si>
    <t>Ledus salāti</t>
  </si>
  <si>
    <t>Paprika</t>
  </si>
  <si>
    <t>Šampinjoni</t>
  </si>
  <si>
    <t>Saldie kartupeļi (batātes)</t>
  </si>
  <si>
    <t>Svaigi, nebojāti, 5-8cm diametrā. Audzēti Latvijā.</t>
  </si>
  <si>
    <t>Sīpoli</t>
  </si>
  <si>
    <t>Siers kausētais</t>
  </si>
  <si>
    <t>Klasiskais vai ar/bez piedevām. Nesatur garšas pastiprinātājus (E620-E650), nesatur sintētiskās krāsvielas un izejvielas, kas ražotas no ģenētiski modificētiem organismiem. Satur sāli ne vairāk kā 1g uz 100g. produkta. Fasējums līdz 0,300 kg.</t>
  </si>
  <si>
    <t>Svaigais siers (klasiskais)</t>
  </si>
  <si>
    <t>Nesatur garšas pastiprinātājus (E620-E650), nesatur sintētiskās krāsvielas un izejvielas, kas ražotas no ģenētiski modificētiem organismiem. Satur sāli ne vairāk kā 1g uz 100g. produkta. Fasējums līdz 0,300 kg.</t>
  </si>
  <si>
    <t>Biezpiena sieriņi</t>
  </si>
  <si>
    <t>IEPIRKUMA PRIEKŠMETA 6. DAĻA "BAKALEJA"</t>
  </si>
  <si>
    <t>IEPIRKUMA PRIEKŠMETA 5. DAĻA "DĀRZEŅI"</t>
  </si>
  <si>
    <t>Pārtikas produkti, kas atbilst nacionālās pārtikas kvalitātes shēmas (turpmāk – NPKS) prasībām.</t>
  </si>
  <si>
    <t>Auzu pārslas</t>
  </si>
  <si>
    <t>Bulgurs</t>
  </si>
  <si>
    <t>Gargraudu rīsi</t>
  </si>
  <si>
    <t>Griķi</t>
  </si>
  <si>
    <t>Grūbas</t>
  </si>
  <si>
    <t>Kokosriekstu piens</t>
  </si>
  <si>
    <t>Fasēts 0,4 kg metāla bundžās</t>
  </si>
  <si>
    <t>Kukurūzas milti</t>
  </si>
  <si>
    <t>Kukurūzas putraimi</t>
  </si>
  <si>
    <t>Kvinoja</t>
  </si>
  <si>
    <t>Lēcas</t>
  </si>
  <si>
    <t>A/L, fasēti 0.5 kg – 1 kg fasējums</t>
  </si>
  <si>
    <t>Lielie, pelēkie zirņi</t>
  </si>
  <si>
    <t>Maize bez glutēna</t>
  </si>
  <si>
    <t>Makaroni</t>
  </si>
  <si>
    <t>Makaroni (pilngraudu)</t>
  </si>
  <si>
    <t>A/L fasēti 0,5-1 kg paciņās</t>
  </si>
  <si>
    <t>Makaroni bez glutēna</t>
  </si>
  <si>
    <t>Fasēti 0,4- 1 kg iepakojumā</t>
  </si>
  <si>
    <t>Manna</t>
  </si>
  <si>
    <t>Miežu putraimi</t>
  </si>
  <si>
    <t>Fasēti 0,4 -1 kg iepakojumā</t>
  </si>
  <si>
    <t>Pērļu grūbas</t>
  </si>
  <si>
    <t>Prosa</t>
  </si>
  <si>
    <t>Pupiņas</t>
  </si>
  <si>
    <t>Rīsi tvaicēti</t>
  </si>
  <si>
    <t>A/L 0.5 kg – 1 kg fasējums.</t>
  </si>
  <si>
    <t>Lavašs</t>
  </si>
  <si>
    <t>A/L, bez pārtikas piedevām, sintētiskām krāsvielām. Fasējumā līdz 1 kg</t>
  </si>
  <si>
    <t>Rīsu pārslas</t>
  </si>
  <si>
    <t>Rīvmaize</t>
  </si>
  <si>
    <t>Rudzu rīvmaize</t>
  </si>
  <si>
    <t>Šķeltie zirņi</t>
  </si>
  <si>
    <t>Auzu milti</t>
  </si>
  <si>
    <t>100 % auzu milti, 1 -2 kg iepakojumā</t>
  </si>
  <si>
    <t>Pilngraudu kviešu milti</t>
  </si>
  <si>
    <t>1 - 2 kg iepakojumā</t>
  </si>
  <si>
    <t xml:space="preserve">A/L maize, kas gatavota no īpašām bezgllutēna auzām, nesatur ģenētiski modificētus organismus, saldinātājus, konservantus, ne vairāk kā 1,25 sāls uz 100 gr. produkta un ne vairāk kā 5 g pievienotā cukura daudzuma uz 100 g produkta, polietilēna iepakojumā. </t>
  </si>
  <si>
    <t>Milti bez glutēna</t>
  </si>
  <si>
    <t>Cukurs</t>
  </si>
  <si>
    <t>Olīveļla</t>
  </si>
  <si>
    <t xml:space="preserve">Rapšu eļļa </t>
  </si>
  <si>
    <t>Augu eļļa</t>
  </si>
  <si>
    <t>Zefīrs</t>
  </si>
  <si>
    <t>Šokolādes konfektes</t>
  </si>
  <si>
    <t xml:space="preserve">Nesatur garšas pastiprinātājus (E620-E650) un sintētiskās krāsvielas. Nesatur ģenētiski modificētus organismus. Nesatur vielas, kas izraisa uzvedības traucējumus bērniem. </t>
  </si>
  <si>
    <t>Karameles</t>
  </si>
  <si>
    <t>Marmelādes konfektes</t>
  </si>
  <si>
    <t>Sveramais, kastēs no 2-5 kg. Nesatur daļēji hidrogenētos augu taukus, sintētiskās krāsvielas, garšas pastiprinātājus, saldinātājus, ģenētiski modificētus organismus. Ražots Latvijā.</t>
  </si>
  <si>
    <t>Jogurts turku</t>
  </si>
  <si>
    <t>Bez piedevām, bez cukura, fasējums no 0,300 kg - 0,400 kg</t>
  </si>
  <si>
    <t>Jogurts bez laktozes</t>
  </si>
  <si>
    <t>Rīsu piens</t>
  </si>
  <si>
    <t>Fasējumā no 0,5 l – 1 litram</t>
  </si>
  <si>
    <t>Mandeļu piens</t>
  </si>
  <si>
    <t>Sojas piens</t>
  </si>
  <si>
    <t>Bezlaktozes piens</t>
  </si>
  <si>
    <t>0,5 - 1 litra iepakojumā</t>
  </si>
  <si>
    <t>Rupjmaizes deserts</t>
  </si>
  <si>
    <t>Piens 2%</t>
  </si>
  <si>
    <t>1 litra pakās ar lielu uzglābāšanas termiņu</t>
  </si>
  <si>
    <t xml:space="preserve">Iebiezinātais piens ar cukuru </t>
  </si>
  <si>
    <t>Iebiezinātais piens ar cukuru, karamelizēts</t>
  </si>
  <si>
    <t>Iebiezinātais piens ar kakao un cukuru</t>
  </si>
  <si>
    <t xml:space="preserve">Augļu, ogu sīrups </t>
  </si>
  <si>
    <t>Kvass</t>
  </si>
  <si>
    <t>Cepumi bez glutēna</t>
  </si>
  <si>
    <t>Vafeles</t>
  </si>
  <si>
    <t>Piparkūku mīkla</t>
  </si>
  <si>
    <t xml:space="preserve">Nesatur ģenētiski modificētus organismus, nesatur daļēji hidrogenētos taukus, nesatur pārtikas piedevas - saldinātājus, sintētiskās krāsvielas un konservantus. satur ne vairāk kā 1,25 g sāls uz 100 g produkta un ne vairāk kā 5 g pievienota cukura uz 100g produkta. </t>
  </si>
  <si>
    <t>Fasēti 0,1-0,3 kg iepakojumā. Nesatur daļēji hidrogenētos augu taukus. Nesatur pārtikas piedevas un sintētiskās krāsvielas, nesatur ģenētiski modificētus organismus.</t>
  </si>
  <si>
    <t>Kafija</t>
  </si>
  <si>
    <t>100% dabīgā, vidēja stipruma, šķīstoša, fasēta 0,200 - 0,400kg. iepakojumā</t>
  </si>
  <si>
    <t>Kakao</t>
  </si>
  <si>
    <t>Paciņās, 1,0 kg iepakojumā</t>
  </si>
  <si>
    <t xml:space="preserve">Kakao </t>
  </si>
  <si>
    <t>250-300 g paciņas, mieži – 80 %, dabīgā kafija – 20%.</t>
  </si>
  <si>
    <t>Šķīstošais kakao dzēriens, granulēts 0,300-0,500 kg iepakojumā</t>
  </si>
  <si>
    <t>Citronskābe</t>
  </si>
  <si>
    <t>Etiķis</t>
  </si>
  <si>
    <t>Garšvielu maisījums</t>
  </si>
  <si>
    <t>Maisījums zupām, gaļas, zivju un dārzeņu ēdieniem, nesatur sāli, konservantus, mākslīgās krāsvielas. 0,5 – 1 kg iepakojumā.</t>
  </si>
  <si>
    <t>Kanēlis</t>
  </si>
  <si>
    <t>Karijs</t>
  </si>
  <si>
    <t>Kartupeļu ciete</t>
  </si>
  <si>
    <t>Ķimenes</t>
  </si>
  <si>
    <t>0,020- 0,500 kg iepakojumā</t>
  </si>
  <si>
    <t>Magoņu sēkliņas</t>
  </si>
  <si>
    <t>Lauru lapas</t>
  </si>
  <si>
    <t>Majonēze</t>
  </si>
  <si>
    <t>Mārrutki</t>
  </si>
  <si>
    <t>Malti melnie pipari</t>
  </si>
  <si>
    <t>Sausi, birstoši. Fasējumā līdz 0,030 kg</t>
  </si>
  <si>
    <t>Melno piparu graudi</t>
  </si>
  <si>
    <t>Nemalti, sausi. Fasējumā līdz 0,050 kg</t>
  </si>
  <si>
    <t>Smaržīgo piparu graudi</t>
  </si>
  <si>
    <t>0,015 - 0,100 kg iepakojumā</t>
  </si>
  <si>
    <t>Saulespuķu sēklas</t>
  </si>
  <si>
    <t>Sezama sēklas</t>
  </si>
  <si>
    <t>Sinepes</t>
  </si>
  <si>
    <t>Soda dzeramā</t>
  </si>
  <si>
    <t>Vanilīna cukurs</t>
  </si>
  <si>
    <t>Želatīns</t>
  </si>
  <si>
    <t>Presētais maizes raugs</t>
  </si>
  <si>
    <t>Pūdercukurs</t>
  </si>
  <si>
    <t>Cepamais pulveris</t>
  </si>
  <si>
    <t>Vaniļas cukurs ar dabīgām pākstīm</t>
  </si>
  <si>
    <t>Persilāde</t>
  </si>
  <si>
    <t>Piecu piparu maisījums</t>
  </si>
  <si>
    <t>Baltie pipari</t>
  </si>
  <si>
    <t>Muskatrieksts</t>
  </si>
  <si>
    <t>Krustnagliņas</t>
  </si>
  <si>
    <t>Kanēļa standziņas</t>
  </si>
  <si>
    <t>Medus (dabīgs, dažādu ziedu)</t>
  </si>
  <si>
    <t>Dažādu ziedu medus, 100% dabīgs bišu produkts, iegūts no Latvijas floras augiem, bez putekšņu atdalīšanas, nav sildīts vairāk par 42 °C, bez cukura sīrupa. Ražots Latvijā.</t>
  </si>
  <si>
    <t>Konservētas skābenes</t>
  </si>
  <si>
    <t>Skābēti kāposti</t>
  </si>
  <si>
    <t>Tomātu pasta</t>
  </si>
  <si>
    <t>Tomātu mērce</t>
  </si>
  <si>
    <t>Vārītas bietes</t>
  </si>
  <si>
    <t>Konservētas pupiņas</t>
  </si>
  <si>
    <t>Konservēta kukurūza</t>
  </si>
  <si>
    <t>Konservētas bietes</t>
  </si>
  <si>
    <t>Žāvētas melnās plūmes</t>
  </si>
  <si>
    <t>Žāvētas dzērvenes</t>
  </si>
  <si>
    <t>Konservēts tuncis savā sulā</t>
  </si>
  <si>
    <t>Žāvētas aprikozes</t>
  </si>
  <si>
    <t>Konservēti tomāti</t>
  </si>
  <si>
    <t>Šprotes eļļā</t>
  </si>
  <si>
    <t xml:space="preserve">Skumbrija savā sulā </t>
  </si>
  <si>
    <t>Skumbrija tomātu mērcē</t>
  </si>
  <si>
    <t>Stēvija</t>
  </si>
  <si>
    <t>Aknu pastēte</t>
  </si>
  <si>
    <t>Svaigi saldētas zivju filejas, augstākā labuma, bez asakām, bez ledus glazūras. Fasētas 1-5 kg iepakojumā.</t>
  </si>
  <si>
    <t>Foreļu vēderiņi</t>
  </si>
  <si>
    <t>Saldēti, bez asakām, bez ledus glazūras, 1-5 kg iepakojumā.</t>
  </si>
  <si>
    <t>Heka fileja</t>
  </si>
  <si>
    <t>Butes fileja</t>
  </si>
  <si>
    <t>Laša fileja</t>
  </si>
  <si>
    <t>Saldēta mintajas fileja</t>
  </si>
  <si>
    <t>Pangasijas fileja</t>
  </si>
  <si>
    <t xml:space="preserve">Saldēta menca </t>
  </si>
  <si>
    <t>Saldēti, 65% zivs fileja</t>
  </si>
  <si>
    <t>Plombīra saldējums</t>
  </si>
  <si>
    <t>Izgatavots no krējuma, nesatur konservantus, sintētiskās krāsvielas, garšas un aromāta pastiprinātājus, fasēts 1-5 kg iepakojumā</t>
  </si>
  <si>
    <t>Izgatavots no krējuma, nesatur konservantus, sintētiskās krāsvielas, garšas un aromāta pastiprinātājus, fasēts vafeļu glāzītēs 100-120ml</t>
  </si>
  <si>
    <t>Saldētas dilles</t>
  </si>
  <si>
    <t>Saldētas, bez atlaidināšanas pazīmēm 1kg-3kg iepakojumā</t>
  </si>
  <si>
    <t>Saldētas dzērvenes</t>
  </si>
  <si>
    <t>Brīvi saldētas, ogas veselas, bez atlaidināšanas pazīmēm,nesapresētas. No 1-2,5 kg iepakojumā.</t>
  </si>
  <si>
    <t>Saldētas upenes</t>
  </si>
  <si>
    <t>Brīvi saldētas, ogas veselas, bez atlaidināšanas pazīmēm, nesapresētas. No 1-2,5 kg iepakojumā.</t>
  </si>
  <si>
    <t>Saldētas jāņogas</t>
  </si>
  <si>
    <t>Saldētas avenes</t>
  </si>
  <si>
    <t>Brīvi saldētas ogas, veselas , bez atlaidināšanas pazīmēm,nesapresētas. No 1-2,5 kg iepakojumā.</t>
  </si>
  <si>
    <t>Saldētas zemenes</t>
  </si>
  <si>
    <t>Saldēta paprika</t>
  </si>
  <si>
    <t>Vienmērīgi,brīvi saldēti dārzeņi,sagriezti, bez atlaidināšanas pazīmēm, 0,4kg-3kg iepakojumā</t>
  </si>
  <si>
    <t>Saldēti puķkāposti</t>
  </si>
  <si>
    <t>Vienmērīgi,brīvi saldēti dārzeņi,sadalīti rozetēs, bez atlaidināšanas pazīmēm, 0,4kg-3kg iepakojumā</t>
  </si>
  <si>
    <t>Saldēti dārzeņi</t>
  </si>
  <si>
    <t>Saldēts dārzeņu maisījums, bez atlaidināšanas pazīmēm 2kg-3kg iepakojumā</t>
  </si>
  <si>
    <t>Saldēti zaļie zirnīši</t>
  </si>
  <si>
    <t>Bez atlaidināšanas pazīmēm 2kg-3kg iepakojumā</t>
  </si>
  <si>
    <t>Saldēti ķirši bez kauliņiem</t>
  </si>
  <si>
    <t>Saldēti rabarberi</t>
  </si>
  <si>
    <t>Saldēts ogu maisījums</t>
  </si>
  <si>
    <t>Zivju pirkstiņi</t>
  </si>
  <si>
    <t>gab.</t>
  </si>
  <si>
    <t>Tilapijas fileja</t>
  </si>
  <si>
    <t>IEPIRKUMA PRIEKŠMETA 7. DAĻA "SALDĒTA PRODUKCIJA"</t>
  </si>
  <si>
    <t>Krabju nūjiņas</t>
  </si>
  <si>
    <t>A/L, surimi saturs ne mazāk kā 30 %, svaigi saldētas,sveramas, nesatur ģenētiski modificētas izejvielas, fasējums atbilstošs higiēnas prasībām. Fasējumā līdz 1 kg</t>
  </si>
  <si>
    <t>Pelmeņi</t>
  </si>
  <si>
    <t>Satur vistas vai liellopa un/vai cūkas gaļu (gaļas daudzums gatavajā produktā ne mazāks kā 50%), Nesatur garšas pastiprinātājus, krāsvielas, nitrītus, mehāniski atdalītu gaļu, nesatur ĢMO</t>
  </si>
  <si>
    <t>Pankūkas pildītas ar biezpienu, saldētas</t>
  </si>
  <si>
    <t>Biezpiena sastāvs pildījumā ne mazāk kā 80 %. Iepakojuma svars līdz 500 g</t>
  </si>
  <si>
    <t>Pankūkas pildītas ar gaļu, saldētas</t>
  </si>
  <si>
    <t>Ar vistas vai cūkgaļas pildījumu. Gaļas sastāvs pildījumā ne mazāk, kā 80 %. Iepakojuma svars līdz 500 g</t>
  </si>
  <si>
    <t>Vistu olas</t>
  </si>
  <si>
    <t>Paipalu olas</t>
  </si>
  <si>
    <t>Ar produktam raksturīgu garšu, krāsu un smaržu, konsistence viendabīga, izšķīdinot ūdenī neveidojas nogulsnes, sastāvā ietilpst cigoriņu ekstrakts,  fasējumā līdz 0,200 kg.</t>
  </si>
  <si>
    <t>Cigoriņu vai miežu dzēriens (šķīstošs)</t>
  </si>
  <si>
    <t xml:space="preserve">Tēja (ārstniecības augi dažādi) </t>
  </si>
  <si>
    <t xml:space="preserve">A/l, sveramā, augi sausi, irdeni, ar tējai raksturīgu smaržu, bez gružu piemaisījumiem, var būt dažādu veidu augu tēja. Iepakojumā līdz 0,100 kg. </t>
  </si>
  <si>
    <t>Tēja augļu</t>
  </si>
  <si>
    <t>A/l, augļu tēja maisiņos, sausa, bez pelējuma, var būt dažādu augļu tēja.  Iepakojumā līdz 0,300 kg.</t>
  </si>
  <si>
    <t>100 % melnā 'Možums", "Ceilonas". Sausa, birstoša bez gružu piejaukuma, bez pelējuma, iepakojumā līdz 0,100 kg</t>
  </si>
  <si>
    <t>Tēja melnā</t>
  </si>
  <si>
    <t>Klasiskā bez piedevām, ar vienmērīgu konsistenci. Nesatur ĢMO. Fasējumā līdz 0,5 kg.</t>
  </si>
  <si>
    <t>Konservēti persiki sīrupā</t>
  </si>
  <si>
    <t>Koservētas aprikozes sīrupā</t>
  </si>
  <si>
    <t>Konservēti ananāsi sīrupā</t>
  </si>
  <si>
    <t>A/l, skābeņu lapas bez kātiņiem, ar produktam raksturīgu garšu un aromātu, fasējumā līdz 0,5 l.</t>
  </si>
  <si>
    <t xml:space="preserve">Sauss, birstošs, fasējumā līdz 1,0kg. </t>
  </si>
  <si>
    <t xml:space="preserve">Sauss, birstošs,  ar raksturīgu aromātu, bez piemaisījumiem, fasējumā līdz 0,1kg. </t>
  </si>
  <si>
    <t>Sausa, birstoša, vienmērīga smalkuma, fasējumā līdz 0,5kg.</t>
  </si>
  <si>
    <t xml:space="preserve">Sauss, birstošs, fasējumā līdz 0.5kg. </t>
  </si>
  <si>
    <t>A/L sausa, birstoša, vienmērīga maluma, fasējumā līdz 1 kg.</t>
  </si>
  <si>
    <t>Lobītas, neceptas, nesālītas, bez piemaisījumiem, fasējumā līdz 1,0 kg.</t>
  </si>
  <si>
    <t>Rozīnes bez kauliņiem</t>
  </si>
  <si>
    <t xml:space="preserve">Bez kauliņiem, bez kaitēkļu invāzijas, fasējumā līdz 1,0 kg. </t>
  </si>
  <si>
    <t>Bez kauliņiem, bez kaitēkļu invāzijas, fasējumā līdz 1,0 kg.</t>
  </si>
  <si>
    <t>Siļķu fileja eļļā</t>
  </si>
  <si>
    <t>Cepumi (dažādi)</t>
  </si>
  <si>
    <t>Četrgraudu pārslas</t>
  </si>
  <si>
    <t>A/l, sausas, birstošas, fasējumā līdz 1 kg.</t>
  </si>
  <si>
    <t>Piecgraudu pārslas</t>
  </si>
  <si>
    <t xml:space="preserve">A/L , sausas, bez sēnalu piejaukuma un pelējuma, fasējumā līdz 2 kg. </t>
  </si>
  <si>
    <t>Brokastu pārslas (bez cukura)</t>
  </si>
  <si>
    <t>Fasējumā līdz 1 kg</t>
  </si>
  <si>
    <t>A/l, sausas, nesalipušas, bez pelējuma, fasējumā līdz 1,0kg.</t>
  </si>
  <si>
    <t>A/L, sausi, smalki, krāsa dzeltena, bez piemaisījumiem, fasējumā līdz 1kg.</t>
  </si>
  <si>
    <t>A/l, gatavoti no cietajām kviešu šķirnēm, sausi, nesalipuši, pēc vārīšanas saglabā sākotnējo formu, fasējumā līdz 5 kg.</t>
  </si>
  <si>
    <t>A/L, kviešu graudu manna, sausa, birstoša, bez pelējuma, bez rūgtas garšas, fasējumā līdz 1kg.</t>
  </si>
  <si>
    <t>A/l, sausi, birstoši, daļiņu izmērs viendabīgs, krāsa vienmērīga raksturīga miežu putraimiem, bez pelējuma, fasējumā līdz 2kg.</t>
  </si>
  <si>
    <t>Kviešu milti</t>
  </si>
  <si>
    <t>A/L, sausi, birstoši, satur kviešu lipekli, krāsa balta, bez pelējuma, fasējumā līdz 2kg.</t>
  </si>
  <si>
    <t>A/L, sausi, birstoši, satur kviešu lipekli, krāsa balta, bez pelējuma, fasējumā no 1-2kg.</t>
  </si>
  <si>
    <t>A/l, pārtikas, smalkas konsistences, sausa, birstoša, fasējumā līdz 1,0kg.</t>
  </si>
  <si>
    <t>A/l, veselas, sausas, vidēja lieluma, fasējumā līdz 2kg.</t>
  </si>
  <si>
    <t>A/l, izvārās maksimāli 3 minūšu laikā, sausas, bez piemaisījumiem, fasējumā līdz 1.0 kg.</t>
  </si>
  <si>
    <t>A/l, kaltēti, sausi, šķelti, vienādas gatavības pakāpes, bez piemaisījumiem, fasējumā līdz 1kg.</t>
  </si>
  <si>
    <t>Rīsu, griķu, kukurūzas galetes</t>
  </si>
  <si>
    <t>A/L nesatur pārtikas piedevas, bez glutēna. Fasēts 0,25 - 1 kg pakās.</t>
  </si>
  <si>
    <t>Sauss, birstošs, krāsa balta, rafinēts, ūdenī pilnīgi izšķīst neveidojot nosēdumus un/vai piemeisījumus, fasējumā līdz 1kg.</t>
  </si>
  <si>
    <t xml:space="preserve">Pārtikas eļļa, rafinēta, bez nosēdumiem, ar eļļai raksturīgu smaržu, garšu un krāsu, piemērota karsto ēdienu pagatavošanai un salātiem, nav ražota no ģenētiski modificētām izejvielām, fasējumā 1L. </t>
  </si>
  <si>
    <t>Pirmā spieduma,dzidra,bez nosēdumiem, ar eļļai raksturīgu smaržu, garšu un krāsu, nav ražota no ģenētiski modificētām izejvielām, fasējumā līdz 1,0L.</t>
  </si>
  <si>
    <t xml:space="preserve">Pārtikas eļļa, rafinēta, bez nosēdumiem, ar eļļai raksturīgu smaržu, garšu un krāsu, piemērota karsto ēdienu pagatavošanai un salātiem, nav ražota no ģenētiski modificētām izejvielām, fasējumā līdz 1,0L. </t>
  </si>
  <si>
    <t>Iepakojumā līdz 1 kg.</t>
  </si>
  <si>
    <t>Dabīgs, bez konservantiem. Fasējumā līdz 5 L.</t>
  </si>
  <si>
    <t>Sausa, birstoša, bez svešiem piemaisījumiem, iepakojumā līdz 0,2 kg</t>
  </si>
  <si>
    <t>Etiķis 9%. 0.5-1 L iepakojumā.</t>
  </si>
  <si>
    <t>No 0.15-0,5 kg iepakojumā</t>
  </si>
  <si>
    <t>Sausa, birstoša, saberžot raksturīga gurkstoša skaņa, bez citiem piemaisījumiem, fasējumā līdz 1 kg.</t>
  </si>
  <si>
    <t>0,1-0,5 kg iepakojumā</t>
  </si>
  <si>
    <t>Sausas,  ar raksturīgu aromātu, bez piemaisījumiem, fasējumā līdz 0,100kg.</t>
  </si>
  <si>
    <t>Iepakojums no 0,120 kg -0.5 kg</t>
  </si>
  <si>
    <t>Sausais pārtikas raugs</t>
  </si>
  <si>
    <t>Rupjā sāls</t>
  </si>
  <si>
    <t>Pārtikas, rupjā, bez joda, sausa, birstoša, fasējumā līdz 1,0kg.</t>
  </si>
  <si>
    <t>Marinēti gurķi</t>
  </si>
  <si>
    <t>A/l, zirnīši vienmērīga izmēra un gatavības pakāpes, mīksti, marināde dzidra, bez nosēdumiem un piemaisījumiem, fasējumā līdz 0,5 l.</t>
  </si>
  <si>
    <t>Konservēti zaļie zirnīši</t>
  </si>
  <si>
    <t>Vienmērīgi pēc izmēra un gatavības pakāpes, saldeni, mīksti, dzidru marinādi, bez nosēdumiem un bez piemaisījumiem, (produkta pild. koeficients mazak kā 80%). Fasējums 0,4 -0,7 l.</t>
  </si>
  <si>
    <t>Fasējumā līdz 0,5 l.</t>
  </si>
  <si>
    <t>Iepakojumā no 0,5 kg-1 kg.</t>
  </si>
  <si>
    <t>Fasēts 0,300 - 1 kg metāla bundžās.</t>
  </si>
  <si>
    <t>Fasēts no 0,180-0,300 kg iepakojumā.</t>
  </si>
  <si>
    <t>Ābolu sula</t>
  </si>
  <si>
    <t>Ābolu-ķiršu sula</t>
  </si>
  <si>
    <t>Dabīga, bez cukura, nedzidrināta, fasējumā līdz 3 l. termiski apstrādāta, patogēnie mikroorganismi un zarnu grupas baktērijas, pel\ējuma sēnīte un raugu šūnas sulai  nav pieļaujamas. Derīguma termiņš nevar būt mazāks par 4 mēn.</t>
  </si>
  <si>
    <t>100% dabīga sula, bez konservantiem, bez saldinātājiem, saldskāba, nedzidrināta, termiski apstrādāta, nesatur sintētiskās krāsvielas, garšas pastiprinātājus (E620-E650) koncentrāti, fasēta atbilstoši higiēnas prasībām 1 l - 3 l fasējumā.  Derīguma termiņš nevar būt mazāks par 4 mēn.</t>
  </si>
  <si>
    <t xml:space="preserve">Ar dažādu garšu (ābolu, apelsīnu vai citu augļu,ogu)  Iepakojums 250 ml, termiski apstrādāta, patogēnie mikroorganismi un zarnu grupas baktērijas, pelējuma sēnīte un raugu šūnas sulai  nav pieļaujamas. Derīguma termiņš nevar būt mazāks par 4 mēn. </t>
  </si>
  <si>
    <t>Sula (1 L)</t>
  </si>
  <si>
    <t xml:space="preserve">No dažādiem augļiem un ogām, termiski apstrādātas, saldeni skābas sulas, fasētas atbilstoši higiēnas prasībām 1 litra tetrapakās, piedāvāt vismaz 3 nosaukumu sulas. </t>
  </si>
  <si>
    <t>Sulas (mazās)</t>
  </si>
  <si>
    <t>Ievārījums, džems</t>
  </si>
  <si>
    <t>Zemeņu, aprikožu, aveņu,meža ogu, ķiršu u.c. bez sintētiskām krāsvielām, salds, bez mehāniskiem bojājumiem, ievārījuma masa viendabīga. Nesatur ģenētiski modificētu produktus, fasējumā no 4 kg līdz 5kg.</t>
  </si>
  <si>
    <t>Bulciņas un smalkmaizītes</t>
  </si>
  <si>
    <t>A/l kviešu milti, pildījums pēc izvēles – ievārījums, magones, kanēlis, biezpiens, vārītais krēms, augļi, ogas.
Realizācijas termiņš ne mazāks kā 48 stundas, svars 1 gab.~ 0,06 kg</t>
  </si>
  <si>
    <t>Klinģeris klasiskais, svētku vai augļu</t>
  </si>
  <si>
    <t>0,100 - 0,500 kg iepakojumā.</t>
  </si>
  <si>
    <t>Tīras, šķirotas, veselas, nebojātas. Iepakojumā no 12-18.gb.</t>
  </si>
  <si>
    <t>Tīras, 0,5-1,00 kg iepakojumā.</t>
  </si>
  <si>
    <t>Sausais, pārtikas, ar raugam raksturīgu smaržu, fasēts pa 0,01 kg vakuuma paciņās.</t>
  </si>
  <si>
    <t>100 g iepakojumā.</t>
  </si>
  <si>
    <t>Iepakojumā no 0,120 kg-0,5 kg.</t>
  </si>
  <si>
    <t>0,3-0,5 kg iepakojumā.</t>
  </si>
  <si>
    <t>0,1 - 1kg iepakojumā.</t>
  </si>
  <si>
    <t>Sauss, birstošs, fasējumā līdz 1 kg.</t>
  </si>
  <si>
    <t>0,5-1 kg iepakojumā.</t>
  </si>
  <si>
    <t>0,015 - 0,100  kg iepakojumā.</t>
  </si>
  <si>
    <t>0,015 - 0,100 kg iepakojumā.</t>
  </si>
  <si>
    <t>No 0,20 - 0,100 kg iepakojumā.</t>
  </si>
  <si>
    <t>Fasējumā no 0,400 - 1 kg metāla bundžās.</t>
  </si>
  <si>
    <t>Fasējumā no 0,300 - 1 kg metāla bundžās.</t>
  </si>
  <si>
    <t>Vakuuma iepakojumā,no 0,5 kg - 1 kg.</t>
  </si>
  <si>
    <t>Konservētas, vienmērīgi pēc izmēra un gatavības pakāpes, mīkstas, dzidru marinādi, bez nosēdumiem un piemaisījumiem, fasējumā no 0.300 līdz 0.400 kg.</t>
  </si>
  <si>
    <t>Fasēts 0,180 - 0,300 kg iepakojumā.</t>
  </si>
  <si>
    <t>Sāls ne vairāk kā 1,2 %, iepakojumā spaiņos no 1-2 kg.</t>
  </si>
  <si>
    <t>Biezpiena masa viendabīga, mēreni blīva,  saldena ar raksturīgu pienskābu garšu un aromātu, ar dažādu glazējumu, bez piedevām. Biezpiens ne mazāk kā 50 %,  nesatur konservantus, krāsvielas. Fasējums: no 0,035 kg - 0,04 kg.</t>
  </si>
  <si>
    <t>Saskaņā ar Ministru kabineta 2012.gada 13.marta noteikumiem Nr.172  "Noteikumi par uztura normām izglītības iestāžu izglītojamiem, sociālās aprūpes un sociālās rehabilitācijas institūciju klientiem un ārstniecības iestāžu pacientiem" pretendents nedrīkst piedāvāt zivs produktus un zivs izstrādājumus, ja tie satur mazāk kā 60% zivs, garšas pastiprinātājus (E620-E650) un krāsvielas(E100-E180), ĢMO. Sāls saturam produktā jābūt mazākam par 1,5 g uz 100g produktu. Pārtikas produktu kvalitātei un iepakojumam jāatbilst Latvijas Republikas normatīvo aktu prasībām. Pārtikas produktiem ir jābūt safasētiem atbilstoši drošības un higiēnas prasībām, tiem jābūt kvalitatīviem un nebojātiem. Pārtikas produkti jāpiegādā iepakojumā, kas nodrošina pārtikas produktu saglabāšanos to pārvadāšanas un glabāšanas laikā atbilstoši ražotāja noteiktām prasībām un spēkā esošiem normatīvajiem aktiem.</t>
  </si>
  <si>
    <t xml:space="preserve">Saskaņā ar Ministru kabineta 2012.gada 13.marta noteikumiem Nr.172  "Noteikumi par uztura normām izglītības iestāžu izglītojamiem, sociālās aprūpes un sociālās rehabilitācijas institūciju klientiem un ārstniecības iestāžu pacientiem" pretendents nedrīkst piedāvāt gaļu, gaļas izstrādājumus no mehāniski atdalītas gaļas, pretendentam jāpiedāvā gaļas izstrādājumi, kas satur vismaz 70% gaļas, nesatur pārtikas piedevas – garšas pastiprinātājus, krāsvielas ( izņemot Eiropas Parlamenta un Padomes 2008. gada 16. decembra Regulas Nr. 1333/2008 par pārtikas piedevām II pielikuma C daļā minētās II grupas pārtikas krāsvielas), nesatur mehāniski atdalītu gaļu, nesatur izejvielas, kas ražotas no ģenētiski modificētiem organismiem, satur sāli mazāk par 1,25 g uz 100 g gaļas produkta.
Pārtikas produktu kvalitātei un iepakojumam jāatbilst Latvijas Republikas normatīvo aktu prasībām. Pārtikas produktiem ir jābūt safasētiem atbilstoši drošības un higiēnas prasībām, tiem jābūt kvalitatīviem un nebojātiem. Pārtikas produkti jāpiegādā iepakojumā, kas nodrošina pārtikas produktu saglabāšanos to pārvadāšanas un glabāšanas laikā atbilstoši ražotāja noteiktām prasībām un spēkā esošiem normatīvajiem aktiem.
</t>
  </si>
  <si>
    <t>Gatavots no augstākā labuma miltiem, ar augļiem, rozīnēm, riekstiem un kanēli, svaigi cepts. Svars pēc pasūtījuma no 1kg-3kg.</t>
  </si>
  <si>
    <t>Saskaņā ar Ministru kabineta 2012.gada 13.marta noteikumiem Nr.172  "Noteikumi par uztura normām izglītības iestāžu izglītojamiem, sociālās aprūpes un sociālās rehabilitācijas institūciju klientiem un ārstniecības iestāžu pacientiem".
Pārtikas produktu kvalitātei un iepakojumam jāatbilst Latvijas Republikas normatīvo aktu prasībām. Pārtikas produktiem ir jābūt safasētiem atbilstoši drošības un higiēnas prasībām, tiem jābūt kvalitatīviem un nebojātiem. Pārtikas produkti jāpiegādā iepakojumā, kas nodrošina pārtikas produktu saglabāšanos to pārvadāšanas un glabāšanas laikā atbilstoši ražotāja noteiktām prasībām un spēkā esošiem normatīvajiem aktiem.</t>
  </si>
  <si>
    <t>Kartupeļi (septembris - oktobris)</t>
  </si>
  <si>
    <t>Piegāde tiek veikta ievērojot sezonalitāti saskaņā ar Zemkopības ministrijas izstrādātiem vietējo augļu, ogu un dārzeņu sezonalitātes kaledāriem, kuri publicēti Iepirkumu uzraudzības biroja tīmekļvietnē https://www.iub.gov.lv .</t>
  </si>
  <si>
    <t>Dārzeņi un garšaugi saskaņā ar Ministru kabineta 2012.gada 13.marta noteikumiem Nr.172  "Noteikumi par uztura normām izglītības iestāžu izglītojamiem, sociālās aprūpes un sociālās rehabilitācijas institūciju klientiem un ārstniecības iestāžu pacientiem" 2. pielikuma prasībām.
Pārtikas produktu kvalitātei un iepakojumam jāatbilst Latvijas Republikas normatīvo aktu prasībām. 
Pārtikas produktiem ir jābūt safasētiem atbilstoši drošības un higiēnas prasībām, tiem jābūt kvalitatīviem un nebojātiem. Pārtikas produkti jāpiegādā iepakojumā, kas nodrošina pārtikas produktu saglabāšanos to pārvadāšanas un glabāšanas laikā atbilstoši ražotāja noteiktām prasībām un spēkā esošiem normatīvajiem aktiem.</t>
  </si>
  <si>
    <t>Augļi un ogas saskaņā ar Ministru kabineta 2012.gada 13.marta noteikumiem Nr.172  "Noteikumi par uztura normām izglītības iestāžu izglītojamiem, sociālās aprūpes un sociālās rehabilitācijas institūciju klientiem un ārstniecības iestāžu pacientiem" 2. pielikuma prasībām.
Pārtikas produktu kvalitātei un iepakojumam jāatbilst Latvijas Republikas normatīvo aktu prasībām. 
Pārtikas produktiem ir jābūt safasētiem atbilstoši drošības un higiēnas prasībām, tiem jābūt kvalitatīviem un nebojātiem. Pārtikas produkti jāpiegādā iepakojumā, kas nodrošina pārtikas produktu saglabāšanos to pārvadāšanas un glabāšanas laikā atbilstoši ražotāja noteiktām prasībām un spēkā esošiem normatīvajiem aktiem.</t>
  </si>
  <si>
    <t>Kartupeļi</t>
  </si>
  <si>
    <t>Burkāni</t>
  </si>
  <si>
    <t>Bietes</t>
  </si>
  <si>
    <t>Ķiploki</t>
  </si>
  <si>
    <t>Galviņkāposti</t>
  </si>
  <si>
    <t>Kātu selerijas</t>
  </si>
  <si>
    <t>Svaigi,veseli, nebojāti</t>
  </si>
  <si>
    <t>Svaigi,veseli, nebojāti. Audzēti Latvijā.</t>
  </si>
  <si>
    <t>Kabači, cukini</t>
  </si>
  <si>
    <t>Kāļi</t>
  </si>
  <si>
    <t>A/L cepamdesiņas, gaļas saturs vismaz 70 %, kas nesatur garšas pastiprinātājus ( E620-E650), krāsvielas un nitrītus, nesatur mehāniski atdalītu gaļu un izejvielas, kas ražots no ģenētiski modificētiem organismiem, nestur sojas pupas un to produktus, satur sāli mazāk par 1,25g uz 100 g gaļas produkta, vakuumiepakojumā. Izcelsmes valsts Latvija.</t>
  </si>
  <si>
    <t>Vājpiena biezpiens, fasējums no 0,180-5 kg ,daudzums un fasējums atbilstoši pieprasījumam. Ražots Latvijā.</t>
  </si>
  <si>
    <t>2-2,5% tauku saturs, 1-5 L fasējums. Ražots Latvijā.</t>
  </si>
  <si>
    <t>35% tauku saturs, bez augu taukiem, fasējumā no 0,200 - 1 kg. Ražots Latvijā.</t>
  </si>
  <si>
    <t>Pusciets, nogatavināts, vakuumiepakojumā, atbilstoši pieprasītam daudzumam, produkta tauku saturs 40-45%, satur sāli ne vairāk kā 1g uz 100g produkta. Vismaz 2 dažādas šķirnes, fasējumā no 0,200 kg-1 kg. Ražots Latvijā.</t>
  </si>
  <si>
    <t>A/L saldkrējuma sviests, produkta tauku saturs ne mazāks par 82 %, fasējumā līdz 0,5 kg. Ražots Latvijā.</t>
  </si>
  <si>
    <t>Sausas, tīras, neplaisājušas, vienas botāniskās šķirnes, ar šķirnei raksturīgu formu un krāsu. Sulīgas, tumši sarkanas, pārgriežot – vienmērīgs krāsojums. Zemes piemaisījumi ne vairāk kā 1 %. Fasētas maisos līdz 20 kg vai pēc vienošanās. Audzētas Latvijā.</t>
  </si>
  <si>
    <t>Svaigi, pārtikas, galviņas stingras, lapas cieši piekļautas, vienas botāniskās šķirnes. Fasējums pēc vienošanās. Audzēti Latvijā.</t>
  </si>
  <si>
    <t>Veseli, svaigi, nebojāti. Sausi, tīri, neplaisājuši, vienas botāniskās šķirnes, ar šķirnei raksturīgu formu un krāsu.
Sulīgi, izteikti oranžā krāsā.
Burkāni ir gareni, sulīgi, ar nelielām serdītēm, ar noapaļotiem galiem.
Zemes piemaisījumi ne vairāk kā 1 %.
Fasēti maisos līdz 20 kg vai pēc vienošanās. Audzēti Latvijā.</t>
  </si>
  <si>
    <t>Veseli, svaigi, nebojāti. Sausi, tīri, neplaisājuši, vienas botāniskās šķirnes, ar šķirnei raksturīgu formu un krāsu.
Kartupeļi bez asniem, bez zaļiem plankumiem, nav apvītuši vai mitri, bez tukšiem vidiem un nav apsaluši. Zemes piemaisījumi ne vairāk kā 1 %. Fasēti maisos 20-30 kg vai pēc vienošanās. Audzēti Latvijā.</t>
  </si>
  <si>
    <t>Ievārījums vai ābolu džems</t>
  </si>
  <si>
    <t>Saldēts zirņu, burkānu maisījums</t>
  </si>
  <si>
    <t>Brīvi saldētas, ogas veselas bez kauliņiem, bez atlaidināšanas pazīmēm, nesapresētas. No 1-2,5 kg iepakojumā.</t>
  </si>
  <si>
    <t>Brīvi saldēti, bez atlaidināšanas pazīmēm.Fasētas 1-2,5 kg iepakojumā</t>
  </si>
  <si>
    <t>IEPIRKUMA PRIEKŠMETA 1. DAĻA "MAIZE"</t>
  </si>
  <si>
    <t>Pastendes PII "Ķipars" filiāle Pūņās</t>
  </si>
  <si>
    <t xml:space="preserve">Veseli, tīri, sulīgi, atbilstoša garša, smarža, krāsa, nogatavojušies, bez bojājumiem, svara produkcija; marķējums; 
augstākā kvalitāte -  bez puvumiem un mehāniskiem bojājumiem
</t>
  </si>
  <si>
    <t>Sulīgi, saldi, ar plānu miziņu, maz sēkliņu; svara produkcija; augstākā kvalitāte- bez puvumiem un mehāniskiem bojājumiem</t>
  </si>
  <si>
    <t xml:space="preserve">Pārtikas, svaigi, gatavi, dzeltenā krasā, bez pleķiem; svara produkcija; augstākā kvalitāte -  bez puvumiem un mehāniskiem bojājumiem
</t>
  </si>
  <si>
    <t xml:space="preserve">Sulīgi, vidēja izmēra, svara  produkcija; augstākā kvalitāte - bez puvumiem un mehāniskiem bojājumiem
</t>
  </si>
  <si>
    <t>Sulīgi, vidēja izmēra, diametrā no 6 līdz 10cm; svara  produkcija, fasēta kastēs; augstākā kvalitāte - bez mehāniskiem bojājumiem, bez puvumiem</t>
  </si>
  <si>
    <t xml:space="preserve">Sulīgi, saldi, ar plānu miziņu, maz sēkliņu; svara produkcija; marķējums; augstākā kvalitāte - bez puvumiem un mehāniskiem bojājumiem
</t>
  </si>
  <si>
    <t xml:space="preserve">Veselas, vienmērīgi nogatavojušās; saldas, sulīgas ar nelielām sēkliņām, plānu mizu; augstākā kvalitāte - bez mehāniskiem bojājumiem, bez puvumiem
</t>
  </si>
  <si>
    <t xml:space="preserve">Sulīgi, saldi, nebojāti, vidēja izmēra, svara  produkcija; augstākā kvalitāte - bez puvumiem un mehāniskiem bojājumiem
</t>
  </si>
  <si>
    <t xml:space="preserve">Augstas kvalitātes, svaigi, atbilstoša garša, smarža, krāsa; nogatavojušies, bez melniem plankumiem. Preces piegāde pēc nepieciešamības sezonā; svara produkcija; marķējums; augstākā kvalitāte - bez puvumiem un mehāniskiem bojājumiem
</t>
  </si>
  <si>
    <t xml:space="preserve">Veselas, stingras, sulīgas, atbilstoša garša, krāsa un smarža, svara  produkcija; augstākā kvalitāte - bez puvumiem un mehāniskiem bojājumiem
</t>
  </si>
  <si>
    <t>Iepakojums kastēs. Svaigi, bez iekšējas sačokurošanas pazīmēm, bez jebkādiem bojājumiem. Realizācijas termiņš ne mazāks kā 5 dienas no saņemšanas brīža.</t>
  </si>
  <si>
    <t>"Saskaņā ar Ministru kabineta 2012.gada 13.marta noteikumiem Nr.172 "Noteikumi par uztura normām izglītības iestāžu izglītotajiem, sociālās aprūpes un sociālās reabilitācijas institūciju klientiem un ārstniecības iestāžu pacientiem”, 
II pielikuma prasību ievērošanas nodrošināšanai pretendents nedrīkst piedāvāt produktus, ja tie satur:
1) daļēji hidrogenizētus augu taukus,
2) izmantota augu eļļu ar ĢMO.
Pārtikas produktu kvalitātei un iepakojumam jāatbilst Latvijas Republikas normatīvo aktu prasībām. Pārtikas produktiem ir jābūt safasētiem atbilstoši drošības un higiēnas prasībām, tiem jābūt kvalitatīviem un nebojātiem. Pārtikas produkti jāpiegādā iepakojumā, kas nodrošina pārtikas produktu saglabāšanos to pārvadāšanas un glabāšanas laikā atbilstoši ražotāja noteiktām prasībām un spēkā esošiem normatīvajiem aktiem.</t>
  </si>
  <si>
    <t>Svaiga, dažādas krāsas, bez plīsumiem un bojājumiem. Svars 80 - 100 g.</t>
  </si>
  <si>
    <t>Piens 50-60%, cukurs 40-50%, masa vienmērīgi iebiezināta, nesacukurojusies, krāsa no iedzeltenas līdz krēmkrāsai, bez svešām smaržām un/vai garšām, bez mehāniskiem vai citiem piemaisījumiem, nesatur augu taukus, nesatur ģenētiski modificētus organismus un nesastāv no tiem un nav no tiem ražots, nesatur mākslīgos aromatizētājus un pārtikas piedevas – garšas pastiprinātājus, konservantus un saldinātājus, krāsvielas, 0,32-0,4 kg metāla bundžās</t>
  </si>
  <si>
    <t>Fasējums no 320 - 400 g metāla bundžās</t>
  </si>
  <si>
    <t>Veseli, svaigi nolasīti, nemazgāti, ar blīvu struktūru, miltaini, gatavi</t>
  </si>
  <si>
    <t>Ar maigu skābumu, bez rūgtuma, smalki sašķērēti, kraukšķīgi, nesatur sintētiskas krāsvielas, nesatur garšas pastiprinātājus (E620-E650), (var būt ar ķimenēm vai burkānu skaidiņām) Audzēti Latvijā. Fasējumā no 1-2 kg.</t>
  </si>
  <si>
    <t>Bez kauliņiem, nepārkaltētas, bez kaitēkļu invāzijas, fasējumā līdz 1 kg.</t>
  </si>
  <si>
    <t>Zemeņu, aprikožu, aveņu, meža ogu, ķiršu, ābolu u.c. bez sintētiskām krāsvielām, salds, bez mehāniskiem bojājumiem, ievārījuma masa viendabīga. Nesatur ģenētiski modificētus produktus, fasējumā līdz 1kg.</t>
  </si>
  <si>
    <t>Lāpstiņu gaļa, bez kaula, bez ādas, svaiga, atdzesēta, 70 % liesuma.Vakuumiepakojumā, fasējuma svars atbilstoši pieprasījumam no 1 kg - 5 kg iepakojumos. Izcelsmes valsts Latvija.</t>
  </si>
  <si>
    <t>Svaigi, vienmērīga barojuma pakāpes šķiņķīši, vienāda lieluma, bez spalvām, bez zilumiem, nesaspiesti, ar svaigai vistas gaļai raksturīgu aromātu, fasējumā no 1 kg līdz 10 kg, atbilstoši pieprasījumam. Izcelsmes valsts Latvija.</t>
  </si>
  <si>
    <t>A/l cīsiņi, gaļas saturs vismaz 70 %, kas nesatur garšas pastiprinātājus ( E620-E650), krāsvielas un nitrītus, nesatur mehāniski atdalītu gaļu un izejvielas, kas ražots no ģenētiski modificētiem organismiem, nestur sojas pupas un to produktus, sāls kopējais saturs nepārsniedz 1,25g uz 100 g produkta. Fasējumā no 0,250 kg līdz 5 kg, atbilstoši pieprasījumam. Izcelsmes valsts Latvija.</t>
  </si>
  <si>
    <t>Jogurts ar tauku saturu 2-2,5%, saldais, augļu vai ogu, nesatur garšas pastiprinātājus (E620-E650) un sintētiskās krāsvielas fasējums vienreizlietojamos traukos, daudzums un fasējums atbilstoši pieprasījumam. Ražots Latvijā.</t>
  </si>
  <si>
    <t>20-25% tauku saturs, fasējumā no 0,230 kg-5 kg. Ražots Latvijā.</t>
  </si>
  <si>
    <t>Dzidra marināde, gurķi veseli, vienādi pēc izmēra 8-12 cm, kraukšķīgi. Fasējumā no 1 L līdz 3 L.</t>
  </si>
  <si>
    <t>Sveramie, kastēs no 1 kg - 5 kg. Nesatur daļēji hidrogenētos augu taukus. Nesatur pārtikas piedevas un sintētiskās krāsvielas, nesatur ģenētiski modificētus organismus.</t>
  </si>
  <si>
    <t>Sveramas ar dažādām garšām, kastēs no 1 kg - 5 kg. Nesatur daļēji hidrogenētos augu taukus. Nesatur pārtikas piedevas un sintētiskās krāsvielas, nesatur ģenētiski modificētus organismus.</t>
  </si>
  <si>
    <t>0,2 - 1,0 L stikla burkās vai metāla bundžās, pievienotā sāls daudzums ne vairāk kā 1 g uz 100 g produkta, Ogļhidrāti ne vairāk kā 15 g uz100 g produkta.</t>
  </si>
  <si>
    <t>0,5 - 1 L stikla burkās, pievienotā sāls daudzums ne vairāk kā 1 g uz 100 g produkta, Ogļhidrāti ne vairāk kā 15 g uz100 g produkta.</t>
  </si>
  <si>
    <t>Labas kvalitātes, ar salasāmu derīguma termiņu. Fasējumā no 0,300 - 10 L</t>
  </si>
  <si>
    <t>Piegāde tiek veikta ievērojot sezonalitāti saskaņā ar Zemkopības ministrijas izstrādātiem vietējo augļu, ogu un dārzeņu sezonalitātes kaledāriem, kuri publicēti Iepirkumu uzraudzības biroja tīmekļvietnē https://www.iub.gov.lv.</t>
  </si>
  <si>
    <t>Biezpiens ar tauku saturu 9%, fasējums no 0,2-3 kg, daudzums un fasējums atbilstoši pieprasījumam. Ražots Latvijā.</t>
  </si>
  <si>
    <t>Svaigas, vidējais svars 67-73 g (L), tīrām čaumalām bo ārpuses, nebojātas. Derīguma termiņš nedrīkst būt mazāks par 1 mēnesi. Fasētas kastītēs pa 10-30 gab. Izcelsmes valsts Latvija.</t>
  </si>
  <si>
    <t xml:space="preserve">Attālums (km) no produkta ražošanas/audzēšanas vietas vai operatora vietas līdz Pasūtītājam (piegādes vietai) </t>
  </si>
  <si>
    <t>km</t>
  </si>
  <si>
    <t>IEPIRKUMA PRIEKŠMETA 5. DAĻA "LAUKU PLATĪBĀS AUDZĒTI VIETĒJIE DĀRZEŅI"</t>
  </si>
  <si>
    <t>Valdemārpils PII "Saulstariņš"</t>
  </si>
  <si>
    <t>IEPIRKUMA PRIEKŠMETA 9. DAĻA "VISTAS GAĻAS PRODUKCIJA"</t>
  </si>
  <si>
    <t>(aktualizēta redakcija ar 06.08.2026. grozījumiem)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</si>
</sst>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 #,##0.00_-;_-* &quot;-&quot;??_-;_-@_-"/>
  </numFmts>
  <fonts count="41" x14ac:knownFonts="1">
    <font>
      <sz val="11"/>
      <color theme="1"/>
      <name val="Calibri"/>
      <family val="2"/>
      <scheme val="minor"/>
    </font>
    <font>
      <sz val="11"/>
      <color theme="1"/>
      <name val="Calibri"/>
      <family val="2"/>
      <charset val="186"/>
      <scheme val="minor"/>
    </font>
    <font>
      <b/>
      <sz val="11"/>
      <color theme="1"/>
      <name val="Calibri"/>
      <family val="2"/>
      <charset val="186"/>
      <scheme val="minor"/>
    </font>
    <font>
      <b/>
      <sz val="14"/>
      <color theme="1"/>
      <name val="Times New Roman"/>
      <family val="1"/>
      <charset val="186"/>
    </font>
    <font>
      <b/>
      <sz val="12"/>
      <color theme="1"/>
      <name val="Times New Roman"/>
      <family val="1"/>
      <charset val="186"/>
    </font>
    <font>
      <sz val="9"/>
      <color theme="1"/>
      <name val="Times New Roman"/>
      <family val="1"/>
      <charset val="186"/>
    </font>
    <font>
      <b/>
      <sz val="9"/>
      <color theme="1"/>
      <name val="Times New Roman"/>
      <family val="1"/>
      <charset val="186"/>
    </font>
    <font>
      <b/>
      <sz val="10"/>
      <color theme="1"/>
      <name val="Times New Roman"/>
      <family val="1"/>
      <charset val="186"/>
    </font>
    <font>
      <sz val="10"/>
      <color theme="1"/>
      <name val="Times New Roman"/>
      <family val="1"/>
      <charset val="186"/>
    </font>
    <font>
      <sz val="11"/>
      <color theme="1"/>
      <name val="Times New Roman"/>
      <family val="1"/>
      <charset val="186"/>
    </font>
    <font>
      <vertAlign val="superscript"/>
      <sz val="10"/>
      <color theme="1"/>
      <name val="Times New Roman"/>
      <family val="1"/>
      <charset val="186"/>
    </font>
    <font>
      <b/>
      <sz val="9"/>
      <name val="Times New Roman"/>
      <family val="1"/>
      <charset val="186"/>
    </font>
    <font>
      <b/>
      <vertAlign val="superscript"/>
      <sz val="9"/>
      <name val="Times New Roman"/>
      <family val="1"/>
      <charset val="186"/>
    </font>
    <font>
      <b/>
      <sz val="8"/>
      <color theme="1"/>
      <name val="Times New Roman"/>
      <family val="1"/>
      <charset val="186"/>
    </font>
    <font>
      <sz val="10"/>
      <name val="Times New Roman"/>
      <family val="1"/>
      <charset val="186"/>
    </font>
    <font>
      <b/>
      <sz val="10"/>
      <name val="Times New Roman"/>
      <family val="1"/>
      <charset val="186"/>
    </font>
    <font>
      <b/>
      <sz val="11"/>
      <color theme="1"/>
      <name val="Times New Roman"/>
      <family val="1"/>
      <charset val="186"/>
    </font>
    <font>
      <vertAlign val="superscript"/>
      <sz val="9"/>
      <color theme="1"/>
      <name val="Times New Roman"/>
      <family val="1"/>
      <charset val="186"/>
    </font>
    <font>
      <b/>
      <u/>
      <sz val="9"/>
      <color theme="1"/>
      <name val="Times New Roman"/>
      <family val="1"/>
      <charset val="186"/>
    </font>
    <font>
      <i/>
      <sz val="8"/>
      <name val="Times New Roman"/>
      <family val="1"/>
      <charset val="186"/>
    </font>
    <font>
      <sz val="12"/>
      <color theme="1"/>
      <name val="Times New Roman"/>
      <family val="1"/>
      <charset val="186"/>
    </font>
    <font>
      <sz val="10"/>
      <color rgb="FFFF0000"/>
      <name val="Times New Roman"/>
      <family val="1"/>
      <charset val="186"/>
    </font>
    <font>
      <sz val="10"/>
      <name val="Arial"/>
      <family val="2"/>
      <charset val="186"/>
    </font>
    <font>
      <sz val="11"/>
      <color indexed="8"/>
      <name val="Calibri"/>
      <family val="2"/>
      <charset val="186"/>
    </font>
    <font>
      <sz val="11"/>
      <color rgb="FF000000"/>
      <name val="Calibri"/>
      <family val="2"/>
      <charset val="186"/>
    </font>
    <font>
      <b/>
      <vertAlign val="superscript"/>
      <sz val="9"/>
      <color theme="1"/>
      <name val="Times New Roman"/>
      <family val="1"/>
      <charset val="186"/>
    </font>
    <font>
      <sz val="10"/>
      <color theme="1"/>
      <name val="Times New Roman"/>
      <family val="1"/>
    </font>
    <font>
      <sz val="8"/>
      <color theme="1"/>
      <name val="Times New Roman"/>
      <family val="1"/>
      <charset val="186"/>
    </font>
    <font>
      <sz val="10"/>
      <name val="Times New Roman"/>
      <family val="1"/>
    </font>
    <font>
      <b/>
      <i/>
      <sz val="8"/>
      <color theme="1"/>
      <name val="Times New Roman"/>
      <family val="1"/>
      <charset val="186"/>
    </font>
    <font>
      <i/>
      <sz val="11"/>
      <color theme="1"/>
      <name val="Times New Roman"/>
      <family val="1"/>
      <charset val="186"/>
    </font>
    <font>
      <sz val="8"/>
      <name val="Times New Roman"/>
      <family val="1"/>
      <charset val="186"/>
    </font>
    <font>
      <sz val="10"/>
      <color indexed="8"/>
      <name val="Times New Roman"/>
      <family val="1"/>
      <charset val="186"/>
    </font>
    <font>
      <sz val="10"/>
      <color rgb="FF000000"/>
      <name val="Times New Roman"/>
      <family val="1"/>
      <charset val="186"/>
    </font>
    <font>
      <sz val="11"/>
      <color theme="1"/>
      <name val="Calibri"/>
      <family val="2"/>
      <scheme val="minor"/>
    </font>
    <font>
      <b/>
      <i/>
      <sz val="10"/>
      <color theme="1"/>
      <name val="Times New Roman"/>
      <family val="1"/>
      <charset val="186"/>
    </font>
    <font>
      <strike/>
      <sz val="10"/>
      <color rgb="FFFF0000"/>
      <name val="Times New Roman"/>
      <family val="1"/>
      <charset val="186"/>
    </font>
    <font>
      <strike/>
      <sz val="8"/>
      <color rgb="FFFF0000"/>
      <name val="Times New Roman"/>
      <family val="1"/>
      <charset val="186"/>
    </font>
    <font>
      <b/>
      <strike/>
      <sz val="10"/>
      <color rgb="FFFF0000"/>
      <name val="Times New Roman"/>
      <family val="1"/>
      <charset val="186"/>
    </font>
    <font>
      <strike/>
      <sz val="11"/>
      <color rgb="FFFF0000"/>
      <name val="Times New Roman"/>
      <family val="1"/>
      <charset val="186"/>
    </font>
    <font>
      <b/>
      <sz val="12"/>
      <color rgb="FFFF0000"/>
      <name val="Times New Roman"/>
      <family val="1"/>
      <charset val="186"/>
    </font>
  </fonts>
  <fills count="10">
    <fill>
      <patternFill patternType="none"/>
    </fill>
    <fill>
      <patternFill patternType="gray125"/>
    </fill>
    <fill>
      <patternFill patternType="solid">
        <fgColor theme="0" tint="-0.14999847407452621"/>
        <bgColor indexed="64"/>
      </patternFill>
    </fill>
    <fill>
      <patternFill patternType="solid">
        <fgColor theme="0" tint="-0.14996795556505021"/>
        <bgColor indexed="64"/>
      </patternFill>
    </fill>
    <fill>
      <patternFill patternType="solid">
        <fgColor rgb="FFFFC000"/>
        <bgColor indexed="64"/>
      </patternFill>
    </fill>
    <fill>
      <patternFill patternType="solid">
        <fgColor rgb="FFFFFF00"/>
        <bgColor indexed="64"/>
      </patternFill>
    </fill>
    <fill>
      <patternFill patternType="solid">
        <fgColor theme="0"/>
        <bgColor indexed="64"/>
      </patternFill>
    </fill>
    <fill>
      <patternFill patternType="solid">
        <fgColor rgb="FF92D050"/>
        <bgColor indexed="64"/>
      </patternFill>
    </fill>
    <fill>
      <patternFill patternType="solid">
        <fgColor theme="9" tint="0.59999389629810485"/>
        <bgColor indexed="64"/>
      </patternFill>
    </fill>
    <fill>
      <patternFill patternType="solid">
        <fgColor indexed="9"/>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bottom style="thin">
        <color auto="1"/>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top style="thin">
        <color indexed="64"/>
      </top>
      <bottom/>
      <diagonal/>
    </border>
    <border>
      <left/>
      <right style="thin">
        <color indexed="64"/>
      </right>
      <top style="thin">
        <color indexed="64"/>
      </top>
      <bottom/>
      <diagonal/>
    </border>
  </borders>
  <cellStyleXfs count="8">
    <xf numFmtId="0" fontId="0" fillId="0" borderId="0"/>
    <xf numFmtId="0" fontId="22" fillId="0" borderId="0"/>
    <xf numFmtId="0" fontId="23" fillId="0" borderId="0"/>
    <xf numFmtId="0" fontId="24" fillId="0" borderId="0" applyNumberFormat="0" applyBorder="0" applyProtection="0"/>
    <xf numFmtId="0" fontId="24" fillId="0" borderId="0"/>
    <xf numFmtId="0" fontId="1" fillId="0" borderId="0"/>
    <xf numFmtId="0" fontId="24" fillId="0" borderId="0"/>
    <xf numFmtId="164" fontId="34" fillId="0" borderId="0" applyFont="0" applyFill="0" applyBorder="0" applyAlignment="0" applyProtection="0"/>
  </cellStyleXfs>
  <cellXfs count="168">
    <xf numFmtId="0" fontId="0" fillId="0" borderId="0" xfId="0"/>
    <xf numFmtId="0" fontId="0" fillId="0" borderId="0" xfId="0" applyProtection="1">
      <protection locked="0"/>
    </xf>
    <xf numFmtId="0" fontId="4" fillId="0" borderId="0" xfId="0" applyFont="1" applyAlignment="1" applyProtection="1">
      <alignment horizontal="center" vertical="center"/>
      <protection locked="0"/>
    </xf>
    <xf numFmtId="0" fontId="3" fillId="0" borderId="0" xfId="0" applyFont="1" applyAlignment="1" applyProtection="1">
      <alignment horizontal="center" vertical="center"/>
      <protection locked="0"/>
    </xf>
    <xf numFmtId="0" fontId="5" fillId="0" borderId="0" xfId="0" applyFont="1" applyAlignment="1">
      <alignment vertical="center" wrapText="1"/>
    </xf>
    <xf numFmtId="0" fontId="8" fillId="0" borderId="0" xfId="0" applyFont="1" applyAlignment="1">
      <alignment horizontal="left" vertical="center" wrapText="1"/>
    </xf>
    <xf numFmtId="0" fontId="9" fillId="0" borderId="0" xfId="0" applyFont="1" applyProtection="1">
      <protection locked="0"/>
    </xf>
    <xf numFmtId="0" fontId="6" fillId="4" borderId="1" xfId="0" applyFont="1" applyFill="1" applyBorder="1" applyAlignment="1">
      <alignment horizontal="center" vertical="center" wrapText="1"/>
    </xf>
    <xf numFmtId="0" fontId="6" fillId="4" borderId="1" xfId="0" applyFont="1" applyFill="1" applyBorder="1" applyAlignment="1" applyProtection="1">
      <alignment horizontal="center" vertical="center" wrapText="1"/>
      <protection locked="0"/>
    </xf>
    <xf numFmtId="0" fontId="6"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horizontal="left" vertical="center"/>
    </xf>
    <xf numFmtId="0" fontId="8" fillId="0" borderId="1" xfId="0" applyFont="1" applyBorder="1" applyAlignment="1">
      <alignment horizontal="left" vertical="center" wrapText="1"/>
    </xf>
    <xf numFmtId="0" fontId="8" fillId="0" borderId="1" xfId="0" applyFont="1" applyBorder="1" applyAlignment="1" applyProtection="1">
      <alignment horizontal="left" vertical="top" wrapText="1"/>
      <protection locked="0"/>
    </xf>
    <xf numFmtId="0" fontId="8" fillId="0" borderId="1" xfId="0" applyFont="1" applyBorder="1" applyAlignment="1" applyProtection="1">
      <alignment horizontal="center" vertical="center"/>
      <protection locked="0"/>
    </xf>
    <xf numFmtId="0" fontId="7" fillId="5" borderId="1" xfId="0" applyFont="1" applyFill="1" applyBorder="1" applyAlignment="1" applyProtection="1">
      <alignment horizontal="center" vertical="center"/>
      <protection locked="0"/>
    </xf>
    <xf numFmtId="2" fontId="7" fillId="5" borderId="1" xfId="0" applyNumberFormat="1" applyFont="1" applyFill="1" applyBorder="1" applyAlignment="1" applyProtection="1">
      <alignment horizontal="center" vertical="center"/>
      <protection locked="0"/>
    </xf>
    <xf numFmtId="2" fontId="7" fillId="5" borderId="1" xfId="0" applyNumberFormat="1" applyFont="1" applyFill="1" applyBorder="1" applyAlignment="1">
      <alignment horizontal="center" vertical="center"/>
    </xf>
    <xf numFmtId="0" fontId="8" fillId="0" borderId="1" xfId="0" applyFont="1" applyBorder="1" applyAlignment="1">
      <alignment horizontal="center" vertical="center" wrapText="1"/>
    </xf>
    <xf numFmtId="0" fontId="14" fillId="6" borderId="1" xfId="0" applyFont="1" applyFill="1" applyBorder="1" applyAlignment="1">
      <alignment horizontal="center" vertical="center" wrapText="1"/>
    </xf>
    <xf numFmtId="0" fontId="14" fillId="0" borderId="1" xfId="0" applyFont="1" applyBorder="1" applyAlignment="1">
      <alignment horizontal="left" vertical="center" wrapText="1"/>
    </xf>
    <xf numFmtId="0" fontId="14" fillId="0" borderId="1" xfId="0" applyFont="1" applyBorder="1" applyAlignment="1" applyProtection="1">
      <alignment horizontal="left" vertical="top" wrapText="1"/>
      <protection locked="0"/>
    </xf>
    <xf numFmtId="0" fontId="14" fillId="0" borderId="1" xfId="0" applyFont="1" applyBorder="1" applyAlignment="1">
      <alignment horizontal="center" vertical="center" wrapText="1"/>
    </xf>
    <xf numFmtId="0" fontId="14" fillId="0" borderId="1" xfId="0" applyFont="1" applyBorder="1" applyAlignment="1" applyProtection="1">
      <alignment horizontal="center" vertical="center"/>
      <protection locked="0"/>
    </xf>
    <xf numFmtId="2" fontId="15" fillId="5" borderId="1" xfId="0" applyNumberFormat="1" applyFont="1" applyFill="1" applyBorder="1" applyAlignment="1" applyProtection="1">
      <alignment horizontal="center" vertical="center"/>
      <protection locked="0"/>
    </xf>
    <xf numFmtId="0" fontId="8" fillId="6" borderId="1" xfId="0" applyFont="1" applyFill="1" applyBorder="1" applyAlignment="1">
      <alignment horizontal="left" vertical="center" wrapText="1"/>
    </xf>
    <xf numFmtId="2" fontId="7" fillId="2" borderId="1" xfId="0" applyNumberFormat="1" applyFont="1" applyFill="1" applyBorder="1" applyAlignment="1">
      <alignment horizontal="center" vertical="center"/>
    </xf>
    <xf numFmtId="0" fontId="16" fillId="0" borderId="0" xfId="0" applyFont="1" applyAlignment="1" applyProtection="1">
      <alignment horizontal="center" vertical="center"/>
      <protection locked="0"/>
    </xf>
    <xf numFmtId="0" fontId="9" fillId="0" borderId="0" xfId="0" applyFont="1" applyAlignment="1" applyProtection="1">
      <alignment horizontal="left" vertical="center"/>
      <protection locked="0"/>
    </xf>
    <xf numFmtId="0" fontId="7" fillId="0" borderId="0" xfId="0" applyFont="1" applyAlignment="1" applyProtection="1">
      <alignment horizontal="center" vertical="center" wrapText="1"/>
      <protection locked="0"/>
    </xf>
    <xf numFmtId="2" fontId="7" fillId="0" borderId="0" xfId="0" applyNumberFormat="1" applyFont="1" applyAlignment="1">
      <alignment horizontal="center" vertical="center"/>
    </xf>
    <xf numFmtId="0" fontId="19" fillId="0" borderId="0" xfId="0" applyFont="1" applyAlignment="1">
      <alignment horizontal="center" vertical="center" wrapText="1"/>
    </xf>
    <xf numFmtId="0" fontId="9" fillId="0" borderId="0" xfId="0" applyFont="1" applyAlignment="1">
      <alignment wrapText="1"/>
    </xf>
    <xf numFmtId="0" fontId="20" fillId="0" borderId="0" xfId="0" applyFont="1" applyAlignment="1">
      <alignment horizontal="left" vertical="center"/>
    </xf>
    <xf numFmtId="0" fontId="2" fillId="0" borderId="0" xfId="0" applyFont="1" applyAlignment="1" applyProtection="1">
      <alignment horizontal="center" vertical="center"/>
      <protection locked="0"/>
    </xf>
    <xf numFmtId="0" fontId="20" fillId="0" borderId="0" xfId="0" applyFont="1" applyAlignment="1">
      <alignment horizontal="left" vertical="top" wrapText="1"/>
    </xf>
    <xf numFmtId="0" fontId="20" fillId="0" borderId="0" xfId="0" applyFont="1" applyAlignment="1">
      <alignment horizontal="left" vertical="center" wrapText="1"/>
    </xf>
    <xf numFmtId="0" fontId="20" fillId="0" borderId="0" xfId="0" applyFont="1" applyAlignment="1">
      <alignment vertical="center" wrapText="1"/>
    </xf>
    <xf numFmtId="0" fontId="0" fillId="0" borderId="0" xfId="0" applyAlignment="1" applyProtection="1">
      <alignment horizontal="left" vertical="center"/>
      <protection locked="0"/>
    </xf>
    <xf numFmtId="0" fontId="0" fillId="0" borderId="0" xfId="0" applyAlignment="1" applyProtection="1">
      <alignment vertical="top"/>
      <protection locked="0"/>
    </xf>
    <xf numFmtId="0" fontId="8" fillId="0" borderId="1" xfId="0" applyFont="1" applyBorder="1" applyAlignment="1">
      <alignment vertical="center" wrapText="1"/>
    </xf>
    <xf numFmtId="0" fontId="8" fillId="5" borderId="1" xfId="0" applyFont="1" applyFill="1" applyBorder="1" applyAlignment="1">
      <alignment horizontal="left" vertical="center" wrapText="1"/>
    </xf>
    <xf numFmtId="0" fontId="8" fillId="5" borderId="1" xfId="0" applyFont="1" applyFill="1" applyBorder="1" applyAlignment="1">
      <alignment vertical="center" wrapText="1"/>
    </xf>
    <xf numFmtId="0" fontId="8" fillId="0" borderId="3" xfId="0" applyFont="1" applyBorder="1" applyAlignment="1">
      <alignment vertical="center" wrapText="1"/>
    </xf>
    <xf numFmtId="0" fontId="8" fillId="0" borderId="1" xfId="0" applyFont="1" applyBorder="1" applyAlignment="1">
      <alignment horizontal="center"/>
    </xf>
    <xf numFmtId="0" fontId="27" fillId="0" borderId="1" xfId="0" applyFont="1" applyBorder="1" applyAlignment="1">
      <alignment horizontal="left" vertical="center" wrapText="1"/>
    </xf>
    <xf numFmtId="0" fontId="27" fillId="0" borderId="1" xfId="0" applyFont="1" applyBorder="1" applyAlignment="1">
      <alignment vertical="center" wrapText="1"/>
    </xf>
    <xf numFmtId="0" fontId="14" fillId="6" borderId="1" xfId="0" applyFont="1" applyFill="1" applyBorder="1" applyAlignment="1">
      <alignment horizontal="left" vertical="center" wrapText="1"/>
    </xf>
    <xf numFmtId="0" fontId="14" fillId="6" borderId="1" xfId="0" applyFont="1" applyFill="1" applyBorder="1" applyAlignment="1">
      <alignment horizontal="left" vertical="top" wrapText="1"/>
    </xf>
    <xf numFmtId="0" fontId="13" fillId="0" borderId="0" xfId="0" applyFont="1" applyAlignment="1">
      <alignment vertical="center"/>
    </xf>
    <xf numFmtId="0" fontId="8" fillId="6" borderId="1" xfId="0" applyFont="1" applyFill="1" applyBorder="1" applyAlignment="1">
      <alignment vertical="center" wrapText="1"/>
    </xf>
    <xf numFmtId="0" fontId="27" fillId="6" borderId="1" xfId="0" applyFont="1" applyFill="1" applyBorder="1" applyAlignment="1">
      <alignment vertical="center" wrapText="1"/>
    </xf>
    <xf numFmtId="0" fontId="8" fillId="7" borderId="1" xfId="0" applyFont="1" applyFill="1" applyBorder="1" applyAlignment="1">
      <alignment vertical="center" wrapText="1"/>
    </xf>
    <xf numFmtId="0" fontId="28" fillId="0" borderId="1" xfId="0" applyFont="1" applyBorder="1" applyAlignment="1">
      <alignment horizontal="left" vertical="center" wrapText="1"/>
    </xf>
    <xf numFmtId="0" fontId="28" fillId="0" borderId="1" xfId="0" applyFont="1" applyBorder="1" applyAlignment="1">
      <alignment vertical="center" wrapText="1"/>
    </xf>
    <xf numFmtId="0" fontId="26" fillId="0" borderId="1" xfId="0" applyFont="1" applyBorder="1" applyAlignment="1">
      <alignment vertical="center" wrapText="1"/>
    </xf>
    <xf numFmtId="0" fontId="28" fillId="8" borderId="1" xfId="0" applyFont="1" applyFill="1" applyBorder="1" applyAlignment="1">
      <alignment horizontal="left" vertical="center" wrapText="1"/>
    </xf>
    <xf numFmtId="0" fontId="26" fillId="0" borderId="1" xfId="0" applyFont="1" applyBorder="1" applyAlignment="1">
      <alignment horizontal="left" vertical="center" wrapText="1"/>
    </xf>
    <xf numFmtId="0" fontId="26" fillId="0" borderId="1" xfId="0" applyFont="1" applyBorder="1" applyAlignment="1">
      <alignment wrapText="1"/>
    </xf>
    <xf numFmtId="0" fontId="26" fillId="0" borderId="1" xfId="0" applyFont="1" applyBorder="1" applyAlignment="1">
      <alignment horizontal="center" vertical="center"/>
    </xf>
    <xf numFmtId="0" fontId="26" fillId="6" borderId="1" xfId="0" applyFont="1" applyFill="1" applyBorder="1" applyAlignment="1">
      <alignment horizontal="left" vertical="center" wrapText="1"/>
    </xf>
    <xf numFmtId="0" fontId="26" fillId="7" borderId="1" xfId="0" applyFont="1" applyFill="1" applyBorder="1" applyAlignment="1">
      <alignment horizontal="left" vertical="center" wrapText="1"/>
    </xf>
    <xf numFmtId="0" fontId="26" fillId="0" borderId="1" xfId="0" applyFont="1" applyBorder="1" applyAlignment="1">
      <alignment vertical="center"/>
    </xf>
    <xf numFmtId="0" fontId="26" fillId="0" borderId="1" xfId="0" applyFont="1" applyBorder="1" applyAlignment="1">
      <alignment horizontal="center" vertical="center" wrapText="1"/>
    </xf>
    <xf numFmtId="0" fontId="26" fillId="0" borderId="1" xfId="0" applyFont="1" applyBorder="1" applyAlignment="1">
      <alignment horizontal="left" vertical="center"/>
    </xf>
    <xf numFmtId="0" fontId="26" fillId="0" borderId="1" xfId="0" applyFont="1" applyBorder="1" applyAlignment="1" applyProtection="1">
      <alignment horizontal="left" vertical="top" wrapText="1"/>
      <protection locked="0"/>
    </xf>
    <xf numFmtId="0" fontId="26" fillId="0" borderId="1" xfId="0" applyFont="1" applyBorder="1"/>
    <xf numFmtId="0" fontId="26" fillId="6" borderId="1" xfId="0" applyFont="1" applyFill="1" applyBorder="1" applyAlignment="1">
      <alignment vertical="center" wrapText="1"/>
    </xf>
    <xf numFmtId="0" fontId="26" fillId="5" borderId="1" xfId="0" applyFont="1" applyFill="1" applyBorder="1" applyAlignment="1">
      <alignment horizontal="left" vertical="center" wrapText="1"/>
    </xf>
    <xf numFmtId="0" fontId="26" fillId="7" borderId="1" xfId="0" applyFont="1" applyFill="1" applyBorder="1" applyAlignment="1">
      <alignment horizontal="justify" vertical="center" wrapText="1"/>
    </xf>
    <xf numFmtId="2" fontId="7" fillId="2" borderId="3" xfId="0" applyNumberFormat="1" applyFont="1" applyFill="1" applyBorder="1" applyAlignment="1" applyProtection="1">
      <alignment horizontal="center" vertical="center"/>
      <protection locked="0"/>
    </xf>
    <xf numFmtId="0" fontId="26" fillId="0" borderId="1" xfId="0" applyFont="1" applyBorder="1" applyAlignment="1" applyProtection="1">
      <alignment horizontal="right" vertical="top"/>
      <protection locked="0"/>
    </xf>
    <xf numFmtId="0" fontId="8" fillId="0" borderId="1" xfId="0" applyFont="1" applyBorder="1" applyAlignment="1" applyProtection="1">
      <alignment horizontal="right" vertical="top"/>
      <protection locked="0"/>
    </xf>
    <xf numFmtId="0" fontId="8" fillId="0" borderId="1" xfId="0" applyFont="1" applyBorder="1" applyProtection="1">
      <protection locked="0"/>
    </xf>
    <xf numFmtId="0" fontId="26" fillId="6" borderId="1" xfId="0" applyFont="1" applyFill="1" applyBorder="1" applyAlignment="1">
      <alignment horizontal="left" vertical="center"/>
    </xf>
    <xf numFmtId="0" fontId="7" fillId="5" borderId="1" xfId="0" applyFont="1" applyFill="1" applyBorder="1" applyAlignment="1" applyProtection="1">
      <alignment vertical="center" wrapText="1"/>
      <protection locked="0"/>
    </xf>
    <xf numFmtId="0" fontId="7" fillId="5" borderId="1" xfId="0" applyFont="1" applyFill="1" applyBorder="1" applyAlignment="1" applyProtection="1">
      <alignment horizontal="right" vertical="center" wrapText="1"/>
      <protection locked="0"/>
    </xf>
    <xf numFmtId="0" fontId="26" fillId="5" borderId="1" xfId="0" applyFont="1" applyFill="1" applyBorder="1" applyAlignment="1">
      <alignment vertical="center" wrapText="1"/>
    </xf>
    <xf numFmtId="0" fontId="14" fillId="0" borderId="1" xfId="5" applyFont="1" applyBorder="1" applyAlignment="1">
      <alignment vertical="center" wrapText="1"/>
    </xf>
    <xf numFmtId="0" fontId="5" fillId="0" borderId="1" xfId="0" applyFont="1" applyBorder="1" applyAlignment="1">
      <alignment vertical="center" wrapText="1"/>
    </xf>
    <xf numFmtId="0" fontId="14" fillId="6" borderId="1" xfId="0" applyFont="1" applyFill="1" applyBorder="1" applyAlignment="1">
      <alignment vertical="center" wrapText="1"/>
    </xf>
    <xf numFmtId="0" fontId="8" fillId="0" borderId="1" xfId="0" applyFont="1" applyBorder="1" applyAlignment="1">
      <alignment horizontal="justify" vertical="center" wrapText="1"/>
    </xf>
    <xf numFmtId="0" fontId="8" fillId="0" borderId="1" xfId="0" applyFont="1" applyBorder="1" applyAlignment="1">
      <alignment wrapText="1"/>
    </xf>
    <xf numFmtId="2" fontId="14" fillId="9" borderId="1" xfId="5" applyNumberFormat="1" applyFont="1" applyFill="1" applyBorder="1" applyAlignment="1">
      <alignment horizontal="left" wrapText="1"/>
    </xf>
    <xf numFmtId="49" fontId="14" fillId="0" borderId="0" xfId="0" applyNumberFormat="1" applyFont="1" applyAlignment="1">
      <alignment vertical="top" wrapText="1"/>
    </xf>
    <xf numFmtId="49" fontId="14" fillId="0" borderId="0" xfId="0" applyNumberFormat="1" applyFont="1" applyAlignment="1">
      <alignment vertical="justify" wrapText="1"/>
    </xf>
    <xf numFmtId="0" fontId="14" fillId="0" borderId="0" xfId="0" applyFont="1" applyAlignment="1">
      <alignment vertical="top" wrapText="1"/>
    </xf>
    <xf numFmtId="0" fontId="14" fillId="0" borderId="0" xfId="0" applyFont="1" applyAlignment="1">
      <alignment vertical="justify" wrapText="1"/>
    </xf>
    <xf numFmtId="0" fontId="29" fillId="0" borderId="1" xfId="0" applyFont="1" applyBorder="1" applyAlignment="1">
      <alignment horizontal="center" vertical="center" wrapText="1"/>
    </xf>
    <xf numFmtId="0" fontId="29" fillId="5" borderId="1" xfId="0" applyFont="1" applyFill="1" applyBorder="1" applyAlignment="1">
      <alignment horizontal="center" vertical="center" wrapText="1"/>
    </xf>
    <xf numFmtId="0" fontId="30" fillId="0" borderId="0" xfId="0" applyFont="1" applyProtection="1">
      <protection locked="0"/>
    </xf>
    <xf numFmtId="0" fontId="8" fillId="0" borderId="0" xfId="0" applyFont="1" applyAlignment="1" applyProtection="1">
      <alignment horizontal="center"/>
      <protection locked="0"/>
    </xf>
    <xf numFmtId="0" fontId="31" fillId="0" borderId="0" xfId="0" applyFont="1" applyAlignment="1">
      <alignment horizontal="center" vertical="center" wrapText="1"/>
    </xf>
    <xf numFmtId="0" fontId="8" fillId="6" borderId="1" xfId="0" applyFont="1" applyFill="1" applyBorder="1" applyAlignment="1" applyProtection="1">
      <alignment horizontal="center" vertical="center"/>
      <protection locked="0"/>
    </xf>
    <xf numFmtId="1" fontId="8" fillId="0" borderId="1" xfId="0" applyNumberFormat="1" applyFont="1" applyBorder="1" applyAlignment="1" applyProtection="1">
      <alignment horizontal="center" vertical="center"/>
      <protection locked="0"/>
    </xf>
    <xf numFmtId="1" fontId="14" fillId="0" borderId="1" xfId="0" applyNumberFormat="1" applyFont="1" applyBorder="1" applyAlignment="1" applyProtection="1">
      <alignment horizontal="center" vertical="center"/>
      <protection locked="0"/>
    </xf>
    <xf numFmtId="0" fontId="9" fillId="0" borderId="0" xfId="0" applyFont="1" applyAlignment="1" applyProtection="1">
      <alignment horizontal="center"/>
      <protection locked="0"/>
    </xf>
    <xf numFmtId="4" fontId="32" fillId="0" borderId="1" xfId="0" applyNumberFormat="1" applyFont="1" applyBorder="1" applyAlignment="1">
      <alignment horizontal="left" vertical="top" wrapText="1"/>
    </xf>
    <xf numFmtId="4" fontId="32" fillId="0" borderId="1" xfId="0" applyNumberFormat="1" applyFont="1" applyBorder="1" applyAlignment="1">
      <alignment horizontal="left" vertical="center" wrapText="1"/>
    </xf>
    <xf numFmtId="0" fontId="33" fillId="0" borderId="7" xfId="0" applyFont="1" applyBorder="1" applyAlignment="1">
      <alignment horizontal="left" wrapText="1"/>
    </xf>
    <xf numFmtId="0" fontId="8" fillId="0" borderId="7" xfId="0" applyFont="1" applyBorder="1" applyAlignment="1">
      <alignment horizontal="left" wrapText="1"/>
    </xf>
    <xf numFmtId="0" fontId="8" fillId="0" borderId="7" xfId="0" applyFont="1" applyBorder="1" applyAlignment="1">
      <alignment wrapText="1"/>
    </xf>
    <xf numFmtId="0" fontId="8" fillId="0" borderId="1" xfId="0" applyFont="1" applyBorder="1" applyAlignment="1" applyProtection="1">
      <alignment horizontal="center" vertical="center" wrapText="1"/>
      <protection locked="0"/>
    </xf>
    <xf numFmtId="0" fontId="14" fillId="0" borderId="1" xfId="0" applyFont="1" applyBorder="1" applyAlignment="1" applyProtection="1">
      <alignment horizontal="center" vertical="center" wrapText="1"/>
      <protection locked="0"/>
    </xf>
    <xf numFmtId="0" fontId="26" fillId="0" borderId="1" xfId="0" applyFont="1" applyBorder="1" applyAlignment="1" applyProtection="1">
      <alignment horizontal="center" vertical="center" wrapText="1"/>
      <protection locked="0"/>
    </xf>
    <xf numFmtId="0" fontId="26" fillId="0" borderId="1" xfId="0" applyFont="1" applyBorder="1" applyAlignment="1" applyProtection="1">
      <alignment horizontal="center" vertical="center"/>
      <protection locked="0"/>
    </xf>
    <xf numFmtId="0" fontId="14" fillId="0" borderId="2" xfId="0" applyFont="1" applyBorder="1" applyAlignment="1">
      <alignment vertical="top" wrapText="1"/>
    </xf>
    <xf numFmtId="0" fontId="14" fillId="0" borderId="0" xfId="0" applyFont="1" applyAlignment="1">
      <alignment wrapText="1"/>
    </xf>
    <xf numFmtId="49" fontId="14" fillId="0" borderId="2" xfId="0" applyNumberFormat="1" applyFont="1" applyBorder="1" applyAlignment="1">
      <alignment vertical="top" wrapText="1"/>
    </xf>
    <xf numFmtId="0" fontId="8" fillId="0" borderId="1" xfId="0" applyFont="1" applyFill="1" applyBorder="1" applyAlignment="1" applyProtection="1">
      <alignment horizontal="center" vertical="center"/>
      <protection locked="0"/>
    </xf>
    <xf numFmtId="0" fontId="8" fillId="8" borderId="1" xfId="0" applyFont="1" applyFill="1" applyBorder="1" applyAlignment="1">
      <alignment vertical="center" wrapText="1"/>
    </xf>
    <xf numFmtId="0" fontId="8" fillId="8" borderId="3" xfId="0" applyFont="1" applyFill="1" applyBorder="1" applyAlignment="1">
      <alignment vertical="center" wrapText="1"/>
    </xf>
    <xf numFmtId="0" fontId="14" fillId="0" borderId="1" xfId="0" applyFont="1" applyFill="1" applyBorder="1" applyAlignment="1">
      <alignment vertical="center" wrapText="1"/>
    </xf>
    <xf numFmtId="0" fontId="8" fillId="2" borderId="1" xfId="0" applyFont="1" applyFill="1" applyBorder="1" applyAlignment="1" applyProtection="1">
      <alignment horizontal="center" vertical="center"/>
      <protection locked="0"/>
    </xf>
    <xf numFmtId="0" fontId="7" fillId="5" borderId="1" xfId="0" applyFont="1" applyFill="1" applyBorder="1" applyAlignment="1" applyProtection="1">
      <alignment horizontal="center" vertical="center" wrapText="1"/>
      <protection locked="0"/>
    </xf>
    <xf numFmtId="0" fontId="6" fillId="2" borderId="1" xfId="0" applyFont="1" applyFill="1" applyBorder="1" applyAlignment="1">
      <alignment horizontal="center" vertical="center" wrapText="1"/>
    </xf>
    <xf numFmtId="0" fontId="4" fillId="0" borderId="0" xfId="0" applyFont="1" applyAlignment="1" applyProtection="1">
      <alignment horizontal="center" vertical="center"/>
      <protection locked="0"/>
    </xf>
    <xf numFmtId="0" fontId="36" fillId="0" borderId="1" xfId="0" applyFont="1" applyBorder="1" applyAlignment="1">
      <alignment horizontal="center" vertical="center" wrapText="1"/>
    </xf>
    <xf numFmtId="0" fontId="36" fillId="0" borderId="1" xfId="0" applyFont="1" applyBorder="1" applyAlignment="1">
      <alignment horizontal="left" vertical="center" wrapText="1"/>
    </xf>
    <xf numFmtId="0" fontId="37" fillId="0" borderId="1" xfId="0" applyFont="1" applyBorder="1" applyAlignment="1">
      <alignment horizontal="left" vertical="center" wrapText="1"/>
    </xf>
    <xf numFmtId="0" fontId="36" fillId="0" borderId="1" xfId="0" applyFont="1" applyBorder="1" applyAlignment="1">
      <alignment vertical="center" wrapText="1"/>
    </xf>
    <xf numFmtId="0" fontId="36" fillId="0" borderId="1" xfId="0" applyFont="1" applyBorder="1" applyAlignment="1" applyProtection="1">
      <alignment horizontal="left" vertical="top" wrapText="1"/>
      <protection locked="0"/>
    </xf>
    <xf numFmtId="0" fontId="36" fillId="0" borderId="1" xfId="0" applyFont="1" applyBorder="1" applyAlignment="1" applyProtection="1">
      <alignment horizontal="center" vertical="center"/>
      <protection locked="0"/>
    </xf>
    <xf numFmtId="0" fontId="36" fillId="0" borderId="1" xfId="0" applyFont="1" applyBorder="1" applyAlignment="1" applyProtection="1">
      <alignment horizontal="center" vertical="center" wrapText="1"/>
      <protection locked="0"/>
    </xf>
    <xf numFmtId="0" fontId="38" fillId="5" borderId="1" xfId="0" applyFont="1" applyFill="1" applyBorder="1" applyAlignment="1" applyProtection="1">
      <alignment horizontal="center" vertical="center"/>
      <protection locked="0"/>
    </xf>
    <xf numFmtId="2" fontId="38" fillId="5" borderId="1" xfId="0" applyNumberFormat="1" applyFont="1" applyFill="1" applyBorder="1" applyAlignment="1" applyProtection="1">
      <alignment horizontal="center" vertical="center"/>
      <protection locked="0"/>
    </xf>
    <xf numFmtId="2" fontId="38" fillId="5" borderId="1" xfId="0" applyNumberFormat="1" applyFont="1" applyFill="1" applyBorder="1" applyAlignment="1">
      <alignment horizontal="center" vertical="center"/>
    </xf>
    <xf numFmtId="0" fontId="39" fillId="0" borderId="0" xfId="0" applyFont="1" applyProtection="1">
      <protection locked="0"/>
    </xf>
    <xf numFmtId="0" fontId="37" fillId="0" borderId="1" xfId="0" applyFont="1" applyBorder="1" applyAlignment="1">
      <alignment vertical="center" wrapText="1"/>
    </xf>
    <xf numFmtId="0" fontId="14" fillId="2" borderId="2" xfId="0" applyFont="1" applyFill="1" applyBorder="1" applyAlignment="1">
      <alignment horizontal="left" vertical="top" wrapText="1"/>
    </xf>
    <xf numFmtId="0" fontId="6"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horizontal="center" vertical="center"/>
    </xf>
    <xf numFmtId="0" fontId="4" fillId="0" borderId="0" xfId="0" applyFont="1" applyAlignment="1" applyProtection="1">
      <alignment horizontal="center" vertical="center"/>
      <protection locked="0"/>
    </xf>
    <xf numFmtId="0" fontId="6" fillId="2" borderId="1" xfId="0" applyFont="1" applyFill="1" applyBorder="1" applyAlignment="1">
      <alignment horizontal="center" vertical="center" textRotation="90" wrapText="1"/>
    </xf>
    <xf numFmtId="0" fontId="7" fillId="3" borderId="1" xfId="0" applyFont="1" applyFill="1" applyBorder="1" applyAlignment="1">
      <alignment horizontal="center" vertical="center" wrapText="1"/>
    </xf>
    <xf numFmtId="0" fontId="6" fillId="5" borderId="1" xfId="0" applyFont="1" applyFill="1" applyBorder="1" applyAlignment="1">
      <alignment horizontal="center" vertical="center" wrapText="1"/>
    </xf>
    <xf numFmtId="0" fontId="6" fillId="5" borderId="1" xfId="0" applyFont="1" applyFill="1" applyBorder="1" applyAlignment="1" applyProtection="1">
      <alignment horizontal="center" vertical="center" wrapText="1"/>
      <protection locked="0"/>
    </xf>
    <xf numFmtId="0" fontId="7" fillId="5" borderId="1" xfId="0" applyFont="1" applyFill="1" applyBorder="1" applyAlignment="1">
      <alignment horizontal="center" vertical="center" wrapText="1"/>
    </xf>
    <xf numFmtId="0" fontId="21" fillId="0" borderId="0" xfId="0" applyFont="1" applyAlignment="1">
      <alignment horizontal="left" vertical="top" wrapText="1"/>
    </xf>
    <xf numFmtId="0" fontId="8" fillId="0" borderId="0" xfId="0" applyFont="1" applyAlignment="1">
      <alignment horizontal="left" vertical="top" wrapText="1"/>
    </xf>
    <xf numFmtId="0" fontId="5" fillId="0" borderId="0" xfId="0" applyFont="1" applyAlignment="1">
      <alignment horizontal="left" vertical="top" wrapText="1"/>
    </xf>
    <xf numFmtId="0" fontId="8" fillId="0" borderId="0" xfId="0" applyFont="1" applyAlignment="1">
      <alignment horizontal="left" vertical="center"/>
    </xf>
    <xf numFmtId="0" fontId="7" fillId="2" borderId="1" xfId="0" applyFont="1" applyFill="1" applyBorder="1" applyAlignment="1" applyProtection="1">
      <alignment horizontal="center" vertical="center" wrapText="1"/>
      <protection locked="0"/>
    </xf>
    <xf numFmtId="0" fontId="35" fillId="2" borderId="4" xfId="0" applyFont="1" applyFill="1" applyBorder="1" applyAlignment="1" applyProtection="1">
      <alignment horizontal="center" vertical="center" wrapText="1"/>
      <protection locked="0"/>
    </xf>
    <xf numFmtId="0" fontId="35" fillId="2" borderId="5" xfId="0" applyFont="1" applyFill="1" applyBorder="1" applyAlignment="1" applyProtection="1">
      <alignment horizontal="center" vertical="center" wrapText="1"/>
      <protection locked="0"/>
    </xf>
    <xf numFmtId="0" fontId="35" fillId="2" borderId="6" xfId="0" applyFont="1" applyFill="1" applyBorder="1" applyAlignment="1" applyProtection="1">
      <alignment horizontal="center" vertical="center" wrapText="1"/>
      <protection locked="0"/>
    </xf>
    <xf numFmtId="49" fontId="14" fillId="2" borderId="0" xfId="0" applyNumberFormat="1" applyFont="1" applyFill="1" applyAlignment="1">
      <alignment horizontal="left" vertical="justify" wrapText="1"/>
    </xf>
    <xf numFmtId="0" fontId="8" fillId="0" borderId="4" xfId="0" applyFont="1" applyBorder="1" applyAlignment="1" applyProtection="1">
      <alignment horizontal="center" vertical="center"/>
      <protection locked="0"/>
    </xf>
    <xf numFmtId="0" fontId="8" fillId="0" borderId="5" xfId="0" applyFont="1" applyBorder="1" applyAlignment="1" applyProtection="1">
      <alignment horizontal="center" vertical="center"/>
      <protection locked="0"/>
    </xf>
    <xf numFmtId="0" fontId="8" fillId="0" borderId="6" xfId="0" applyFont="1" applyBorder="1" applyAlignment="1" applyProtection="1">
      <alignment horizontal="center" vertical="center"/>
      <protection locked="0"/>
    </xf>
    <xf numFmtId="0" fontId="6" fillId="5" borderId="2" xfId="0" applyFont="1" applyFill="1" applyBorder="1" applyAlignment="1">
      <alignment horizontal="left" vertical="center"/>
    </xf>
    <xf numFmtId="0" fontId="11" fillId="7" borderId="2" xfId="0" applyFont="1" applyFill="1" applyBorder="1" applyAlignment="1">
      <alignment horizontal="left" vertical="center" wrapText="1"/>
    </xf>
    <xf numFmtId="0" fontId="35" fillId="2" borderId="1" xfId="0" applyFont="1" applyFill="1" applyBorder="1" applyAlignment="1" applyProtection="1">
      <alignment horizontal="center" vertical="center" wrapText="1"/>
      <protection locked="0"/>
    </xf>
    <xf numFmtId="0" fontId="14" fillId="2" borderId="0" xfId="0" applyFont="1" applyFill="1" applyAlignment="1">
      <alignment horizontal="left" vertical="justify" wrapText="1"/>
    </xf>
    <xf numFmtId="0" fontId="14" fillId="2" borderId="0" xfId="0" applyFont="1" applyFill="1" applyAlignment="1">
      <alignment horizontal="left" vertical="top" wrapText="1"/>
    </xf>
    <xf numFmtId="0" fontId="14" fillId="0" borderId="2" xfId="0" applyFont="1" applyBorder="1" applyAlignment="1">
      <alignment horizontal="left" vertical="top" wrapText="1"/>
    </xf>
    <xf numFmtId="164" fontId="8" fillId="0" borderId="0" xfId="7" applyFont="1" applyAlignment="1">
      <alignment horizontal="left" vertical="center"/>
    </xf>
    <xf numFmtId="0" fontId="14" fillId="0" borderId="0" xfId="0" applyFont="1" applyAlignment="1">
      <alignment horizontal="left" wrapText="1"/>
    </xf>
    <xf numFmtId="0" fontId="7" fillId="8" borderId="2" xfId="0" applyFont="1" applyFill="1" applyBorder="1" applyAlignment="1">
      <alignment horizontal="left" vertical="center"/>
    </xf>
    <xf numFmtId="0" fontId="7" fillId="2" borderId="1" xfId="0" applyFont="1" applyFill="1" applyBorder="1" applyAlignment="1" applyProtection="1">
      <alignment horizontal="center" vertical="center"/>
      <protection locked="0"/>
    </xf>
    <xf numFmtId="0" fontId="6" fillId="5" borderId="0" xfId="0" applyFont="1" applyFill="1" applyAlignment="1">
      <alignment horizontal="left"/>
    </xf>
    <xf numFmtId="0" fontId="7" fillId="2" borderId="3" xfId="0" applyFont="1" applyFill="1" applyBorder="1" applyAlignment="1" applyProtection="1">
      <alignment horizontal="center" vertical="center" wrapText="1"/>
      <protection locked="0"/>
    </xf>
    <xf numFmtId="0" fontId="16" fillId="0" borderId="8" xfId="0" applyFont="1" applyBorder="1" applyAlignment="1" applyProtection="1">
      <alignment horizontal="center" vertical="center"/>
      <protection locked="0"/>
    </xf>
    <xf numFmtId="0" fontId="16" fillId="0" borderId="9" xfId="0" applyFont="1" applyBorder="1" applyAlignment="1" applyProtection="1">
      <alignment horizontal="center" vertical="center"/>
      <protection locked="0"/>
    </xf>
    <xf numFmtId="49" fontId="14" fillId="2" borderId="2" xfId="0" applyNumberFormat="1" applyFont="1" applyFill="1" applyBorder="1" applyAlignment="1">
      <alignment horizontal="left" vertical="top" wrapText="1"/>
    </xf>
    <xf numFmtId="0" fontId="40" fillId="0" borderId="0" xfId="0" applyFont="1" applyAlignment="1" applyProtection="1">
      <alignment horizontal="center" vertical="center"/>
      <protection locked="0"/>
    </xf>
  </cellXfs>
  <cellStyles count="8">
    <cellStyle name="Komats" xfId="7" builtinId="3"/>
    <cellStyle name="Normal 2" xfId="1" xr:uid="{00000000-0005-0000-0000-000000000000}"/>
    <cellStyle name="Normal 3" xfId="2" xr:uid="{00000000-0005-0000-0000-000001000000}"/>
    <cellStyle name="Normal 3 2" xfId="3" xr:uid="{00000000-0005-0000-0000-000002000000}"/>
    <cellStyle name="Parasts" xfId="0" builtinId="0"/>
    <cellStyle name="Parasts 2" xfId="4" xr:uid="{00000000-0005-0000-0000-000004000000}"/>
    <cellStyle name="Parasts 3" xfId="5" xr:uid="{00000000-0005-0000-0000-000005000000}"/>
    <cellStyle name="Paskaidrojošs teksts 2"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Q24"/>
  <sheetViews>
    <sheetView view="pageBreakPreview" topLeftCell="D1" zoomScale="80" zoomScaleNormal="70" zoomScaleSheetLayoutView="80" workbookViewId="0">
      <selection activeCell="Y6" sqref="Y6:Y7"/>
    </sheetView>
  </sheetViews>
  <sheetFormatPr defaultColWidth="48.44140625" defaultRowHeight="14.4" x14ac:dyDescent="0.3"/>
  <cols>
    <col min="1" max="1" width="4.77734375" style="34" customWidth="1"/>
    <col min="2" max="2" width="20.77734375" style="38" customWidth="1"/>
    <col min="3" max="3" width="48" style="38" bestFit="1" customWidth="1"/>
    <col min="4" max="4" width="15.77734375" style="39" customWidth="1"/>
    <col min="5" max="6" width="11.77734375" style="39" customWidth="1"/>
    <col min="7" max="7" width="8.44140625" style="39" customWidth="1"/>
    <col min="8" max="8" width="14.77734375" style="39" customWidth="1"/>
    <col min="9" max="11" width="5.77734375" style="1" customWidth="1"/>
    <col min="12" max="35" width="10.77734375" style="1" customWidth="1"/>
    <col min="36" max="38" width="11.77734375" style="1" customWidth="1"/>
    <col min="39" max="16384" width="48.44140625" style="1"/>
  </cols>
  <sheetData>
    <row r="1" spans="1:38" ht="17.399999999999999" x14ac:dyDescent="0.3">
      <c r="A1" s="132"/>
      <c r="B1" s="133"/>
      <c r="C1" s="133"/>
      <c r="D1" s="133"/>
      <c r="E1" s="133"/>
      <c r="F1" s="133"/>
      <c r="G1" s="133"/>
      <c r="H1" s="133"/>
      <c r="I1" s="133"/>
      <c r="J1" s="133"/>
      <c r="K1" s="133"/>
      <c r="L1" s="133"/>
      <c r="M1" s="133"/>
      <c r="N1" s="133"/>
      <c r="O1" s="133"/>
      <c r="P1" s="133"/>
      <c r="Q1" s="133"/>
      <c r="R1" s="133"/>
      <c r="S1" s="133"/>
      <c r="T1" s="133"/>
      <c r="U1" s="133"/>
      <c r="V1" s="133"/>
      <c r="W1" s="133"/>
      <c r="X1" s="133"/>
      <c r="Y1" s="133"/>
      <c r="Z1" s="133"/>
      <c r="AA1" s="133"/>
      <c r="AB1" s="133"/>
      <c r="AC1" s="133"/>
      <c r="AD1" s="133"/>
      <c r="AE1" s="133"/>
      <c r="AF1" s="133"/>
      <c r="AG1" s="133"/>
      <c r="AH1" s="133"/>
      <c r="AI1" s="133"/>
      <c r="AJ1" s="133"/>
      <c r="AK1" s="133"/>
      <c r="AL1" s="133"/>
    </row>
    <row r="2" spans="1:38" ht="23.4" customHeight="1" x14ac:dyDescent="0.3">
      <c r="A2" s="134" t="s">
        <v>520</v>
      </c>
      <c r="B2" s="134"/>
      <c r="C2" s="134"/>
      <c r="D2" s="134"/>
      <c r="E2" s="134"/>
      <c r="F2" s="134"/>
      <c r="G2" s="134"/>
      <c r="H2" s="134"/>
      <c r="I2" s="134"/>
      <c r="J2" s="134"/>
      <c r="K2" s="134"/>
      <c r="L2" s="134"/>
      <c r="M2" s="134"/>
      <c r="N2" s="134"/>
      <c r="O2" s="134"/>
      <c r="P2" s="134"/>
      <c r="Q2" s="134"/>
      <c r="R2" s="134"/>
      <c r="S2" s="134"/>
      <c r="T2" s="134"/>
      <c r="U2" s="134"/>
      <c r="V2" s="134"/>
      <c r="W2" s="134"/>
      <c r="X2" s="134"/>
      <c r="Y2" s="134"/>
      <c r="Z2" s="134"/>
      <c r="AA2" s="134"/>
      <c r="AB2" s="134"/>
      <c r="AC2" s="134"/>
      <c r="AD2" s="134"/>
      <c r="AE2" s="134"/>
      <c r="AF2" s="134"/>
      <c r="AG2" s="134"/>
      <c r="AH2" s="134"/>
      <c r="AI2" s="134"/>
      <c r="AJ2" s="134"/>
      <c r="AK2" s="134"/>
      <c r="AL2" s="134"/>
    </row>
    <row r="3" spans="1:38" ht="23.4" customHeight="1" x14ac:dyDescent="0.3">
      <c r="A3" s="2"/>
      <c r="B3" s="134" t="s">
        <v>0</v>
      </c>
      <c r="C3" s="134"/>
      <c r="D3" s="134"/>
      <c r="E3" s="134"/>
      <c r="F3" s="134"/>
      <c r="G3" s="134"/>
      <c r="H3" s="134"/>
      <c r="I3" s="134"/>
      <c r="J3" s="134"/>
      <c r="K3" s="134"/>
      <c r="L3" s="134"/>
      <c r="M3" s="134"/>
      <c r="N3" s="134"/>
      <c r="O3" s="134"/>
      <c r="P3" s="134"/>
      <c r="Q3" s="134"/>
      <c r="R3" s="134"/>
      <c r="S3" s="134"/>
      <c r="T3" s="134"/>
      <c r="U3" s="134"/>
      <c r="V3" s="134"/>
      <c r="W3" s="134"/>
      <c r="X3" s="134"/>
      <c r="Y3" s="134"/>
      <c r="Z3" s="134"/>
      <c r="AA3" s="134"/>
      <c r="AB3" s="134"/>
      <c r="AC3" s="134"/>
      <c r="AD3" s="134"/>
      <c r="AE3" s="134"/>
      <c r="AF3" s="134"/>
      <c r="AG3" s="134"/>
      <c r="AH3" s="134"/>
      <c r="AI3" s="134"/>
      <c r="AJ3" s="134"/>
      <c r="AK3" s="134"/>
      <c r="AL3" s="134"/>
    </row>
    <row r="4" spans="1:38" ht="107.4" customHeight="1" x14ac:dyDescent="0.3">
      <c r="A4" s="129" t="s">
        <v>533</v>
      </c>
      <c r="B4" s="129"/>
      <c r="C4" s="129"/>
      <c r="D4" s="129"/>
      <c r="E4" s="129"/>
      <c r="F4" s="129"/>
      <c r="G4" s="129"/>
      <c r="H4" s="129"/>
      <c r="I4" s="129"/>
      <c r="J4" s="129"/>
      <c r="K4" s="129"/>
      <c r="L4" s="106"/>
      <c r="M4" s="86"/>
      <c r="N4" s="86"/>
      <c r="O4" s="4"/>
      <c r="P4" s="4"/>
      <c r="Q4" s="4"/>
      <c r="R4" s="4"/>
      <c r="S4" s="4"/>
      <c r="T4" s="4"/>
      <c r="U4" s="4"/>
      <c r="V4" s="4"/>
      <c r="W4" s="4"/>
      <c r="X4" s="3"/>
      <c r="Y4" s="3"/>
      <c r="Z4" s="3"/>
      <c r="AA4" s="3"/>
      <c r="AB4" s="3"/>
      <c r="AC4" s="3"/>
      <c r="AD4" s="3"/>
      <c r="AE4" s="3"/>
      <c r="AF4" s="3"/>
      <c r="AG4" s="3"/>
      <c r="AH4" s="3"/>
      <c r="AI4" s="3"/>
      <c r="AJ4" s="3"/>
      <c r="AK4" s="3"/>
      <c r="AL4" s="3"/>
    </row>
    <row r="5" spans="1:38" s="6" customFormat="1" ht="96" customHeight="1" x14ac:dyDescent="0.25">
      <c r="A5" s="130" t="s">
        <v>1</v>
      </c>
      <c r="B5" s="130" t="s">
        <v>2</v>
      </c>
      <c r="C5" s="130" t="s">
        <v>3</v>
      </c>
      <c r="D5" s="130" t="s">
        <v>4</v>
      </c>
      <c r="E5" s="130"/>
      <c r="F5" s="130"/>
      <c r="G5" s="135" t="s">
        <v>5</v>
      </c>
      <c r="H5" s="136" t="s">
        <v>6</v>
      </c>
      <c r="I5" s="130" t="s">
        <v>7</v>
      </c>
      <c r="J5" s="130"/>
      <c r="K5" s="130"/>
      <c r="L5" s="7" t="s">
        <v>8</v>
      </c>
      <c r="M5" s="8" t="s">
        <v>9</v>
      </c>
      <c r="N5" s="7" t="s">
        <v>10</v>
      </c>
      <c r="O5" s="7" t="s">
        <v>11</v>
      </c>
      <c r="P5" s="7" t="s">
        <v>12</v>
      </c>
      <c r="Q5" s="7" t="s">
        <v>13</v>
      </c>
      <c r="R5" s="7" t="s">
        <v>14</v>
      </c>
      <c r="S5" s="7" t="s">
        <v>15</v>
      </c>
      <c r="T5" s="7" t="s">
        <v>16</v>
      </c>
      <c r="U5" s="7" t="s">
        <v>17</v>
      </c>
      <c r="V5" s="7" t="s">
        <v>521</v>
      </c>
      <c r="W5" s="7" t="s">
        <v>18</v>
      </c>
      <c r="X5" s="7" t="s">
        <v>19</v>
      </c>
      <c r="Y5" s="7" t="s">
        <v>558</v>
      </c>
      <c r="Z5" s="7" t="s">
        <v>20</v>
      </c>
      <c r="AA5" s="7" t="s">
        <v>21</v>
      </c>
      <c r="AB5" s="8" t="s">
        <v>22</v>
      </c>
      <c r="AC5" s="8" t="s">
        <v>23</v>
      </c>
      <c r="AD5" s="8" t="s">
        <v>24</v>
      </c>
      <c r="AE5" s="8" t="s">
        <v>25</v>
      </c>
      <c r="AF5" s="8" t="s">
        <v>26</v>
      </c>
      <c r="AG5" s="8" t="s">
        <v>27</v>
      </c>
      <c r="AH5" s="8" t="s">
        <v>28</v>
      </c>
      <c r="AI5" s="8" t="s">
        <v>29</v>
      </c>
      <c r="AJ5" s="138" t="s">
        <v>30</v>
      </c>
      <c r="AK5" s="139" t="s">
        <v>31</v>
      </c>
      <c r="AL5" s="137" t="s">
        <v>32</v>
      </c>
    </row>
    <row r="6" spans="1:38" s="6" customFormat="1" ht="22.8" customHeight="1" x14ac:dyDescent="0.25">
      <c r="A6" s="130"/>
      <c r="B6" s="130"/>
      <c r="C6" s="130"/>
      <c r="D6" s="136" t="s">
        <v>33</v>
      </c>
      <c r="E6" s="136" t="s">
        <v>34</v>
      </c>
      <c r="F6" s="136"/>
      <c r="G6" s="135"/>
      <c r="H6" s="136"/>
      <c r="I6" s="130" t="s">
        <v>56</v>
      </c>
      <c r="J6" s="130" t="s">
        <v>57</v>
      </c>
      <c r="K6" s="130" t="s">
        <v>58</v>
      </c>
      <c r="L6" s="131" t="s">
        <v>35</v>
      </c>
      <c r="M6" s="131" t="s">
        <v>35</v>
      </c>
      <c r="N6" s="131" t="s">
        <v>35</v>
      </c>
      <c r="O6" s="131" t="s">
        <v>35</v>
      </c>
      <c r="P6" s="131" t="s">
        <v>35</v>
      </c>
      <c r="Q6" s="131" t="s">
        <v>35</v>
      </c>
      <c r="R6" s="131" t="s">
        <v>35</v>
      </c>
      <c r="S6" s="131" t="s">
        <v>35</v>
      </c>
      <c r="T6" s="131" t="s">
        <v>35</v>
      </c>
      <c r="U6" s="131" t="s">
        <v>35</v>
      </c>
      <c r="V6" s="131" t="s">
        <v>35</v>
      </c>
      <c r="W6" s="131" t="s">
        <v>35</v>
      </c>
      <c r="X6" s="131" t="s">
        <v>35</v>
      </c>
      <c r="Y6" s="131" t="s">
        <v>35</v>
      </c>
      <c r="Z6" s="131" t="s">
        <v>35</v>
      </c>
      <c r="AA6" s="131" t="s">
        <v>35</v>
      </c>
      <c r="AB6" s="131" t="s">
        <v>35</v>
      </c>
      <c r="AC6" s="131" t="s">
        <v>35</v>
      </c>
      <c r="AD6" s="131" t="s">
        <v>35</v>
      </c>
      <c r="AE6" s="131" t="s">
        <v>35</v>
      </c>
      <c r="AF6" s="131" t="s">
        <v>35</v>
      </c>
      <c r="AG6" s="131" t="s">
        <v>35</v>
      </c>
      <c r="AH6" s="131" t="s">
        <v>35</v>
      </c>
      <c r="AI6" s="131" t="s">
        <v>35</v>
      </c>
      <c r="AJ6" s="138"/>
      <c r="AK6" s="139"/>
      <c r="AL6" s="137"/>
    </row>
    <row r="7" spans="1:38" s="6" customFormat="1" ht="30.6" customHeight="1" x14ac:dyDescent="0.25">
      <c r="A7" s="130"/>
      <c r="B7" s="130"/>
      <c r="C7" s="130"/>
      <c r="D7" s="136"/>
      <c r="E7" s="9" t="s">
        <v>36</v>
      </c>
      <c r="F7" s="9" t="s">
        <v>37</v>
      </c>
      <c r="G7" s="135"/>
      <c r="H7" s="136"/>
      <c r="I7" s="130"/>
      <c r="J7" s="130"/>
      <c r="K7" s="130"/>
      <c r="L7" s="131"/>
      <c r="M7" s="131"/>
      <c r="N7" s="131"/>
      <c r="O7" s="131"/>
      <c r="P7" s="131"/>
      <c r="Q7" s="131"/>
      <c r="R7" s="131"/>
      <c r="S7" s="131"/>
      <c r="T7" s="131"/>
      <c r="U7" s="131"/>
      <c r="V7" s="131"/>
      <c r="W7" s="131"/>
      <c r="X7" s="131"/>
      <c r="Y7" s="131"/>
      <c r="Z7" s="131"/>
      <c r="AA7" s="131"/>
      <c r="AB7" s="131"/>
      <c r="AC7" s="131"/>
      <c r="AD7" s="131"/>
      <c r="AE7" s="131"/>
      <c r="AF7" s="131"/>
      <c r="AG7" s="131"/>
      <c r="AH7" s="131"/>
      <c r="AI7" s="131"/>
      <c r="AJ7" s="138"/>
      <c r="AK7" s="139"/>
      <c r="AL7" s="137"/>
    </row>
    <row r="8" spans="1:38" s="90" customFormat="1" ht="15" customHeight="1" x14ac:dyDescent="0.25">
      <c r="A8" s="88">
        <v>1</v>
      </c>
      <c r="B8" s="88">
        <v>2</v>
      </c>
      <c r="C8" s="88">
        <v>3</v>
      </c>
      <c r="D8" s="88">
        <v>4</v>
      </c>
      <c r="E8" s="88">
        <v>5</v>
      </c>
      <c r="F8" s="88">
        <v>6</v>
      </c>
      <c r="G8" s="88">
        <v>7</v>
      </c>
      <c r="H8" s="88">
        <v>8</v>
      </c>
      <c r="I8" s="88">
        <v>9</v>
      </c>
      <c r="J8" s="88">
        <v>10</v>
      </c>
      <c r="K8" s="88">
        <v>11</v>
      </c>
      <c r="L8" s="88">
        <v>12</v>
      </c>
      <c r="M8" s="88">
        <v>13</v>
      </c>
      <c r="N8" s="88">
        <v>14</v>
      </c>
      <c r="O8" s="88">
        <v>15</v>
      </c>
      <c r="P8" s="88">
        <v>16</v>
      </c>
      <c r="Q8" s="88">
        <v>17</v>
      </c>
      <c r="R8" s="88">
        <v>18</v>
      </c>
      <c r="S8" s="88">
        <v>19</v>
      </c>
      <c r="T8" s="88">
        <v>20</v>
      </c>
      <c r="U8" s="88">
        <v>21</v>
      </c>
      <c r="V8" s="88">
        <v>22</v>
      </c>
      <c r="W8" s="88">
        <v>23</v>
      </c>
      <c r="X8" s="88">
        <v>24</v>
      </c>
      <c r="Y8" s="88">
        <v>25</v>
      </c>
      <c r="Z8" s="88">
        <v>26</v>
      </c>
      <c r="AA8" s="88">
        <v>27</v>
      </c>
      <c r="AB8" s="88">
        <v>28</v>
      </c>
      <c r="AC8" s="88">
        <v>29</v>
      </c>
      <c r="AD8" s="88">
        <v>30</v>
      </c>
      <c r="AE8" s="88">
        <v>31</v>
      </c>
      <c r="AF8" s="88">
        <v>32</v>
      </c>
      <c r="AG8" s="88">
        <v>33</v>
      </c>
      <c r="AH8" s="88">
        <v>34</v>
      </c>
      <c r="AI8" s="88">
        <v>35</v>
      </c>
      <c r="AJ8" s="89">
        <v>36</v>
      </c>
      <c r="AK8" s="89">
        <v>37</v>
      </c>
      <c r="AL8" s="89">
        <v>38</v>
      </c>
    </row>
    <row r="9" spans="1:38" s="6" customFormat="1" ht="90.6" customHeight="1" x14ac:dyDescent="0.25">
      <c r="A9" s="10">
        <v>1</v>
      </c>
      <c r="B9" s="11" t="s">
        <v>38</v>
      </c>
      <c r="C9" s="12" t="s">
        <v>39</v>
      </c>
      <c r="D9" s="13"/>
      <c r="E9" s="13"/>
      <c r="F9" s="13"/>
      <c r="G9" s="10" t="s">
        <v>40</v>
      </c>
      <c r="H9" s="10"/>
      <c r="I9" s="14"/>
      <c r="J9" s="14"/>
      <c r="K9" s="14"/>
      <c r="L9" s="14">
        <v>600</v>
      </c>
      <c r="M9" s="14">
        <v>470</v>
      </c>
      <c r="N9" s="14">
        <v>80</v>
      </c>
      <c r="O9" s="14">
        <v>260</v>
      </c>
      <c r="P9" s="14">
        <v>80</v>
      </c>
      <c r="Q9" s="14">
        <v>100</v>
      </c>
      <c r="R9" s="14">
        <v>150</v>
      </c>
      <c r="S9" s="14">
        <v>200</v>
      </c>
      <c r="T9" s="14">
        <v>230</v>
      </c>
      <c r="U9" s="14">
        <v>283</v>
      </c>
      <c r="V9" s="14">
        <v>70</v>
      </c>
      <c r="W9" s="14">
        <v>130</v>
      </c>
      <c r="X9" s="14">
        <v>350</v>
      </c>
      <c r="Y9" s="14">
        <v>300</v>
      </c>
      <c r="Z9" s="14">
        <v>400</v>
      </c>
      <c r="AA9" s="14">
        <v>120</v>
      </c>
      <c r="AB9" s="14">
        <v>90</v>
      </c>
      <c r="AC9" s="14">
        <v>25</v>
      </c>
      <c r="AD9" s="14">
        <v>40</v>
      </c>
      <c r="AE9" s="14">
        <v>120</v>
      </c>
      <c r="AF9" s="102">
        <v>300</v>
      </c>
      <c r="AG9" s="14">
        <v>350</v>
      </c>
      <c r="AH9" s="14">
        <v>25</v>
      </c>
      <c r="AI9" s="14">
        <v>250</v>
      </c>
      <c r="AJ9" s="15">
        <f>SUM(L9:AI9)</f>
        <v>5023</v>
      </c>
      <c r="AK9" s="16"/>
      <c r="AL9" s="17">
        <f>AJ9*AK9</f>
        <v>0</v>
      </c>
    </row>
    <row r="10" spans="1:38" s="6" customFormat="1" ht="79.2" x14ac:dyDescent="0.25">
      <c r="A10" s="18">
        <v>2</v>
      </c>
      <c r="B10" s="12" t="s">
        <v>41</v>
      </c>
      <c r="C10" s="12" t="s">
        <v>42</v>
      </c>
      <c r="D10" s="13"/>
      <c r="E10" s="13"/>
      <c r="F10" s="13"/>
      <c r="G10" s="18" t="s">
        <v>40</v>
      </c>
      <c r="H10" s="18"/>
      <c r="I10" s="14"/>
      <c r="J10" s="14"/>
      <c r="K10" s="14"/>
      <c r="L10" s="14">
        <v>150</v>
      </c>
      <c r="M10" s="14">
        <v>50</v>
      </c>
      <c r="N10" s="14">
        <v>10</v>
      </c>
      <c r="O10" s="14">
        <v>35</v>
      </c>
      <c r="P10" s="14">
        <v>0</v>
      </c>
      <c r="Q10" s="14">
        <v>0</v>
      </c>
      <c r="R10" s="14">
        <v>0</v>
      </c>
      <c r="S10" s="14">
        <v>0</v>
      </c>
      <c r="T10" s="14">
        <v>0</v>
      </c>
      <c r="U10" s="14">
        <v>103</v>
      </c>
      <c r="V10" s="14">
        <v>0</v>
      </c>
      <c r="W10" s="14">
        <v>0</v>
      </c>
      <c r="X10" s="14">
        <v>0</v>
      </c>
      <c r="Y10" s="14">
        <v>20</v>
      </c>
      <c r="Z10" s="14">
        <v>0</v>
      </c>
      <c r="AA10" s="14">
        <v>0</v>
      </c>
      <c r="AB10" s="14">
        <v>0</v>
      </c>
      <c r="AC10" s="14">
        <v>0</v>
      </c>
      <c r="AD10" s="14">
        <v>50</v>
      </c>
      <c r="AE10" s="14">
        <v>0</v>
      </c>
      <c r="AF10" s="102">
        <v>50</v>
      </c>
      <c r="AG10" s="14">
        <v>30</v>
      </c>
      <c r="AH10" s="14">
        <v>550</v>
      </c>
      <c r="AI10" s="14">
        <v>0</v>
      </c>
      <c r="AJ10" s="15">
        <f t="shared" ref="AJ10:AJ16" si="0">SUM(L10:AI10)</f>
        <v>1048</v>
      </c>
      <c r="AK10" s="16"/>
      <c r="AL10" s="17">
        <f t="shared" ref="AL10:AL17" si="1">AJ10*AK10</f>
        <v>0</v>
      </c>
    </row>
    <row r="11" spans="1:38" s="6" customFormat="1" ht="92.4" x14ac:dyDescent="0.25">
      <c r="A11" s="18">
        <v>3</v>
      </c>
      <c r="B11" s="12" t="s">
        <v>43</v>
      </c>
      <c r="C11" s="12" t="s">
        <v>44</v>
      </c>
      <c r="D11" s="13"/>
      <c r="E11" s="13"/>
      <c r="F11" s="13"/>
      <c r="G11" s="18" t="s">
        <v>40</v>
      </c>
      <c r="H11" s="18"/>
      <c r="I11" s="14"/>
      <c r="J11" s="14"/>
      <c r="K11" s="14"/>
      <c r="L11" s="14">
        <v>750</v>
      </c>
      <c r="M11" s="14">
        <v>420</v>
      </c>
      <c r="N11" s="14">
        <v>80</v>
      </c>
      <c r="O11" s="14">
        <v>120</v>
      </c>
      <c r="P11" s="14">
        <v>160</v>
      </c>
      <c r="Q11" s="14">
        <v>50</v>
      </c>
      <c r="R11" s="14">
        <v>100</v>
      </c>
      <c r="S11" s="14">
        <v>20</v>
      </c>
      <c r="T11" s="14">
        <v>50</v>
      </c>
      <c r="U11" s="14">
        <v>168</v>
      </c>
      <c r="V11" s="14">
        <v>50</v>
      </c>
      <c r="W11" s="14">
        <v>120</v>
      </c>
      <c r="X11" s="14">
        <v>180</v>
      </c>
      <c r="Y11" s="14">
        <v>200</v>
      </c>
      <c r="Z11" s="14">
        <v>80</v>
      </c>
      <c r="AA11" s="14">
        <v>95</v>
      </c>
      <c r="AB11" s="14">
        <v>60</v>
      </c>
      <c r="AC11" s="14">
        <v>10</v>
      </c>
      <c r="AD11" s="14">
        <v>60</v>
      </c>
      <c r="AE11" s="14">
        <v>210</v>
      </c>
      <c r="AF11" s="102">
        <v>300</v>
      </c>
      <c r="AG11" s="14">
        <v>250</v>
      </c>
      <c r="AH11" s="14">
        <v>440</v>
      </c>
      <c r="AI11" s="14">
        <v>200</v>
      </c>
      <c r="AJ11" s="15">
        <f t="shared" si="0"/>
        <v>4173</v>
      </c>
      <c r="AK11" s="16"/>
      <c r="AL11" s="17">
        <f t="shared" si="1"/>
        <v>0</v>
      </c>
    </row>
    <row r="12" spans="1:38" s="6" customFormat="1" ht="92.4" x14ac:dyDescent="0.25">
      <c r="A12" s="18">
        <v>4</v>
      </c>
      <c r="B12" s="12" t="s">
        <v>45</v>
      </c>
      <c r="C12" s="12" t="s">
        <v>44</v>
      </c>
      <c r="D12" s="13"/>
      <c r="E12" s="13"/>
      <c r="F12" s="13"/>
      <c r="G12" s="18" t="s">
        <v>40</v>
      </c>
      <c r="H12" s="18"/>
      <c r="I12" s="14"/>
      <c r="J12" s="14"/>
      <c r="K12" s="14"/>
      <c r="L12" s="14">
        <v>100</v>
      </c>
      <c r="M12" s="14">
        <v>100</v>
      </c>
      <c r="N12" s="14">
        <v>30</v>
      </c>
      <c r="O12" s="14">
        <v>70</v>
      </c>
      <c r="P12" s="14">
        <v>160</v>
      </c>
      <c r="Q12" s="14">
        <v>50</v>
      </c>
      <c r="R12" s="14">
        <v>170</v>
      </c>
      <c r="S12" s="14">
        <v>20</v>
      </c>
      <c r="T12" s="14">
        <v>50</v>
      </c>
      <c r="U12" s="14">
        <v>270</v>
      </c>
      <c r="V12" s="14">
        <v>15</v>
      </c>
      <c r="W12" s="14">
        <v>275</v>
      </c>
      <c r="X12" s="14">
        <v>0</v>
      </c>
      <c r="Y12" s="14">
        <v>110</v>
      </c>
      <c r="Z12" s="14">
        <v>100</v>
      </c>
      <c r="AA12" s="14">
        <v>30</v>
      </c>
      <c r="AB12" s="14">
        <v>20</v>
      </c>
      <c r="AC12" s="14">
        <v>5</v>
      </c>
      <c r="AD12" s="14">
        <v>40</v>
      </c>
      <c r="AE12" s="14">
        <v>100</v>
      </c>
      <c r="AF12" s="102">
        <v>200</v>
      </c>
      <c r="AG12" s="14">
        <v>160</v>
      </c>
      <c r="AH12" s="14">
        <v>0</v>
      </c>
      <c r="AI12" s="14">
        <v>200</v>
      </c>
      <c r="AJ12" s="15">
        <f t="shared" si="0"/>
        <v>2275</v>
      </c>
      <c r="AK12" s="16"/>
      <c r="AL12" s="17">
        <f t="shared" si="1"/>
        <v>0</v>
      </c>
    </row>
    <row r="13" spans="1:38" s="6" customFormat="1" ht="79.2" x14ac:dyDescent="0.25">
      <c r="A13" s="19">
        <v>5</v>
      </c>
      <c r="B13" s="20" t="s">
        <v>46</v>
      </c>
      <c r="C13" s="20" t="s">
        <v>47</v>
      </c>
      <c r="D13" s="21"/>
      <c r="E13" s="21"/>
      <c r="F13" s="21"/>
      <c r="G13" s="22" t="s">
        <v>40</v>
      </c>
      <c r="H13" s="22"/>
      <c r="I13" s="23"/>
      <c r="J13" s="23"/>
      <c r="K13" s="23"/>
      <c r="L13" s="23">
        <v>30</v>
      </c>
      <c r="M13" s="23">
        <v>0</v>
      </c>
      <c r="N13" s="23">
        <v>0</v>
      </c>
      <c r="O13" s="23">
        <v>0</v>
      </c>
      <c r="P13" s="23">
        <v>0</v>
      </c>
      <c r="Q13" s="23">
        <v>0</v>
      </c>
      <c r="R13" s="23">
        <v>0</v>
      </c>
      <c r="S13" s="23">
        <v>0</v>
      </c>
      <c r="T13" s="23">
        <v>0</v>
      </c>
      <c r="U13" s="23">
        <v>10</v>
      </c>
      <c r="V13" s="23">
        <v>0</v>
      </c>
      <c r="W13" s="23">
        <v>0</v>
      </c>
      <c r="X13" s="23">
        <v>0</v>
      </c>
      <c r="Y13" s="23">
        <v>0</v>
      </c>
      <c r="Z13" s="23">
        <v>0</v>
      </c>
      <c r="AA13" s="14">
        <v>0</v>
      </c>
      <c r="AB13" s="14">
        <v>0</v>
      </c>
      <c r="AC13" s="14">
        <v>0</v>
      </c>
      <c r="AD13" s="23">
        <v>10</v>
      </c>
      <c r="AE13" s="23">
        <v>0</v>
      </c>
      <c r="AF13" s="103">
        <v>100</v>
      </c>
      <c r="AG13" s="23">
        <v>0</v>
      </c>
      <c r="AH13" s="23">
        <v>200</v>
      </c>
      <c r="AI13" s="23">
        <v>0</v>
      </c>
      <c r="AJ13" s="15">
        <f t="shared" si="0"/>
        <v>350</v>
      </c>
      <c r="AK13" s="24"/>
      <c r="AL13" s="17">
        <f t="shared" si="1"/>
        <v>0</v>
      </c>
    </row>
    <row r="14" spans="1:38" s="6" customFormat="1" ht="79.2" x14ac:dyDescent="0.25">
      <c r="A14" s="18">
        <v>6</v>
      </c>
      <c r="B14" s="12" t="s">
        <v>48</v>
      </c>
      <c r="C14" s="12" t="s">
        <v>49</v>
      </c>
      <c r="D14" s="13"/>
      <c r="E14" s="13"/>
      <c r="F14" s="13"/>
      <c r="G14" s="18" t="s">
        <v>40</v>
      </c>
      <c r="H14" s="18"/>
      <c r="I14" s="14"/>
      <c r="J14" s="14"/>
      <c r="K14" s="14"/>
      <c r="L14" s="14">
        <v>100</v>
      </c>
      <c r="M14" s="14">
        <v>0</v>
      </c>
      <c r="N14" s="14">
        <v>0</v>
      </c>
      <c r="O14" s="14">
        <v>50</v>
      </c>
      <c r="P14" s="14">
        <v>0</v>
      </c>
      <c r="Q14" s="14">
        <v>0</v>
      </c>
      <c r="R14" s="14">
        <v>0</v>
      </c>
      <c r="S14" s="14">
        <v>80</v>
      </c>
      <c r="T14" s="14">
        <v>30</v>
      </c>
      <c r="U14" s="14">
        <v>10</v>
      </c>
      <c r="V14" s="14">
        <v>0</v>
      </c>
      <c r="W14" s="14">
        <v>0</v>
      </c>
      <c r="X14" s="14">
        <v>0</v>
      </c>
      <c r="Y14" s="14">
        <v>100</v>
      </c>
      <c r="Z14" s="14">
        <v>0</v>
      </c>
      <c r="AA14" s="14">
        <v>0</v>
      </c>
      <c r="AB14" s="14">
        <v>0</v>
      </c>
      <c r="AC14" s="14">
        <v>0</v>
      </c>
      <c r="AD14" s="14">
        <v>0</v>
      </c>
      <c r="AE14" s="14">
        <v>100</v>
      </c>
      <c r="AF14" s="102">
        <v>300</v>
      </c>
      <c r="AG14" s="14">
        <v>10</v>
      </c>
      <c r="AH14" s="14">
        <v>150</v>
      </c>
      <c r="AI14" s="14">
        <v>200</v>
      </c>
      <c r="AJ14" s="15">
        <f t="shared" si="0"/>
        <v>1130</v>
      </c>
      <c r="AK14" s="16"/>
      <c r="AL14" s="17">
        <f t="shared" si="1"/>
        <v>0</v>
      </c>
    </row>
    <row r="15" spans="1:38" s="6" customFormat="1" ht="79.2" x14ac:dyDescent="0.25">
      <c r="A15" s="18">
        <v>7</v>
      </c>
      <c r="B15" s="12" t="s">
        <v>50</v>
      </c>
      <c r="C15" s="12" t="s">
        <v>49</v>
      </c>
      <c r="D15" s="13"/>
      <c r="E15" s="13"/>
      <c r="F15" s="13"/>
      <c r="G15" s="18" t="s">
        <v>40</v>
      </c>
      <c r="H15" s="18"/>
      <c r="I15" s="14"/>
      <c r="J15" s="14"/>
      <c r="K15" s="14"/>
      <c r="L15" s="14">
        <v>50</v>
      </c>
      <c r="M15" s="14">
        <v>0</v>
      </c>
      <c r="N15" s="14">
        <v>0</v>
      </c>
      <c r="O15" s="14">
        <v>0</v>
      </c>
      <c r="P15" s="14">
        <v>0</v>
      </c>
      <c r="Q15" s="14">
        <v>0</v>
      </c>
      <c r="R15" s="14">
        <v>0</v>
      </c>
      <c r="S15" s="14">
        <v>100</v>
      </c>
      <c r="T15" s="14">
        <v>40</v>
      </c>
      <c r="U15" s="14">
        <v>10</v>
      </c>
      <c r="V15" s="14">
        <v>0</v>
      </c>
      <c r="W15" s="14">
        <v>40</v>
      </c>
      <c r="X15" s="14">
        <v>100</v>
      </c>
      <c r="Y15" s="14">
        <v>0</v>
      </c>
      <c r="Z15" s="14">
        <v>0</v>
      </c>
      <c r="AA15" s="14">
        <v>90</v>
      </c>
      <c r="AB15" s="14">
        <v>60</v>
      </c>
      <c r="AC15" s="14">
        <v>10</v>
      </c>
      <c r="AD15" s="14">
        <v>30</v>
      </c>
      <c r="AE15" s="14">
        <v>0</v>
      </c>
      <c r="AF15" s="102">
        <v>400</v>
      </c>
      <c r="AG15" s="14">
        <v>0</v>
      </c>
      <c r="AH15" s="14">
        <v>200</v>
      </c>
      <c r="AI15" s="14">
        <v>0</v>
      </c>
      <c r="AJ15" s="15">
        <f t="shared" si="0"/>
        <v>1130</v>
      </c>
      <c r="AK15" s="16"/>
      <c r="AL15" s="17">
        <f t="shared" si="1"/>
        <v>0</v>
      </c>
    </row>
    <row r="16" spans="1:38" s="6" customFormat="1" ht="79.2" x14ac:dyDescent="0.25">
      <c r="A16" s="19">
        <v>8</v>
      </c>
      <c r="B16" s="12" t="s">
        <v>51</v>
      </c>
      <c r="C16" s="12" t="s">
        <v>49</v>
      </c>
      <c r="D16" s="13"/>
      <c r="E16" s="13"/>
      <c r="F16" s="13"/>
      <c r="G16" s="18" t="s">
        <v>40</v>
      </c>
      <c r="H16" s="18"/>
      <c r="I16" s="14"/>
      <c r="J16" s="14"/>
      <c r="K16" s="14"/>
      <c r="L16" s="14">
        <v>150</v>
      </c>
      <c r="M16" s="14">
        <v>120</v>
      </c>
      <c r="N16" s="14">
        <v>30</v>
      </c>
      <c r="O16" s="14">
        <v>60</v>
      </c>
      <c r="P16" s="14">
        <v>0</v>
      </c>
      <c r="Q16" s="14">
        <v>25</v>
      </c>
      <c r="R16" s="14">
        <v>120</v>
      </c>
      <c r="S16" s="14">
        <v>80</v>
      </c>
      <c r="T16" s="14">
        <v>0</v>
      </c>
      <c r="U16" s="14">
        <v>180</v>
      </c>
      <c r="V16" s="14">
        <v>45</v>
      </c>
      <c r="W16" s="14">
        <v>60</v>
      </c>
      <c r="X16" s="14">
        <v>0</v>
      </c>
      <c r="Y16" s="14">
        <v>0</v>
      </c>
      <c r="Z16" s="14">
        <v>0</v>
      </c>
      <c r="AA16" s="14">
        <v>115</v>
      </c>
      <c r="AB16" s="14">
        <v>80</v>
      </c>
      <c r="AC16" s="14">
        <v>10</v>
      </c>
      <c r="AD16" s="14">
        <v>0</v>
      </c>
      <c r="AE16" s="14">
        <v>100</v>
      </c>
      <c r="AF16" s="102">
        <v>350</v>
      </c>
      <c r="AG16" s="14">
        <v>80</v>
      </c>
      <c r="AH16" s="14">
        <v>150</v>
      </c>
      <c r="AI16" s="14">
        <v>150</v>
      </c>
      <c r="AJ16" s="15">
        <f t="shared" si="0"/>
        <v>1905</v>
      </c>
      <c r="AK16" s="16"/>
      <c r="AL16" s="17">
        <f t="shared" si="1"/>
        <v>0</v>
      </c>
    </row>
    <row r="17" spans="1:43" s="6" customFormat="1" ht="92.4" x14ac:dyDescent="0.25">
      <c r="A17" s="19">
        <v>9</v>
      </c>
      <c r="B17" s="12" t="s">
        <v>52</v>
      </c>
      <c r="C17" s="25" t="s">
        <v>53</v>
      </c>
      <c r="D17" s="13"/>
      <c r="E17" s="13"/>
      <c r="F17" s="13"/>
      <c r="G17" s="18" t="s">
        <v>40</v>
      </c>
      <c r="H17" s="18"/>
      <c r="I17" s="14"/>
      <c r="J17" s="14"/>
      <c r="K17" s="14"/>
      <c r="L17" s="14">
        <v>50</v>
      </c>
      <c r="M17" s="14">
        <v>0</v>
      </c>
      <c r="N17" s="14">
        <v>0</v>
      </c>
      <c r="O17" s="14">
        <v>0</v>
      </c>
      <c r="P17" s="14">
        <v>0</v>
      </c>
      <c r="Q17" s="14">
        <v>0</v>
      </c>
      <c r="R17" s="14">
        <v>0</v>
      </c>
      <c r="S17" s="14">
        <v>0</v>
      </c>
      <c r="T17" s="14">
        <v>0</v>
      </c>
      <c r="U17" s="14">
        <v>0</v>
      </c>
      <c r="V17" s="14">
        <v>0</v>
      </c>
      <c r="W17" s="14">
        <v>0</v>
      </c>
      <c r="X17" s="14">
        <v>0</v>
      </c>
      <c r="Y17" s="14">
        <v>0</v>
      </c>
      <c r="Z17" s="14">
        <v>0</v>
      </c>
      <c r="AA17" s="14">
        <v>0</v>
      </c>
      <c r="AB17" s="14">
        <v>0</v>
      </c>
      <c r="AC17" s="14">
        <v>0</v>
      </c>
      <c r="AD17" s="14">
        <v>0</v>
      </c>
      <c r="AE17" s="14">
        <v>0</v>
      </c>
      <c r="AF17" s="102">
        <v>100</v>
      </c>
      <c r="AG17" s="14">
        <v>0</v>
      </c>
      <c r="AH17" s="14">
        <v>0</v>
      </c>
      <c r="AI17" s="14">
        <v>0</v>
      </c>
      <c r="AJ17" s="15">
        <f>SUM(L17:AI17)</f>
        <v>150</v>
      </c>
      <c r="AK17" s="16"/>
      <c r="AL17" s="17">
        <f t="shared" si="1"/>
        <v>0</v>
      </c>
    </row>
    <row r="18" spans="1:43" s="6" customFormat="1" ht="30" customHeight="1" x14ac:dyDescent="0.25">
      <c r="A18" s="113">
        <v>10</v>
      </c>
      <c r="B18" s="145" t="s">
        <v>555</v>
      </c>
      <c r="C18" s="146"/>
      <c r="D18" s="146"/>
      <c r="E18" s="146"/>
      <c r="F18" s="146"/>
      <c r="G18" s="146"/>
      <c r="H18" s="146"/>
      <c r="I18" s="146"/>
      <c r="J18" s="146"/>
      <c r="K18" s="147"/>
      <c r="L18" s="113" t="s">
        <v>556</v>
      </c>
      <c r="M18" s="113" t="s">
        <v>556</v>
      </c>
      <c r="N18" s="113" t="s">
        <v>556</v>
      </c>
      <c r="O18" s="113" t="s">
        <v>556</v>
      </c>
      <c r="P18" s="113" t="s">
        <v>556</v>
      </c>
      <c r="Q18" s="113" t="s">
        <v>556</v>
      </c>
      <c r="R18" s="113" t="s">
        <v>556</v>
      </c>
      <c r="S18" s="113" t="s">
        <v>556</v>
      </c>
      <c r="T18" s="113" t="s">
        <v>556</v>
      </c>
      <c r="U18" s="113" t="s">
        <v>556</v>
      </c>
      <c r="V18" s="113" t="s">
        <v>556</v>
      </c>
      <c r="W18" s="113" t="s">
        <v>556</v>
      </c>
      <c r="X18" s="113" t="s">
        <v>556</v>
      </c>
      <c r="Y18" s="113" t="s">
        <v>556</v>
      </c>
      <c r="Z18" s="113" t="s">
        <v>556</v>
      </c>
      <c r="AA18" s="113" t="s">
        <v>556</v>
      </c>
      <c r="AB18" s="113" t="s">
        <v>556</v>
      </c>
      <c r="AC18" s="113" t="s">
        <v>556</v>
      </c>
      <c r="AD18" s="113" t="s">
        <v>556</v>
      </c>
      <c r="AE18" s="113" t="s">
        <v>556</v>
      </c>
      <c r="AF18" s="113" t="s">
        <v>556</v>
      </c>
      <c r="AG18" s="113" t="s">
        <v>556</v>
      </c>
      <c r="AH18" s="113" t="s">
        <v>556</v>
      </c>
      <c r="AI18" s="113" t="s">
        <v>556</v>
      </c>
      <c r="AJ18" s="144" t="s">
        <v>54</v>
      </c>
      <c r="AK18" s="144"/>
      <c r="AL18" s="26">
        <f>SUM(AL9:AL17)</f>
        <v>0</v>
      </c>
    </row>
    <row r="19" spans="1:43" s="6" customFormat="1" ht="129" customHeight="1" x14ac:dyDescent="0.25">
      <c r="A19" s="27"/>
      <c r="B19" s="28"/>
      <c r="C19" s="142" t="s">
        <v>59</v>
      </c>
      <c r="D19" s="142"/>
      <c r="E19" s="142"/>
      <c r="F19" s="142"/>
      <c r="G19" s="142"/>
      <c r="H19" s="142"/>
      <c r="I19" s="142"/>
      <c r="J19" s="142"/>
      <c r="K19" s="142"/>
      <c r="L19" s="142"/>
      <c r="M19" s="142"/>
      <c r="N19" s="142"/>
      <c r="O19" s="142"/>
      <c r="P19" s="142"/>
      <c r="AK19" s="29"/>
      <c r="AL19" s="30"/>
    </row>
    <row r="20" spans="1:43" s="6" customFormat="1" ht="13.8" x14ac:dyDescent="0.25">
      <c r="A20" s="27"/>
      <c r="B20" s="31"/>
      <c r="C20" s="31"/>
      <c r="D20" s="31"/>
      <c r="E20" s="31"/>
      <c r="F20" s="31"/>
      <c r="G20" s="31"/>
      <c r="H20" s="31"/>
      <c r="I20" s="31"/>
      <c r="J20" s="31"/>
      <c r="K20" s="31"/>
      <c r="L20" s="31"/>
      <c r="M20" s="31"/>
      <c r="N20" s="31"/>
      <c r="O20" s="31"/>
      <c r="P20" s="31"/>
      <c r="Q20" s="31"/>
      <c r="R20" s="31"/>
      <c r="S20" s="31"/>
      <c r="T20" s="31"/>
      <c r="U20" s="31"/>
      <c r="V20" s="31"/>
      <c r="W20" s="31"/>
      <c r="X20" s="31"/>
      <c r="Y20" s="31"/>
      <c r="Z20" s="31"/>
      <c r="AA20" s="31"/>
      <c r="AB20" s="31"/>
      <c r="AC20" s="31"/>
      <c r="AD20" s="31"/>
      <c r="AE20" s="31"/>
      <c r="AF20" s="31"/>
      <c r="AG20" s="31"/>
      <c r="AH20" s="31"/>
      <c r="AI20" s="31"/>
      <c r="AJ20" s="31"/>
      <c r="AK20" s="32"/>
      <c r="AL20" s="32"/>
      <c r="AM20" s="32"/>
      <c r="AN20" s="32"/>
      <c r="AO20" s="32"/>
      <c r="AP20" s="32"/>
      <c r="AQ20" s="32"/>
    </row>
    <row r="21" spans="1:43" s="6" customFormat="1" ht="15.6" x14ac:dyDescent="0.25">
      <c r="A21" s="27"/>
      <c r="B21" s="143" t="s">
        <v>55</v>
      </c>
      <c r="C21" s="143"/>
      <c r="D21" s="143"/>
      <c r="E21" s="33"/>
      <c r="F21" s="33"/>
      <c r="G21" s="33"/>
      <c r="H21" s="33"/>
      <c r="I21" s="31"/>
      <c r="J21" s="31"/>
      <c r="K21" s="31"/>
      <c r="L21" s="31"/>
      <c r="M21" s="31"/>
      <c r="N21" s="31"/>
      <c r="O21" s="31"/>
      <c r="P21" s="31"/>
      <c r="Q21" s="31"/>
      <c r="R21" s="31"/>
      <c r="S21" s="31"/>
      <c r="T21" s="31"/>
      <c r="U21" s="31"/>
      <c r="V21" s="31"/>
      <c r="W21" s="31"/>
      <c r="X21" s="31"/>
      <c r="Y21" s="31"/>
      <c r="Z21" s="31"/>
      <c r="AA21" s="31"/>
      <c r="AB21" s="31"/>
      <c r="AC21" s="31"/>
      <c r="AD21" s="31"/>
      <c r="AE21" s="31"/>
      <c r="AF21" s="31"/>
      <c r="AG21" s="31"/>
      <c r="AH21" s="31"/>
      <c r="AI21" s="31"/>
      <c r="AJ21" s="31"/>
      <c r="AK21" s="32"/>
      <c r="AL21" s="32"/>
      <c r="AM21" s="32"/>
      <c r="AN21" s="32"/>
      <c r="AO21" s="32"/>
      <c r="AP21" s="32"/>
      <c r="AQ21" s="32"/>
    </row>
    <row r="22" spans="1:43" ht="15.6" x14ac:dyDescent="0.3">
      <c r="B22" s="140" t="s">
        <v>60</v>
      </c>
      <c r="C22" s="141"/>
      <c r="D22" s="141"/>
      <c r="E22" s="35"/>
      <c r="F22" s="35"/>
      <c r="G22" s="35"/>
      <c r="H22" s="35"/>
      <c r="I22" s="31"/>
      <c r="J22" s="31"/>
      <c r="K22" s="31"/>
      <c r="L22" s="31"/>
      <c r="M22" s="31"/>
      <c r="N22" s="31"/>
      <c r="O22" s="31"/>
      <c r="P22" s="31"/>
      <c r="Q22" s="31"/>
      <c r="R22" s="31"/>
      <c r="S22" s="31"/>
      <c r="T22" s="31"/>
      <c r="U22" s="31"/>
      <c r="V22" s="31"/>
      <c r="W22" s="31"/>
      <c r="X22" s="31"/>
      <c r="Y22" s="31"/>
      <c r="Z22" s="31"/>
      <c r="AA22" s="31"/>
      <c r="AB22" s="31"/>
      <c r="AC22" s="31"/>
      <c r="AD22" s="31"/>
      <c r="AE22" s="31"/>
      <c r="AF22" s="31"/>
      <c r="AG22" s="31"/>
      <c r="AH22" s="31"/>
      <c r="AI22" s="31"/>
      <c r="AJ22" s="31"/>
      <c r="AK22" s="32"/>
      <c r="AL22" s="32"/>
      <c r="AM22" s="32"/>
      <c r="AN22" s="32"/>
      <c r="AO22" s="32"/>
      <c r="AP22" s="32"/>
      <c r="AQ22" s="32"/>
    </row>
    <row r="23" spans="1:43" ht="15.6" x14ac:dyDescent="0.3">
      <c r="B23" s="36"/>
      <c r="C23" s="36"/>
      <c r="D23" s="36"/>
      <c r="E23" s="36"/>
      <c r="F23" s="36"/>
      <c r="G23" s="36"/>
      <c r="H23" s="36"/>
      <c r="I23" s="36"/>
      <c r="J23" s="36"/>
      <c r="K23" s="36"/>
      <c r="L23" s="36"/>
      <c r="M23" s="36"/>
      <c r="N23" s="36"/>
      <c r="O23" s="36"/>
      <c r="P23" s="36"/>
      <c r="Q23" s="36"/>
      <c r="R23" s="36"/>
      <c r="S23" s="36"/>
      <c r="T23" s="36"/>
      <c r="U23" s="36"/>
      <c r="V23" s="36"/>
      <c r="W23" s="36"/>
      <c r="X23" s="36"/>
      <c r="Y23" s="36"/>
      <c r="Z23" s="36"/>
      <c r="AA23" s="36"/>
      <c r="AB23" s="36"/>
      <c r="AC23" s="36"/>
      <c r="AD23" s="36"/>
      <c r="AE23" s="36"/>
      <c r="AF23" s="36"/>
      <c r="AG23" s="36"/>
      <c r="AH23" s="36"/>
      <c r="AI23" s="36"/>
      <c r="AJ23" s="36"/>
      <c r="AK23" s="36"/>
      <c r="AL23" s="36"/>
      <c r="AM23" s="36"/>
      <c r="AN23" s="36"/>
      <c r="AO23" s="36"/>
      <c r="AP23" s="36"/>
      <c r="AQ23" s="36"/>
    </row>
    <row r="24" spans="1:43" ht="54.6" customHeight="1" x14ac:dyDescent="0.3">
      <c r="B24" s="37"/>
      <c r="C24" s="37"/>
      <c r="D24" s="1"/>
      <c r="E24" s="1"/>
      <c r="F24" s="1"/>
      <c r="G24" s="1"/>
      <c r="H24" s="1"/>
    </row>
  </sheetData>
  <mergeCells count="48">
    <mergeCell ref="B21:D21"/>
    <mergeCell ref="AJ18:AK18"/>
    <mergeCell ref="B18:K18"/>
    <mergeCell ref="X6:X7"/>
    <mergeCell ref="Y6:Y7"/>
    <mergeCell ref="M6:M7"/>
    <mergeCell ref="L6:L7"/>
    <mergeCell ref="O6:O7"/>
    <mergeCell ref="P6:P7"/>
    <mergeCell ref="V6:V7"/>
    <mergeCell ref="B22:D22"/>
    <mergeCell ref="AF6:AF7"/>
    <mergeCell ref="AG6:AG7"/>
    <mergeCell ref="AH6:AH7"/>
    <mergeCell ref="AI6:AI7"/>
    <mergeCell ref="Z6:Z7"/>
    <mergeCell ref="AA6:AA7"/>
    <mergeCell ref="AB6:AB7"/>
    <mergeCell ref="AC6:AC7"/>
    <mergeCell ref="AD6:AD7"/>
    <mergeCell ref="AE6:AE7"/>
    <mergeCell ref="S6:S7"/>
    <mergeCell ref="T6:T7"/>
    <mergeCell ref="U6:U7"/>
    <mergeCell ref="W6:W7"/>
    <mergeCell ref="C19:P19"/>
    <mergeCell ref="A1:AL1"/>
    <mergeCell ref="A2:AL2"/>
    <mergeCell ref="B3:AL3"/>
    <mergeCell ref="A5:A7"/>
    <mergeCell ref="B5:B7"/>
    <mergeCell ref="C5:C7"/>
    <mergeCell ref="D5:F5"/>
    <mergeCell ref="G5:G7"/>
    <mergeCell ref="H5:H7"/>
    <mergeCell ref="AL5:AL7"/>
    <mergeCell ref="D6:D7"/>
    <mergeCell ref="E6:F6"/>
    <mergeCell ref="I6:I7"/>
    <mergeCell ref="AJ5:AJ7"/>
    <mergeCell ref="AK5:AK7"/>
    <mergeCell ref="I5:K5"/>
    <mergeCell ref="A4:K4"/>
    <mergeCell ref="J6:J7"/>
    <mergeCell ref="K6:K7"/>
    <mergeCell ref="Q6:Q7"/>
    <mergeCell ref="R6:R7"/>
    <mergeCell ref="N6:N7"/>
  </mergeCells>
  <pageMargins left="0.7" right="0.7" top="0.75" bottom="0.75" header="0.3" footer="0.3"/>
  <pageSetup scale="27"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pageSetUpPr fitToPage="1"/>
  </sheetPr>
  <dimension ref="A1:AQ38"/>
  <sheetViews>
    <sheetView view="pageBreakPreview" topLeftCell="T1" zoomScale="80" zoomScaleNormal="70" zoomScaleSheetLayoutView="80" workbookViewId="0">
      <selection activeCell="AM5" sqref="AM5"/>
    </sheetView>
  </sheetViews>
  <sheetFormatPr defaultColWidth="48.44140625" defaultRowHeight="14.4" x14ac:dyDescent="0.3"/>
  <cols>
    <col min="1" max="1" width="4.77734375" style="34" customWidth="1"/>
    <col min="2" max="2" width="15.5546875" style="38" customWidth="1"/>
    <col min="3" max="3" width="48" style="38" bestFit="1" customWidth="1"/>
    <col min="4" max="4" width="15.77734375" style="39" customWidth="1"/>
    <col min="5" max="6" width="11.77734375" style="39" customWidth="1"/>
    <col min="7" max="7" width="8.44140625" style="39" customWidth="1"/>
    <col min="8" max="8" width="14.77734375" style="39" customWidth="1"/>
    <col min="9" max="11" width="5.77734375" style="1" customWidth="1"/>
    <col min="12" max="35" width="10.77734375" style="1" customWidth="1"/>
    <col min="36" max="38" width="11.77734375" style="1" customWidth="1"/>
    <col min="39" max="16384" width="48.44140625" style="1"/>
  </cols>
  <sheetData>
    <row r="1" spans="1:38" ht="17.399999999999999" x14ac:dyDescent="0.3">
      <c r="A1" s="132"/>
      <c r="B1" s="133"/>
      <c r="C1" s="133"/>
      <c r="D1" s="133"/>
      <c r="E1" s="133"/>
      <c r="F1" s="133"/>
      <c r="G1" s="133"/>
      <c r="H1" s="133"/>
      <c r="I1" s="133"/>
      <c r="J1" s="133"/>
      <c r="K1" s="133"/>
      <c r="L1" s="133"/>
      <c r="M1" s="133"/>
      <c r="N1" s="133"/>
      <c r="O1" s="133"/>
      <c r="P1" s="133"/>
      <c r="Q1" s="133"/>
      <c r="R1" s="133"/>
      <c r="S1" s="133"/>
      <c r="T1" s="133"/>
      <c r="U1" s="133"/>
      <c r="V1" s="133"/>
      <c r="W1" s="133"/>
      <c r="X1" s="133"/>
      <c r="Y1" s="133"/>
      <c r="Z1" s="133"/>
      <c r="AA1" s="133"/>
      <c r="AB1" s="133"/>
      <c r="AC1" s="133"/>
      <c r="AD1" s="133"/>
      <c r="AE1" s="133"/>
      <c r="AF1" s="133"/>
      <c r="AG1" s="133"/>
      <c r="AH1" s="133"/>
      <c r="AI1" s="133"/>
      <c r="AJ1" s="133"/>
      <c r="AK1" s="133"/>
      <c r="AL1" s="133"/>
    </row>
    <row r="2" spans="1:38" ht="23.4" customHeight="1" x14ac:dyDescent="0.3">
      <c r="A2" s="134" t="s">
        <v>61</v>
      </c>
      <c r="B2" s="134"/>
      <c r="C2" s="134"/>
      <c r="D2" s="134"/>
      <c r="E2" s="134"/>
      <c r="F2" s="134"/>
      <c r="G2" s="134"/>
      <c r="H2" s="134"/>
      <c r="I2" s="134"/>
      <c r="J2" s="134"/>
      <c r="K2" s="134"/>
      <c r="L2" s="134"/>
      <c r="M2" s="134"/>
      <c r="N2" s="134"/>
      <c r="O2" s="134"/>
      <c r="P2" s="134"/>
      <c r="Q2" s="134"/>
      <c r="R2" s="134"/>
      <c r="S2" s="134"/>
      <c r="T2" s="134"/>
      <c r="U2" s="134"/>
      <c r="V2" s="134"/>
      <c r="W2" s="134"/>
      <c r="X2" s="134"/>
      <c r="Y2" s="134"/>
      <c r="Z2" s="134"/>
      <c r="AA2" s="134"/>
      <c r="AB2" s="134"/>
      <c r="AC2" s="134"/>
      <c r="AD2" s="134"/>
      <c r="AE2" s="134"/>
      <c r="AF2" s="134"/>
      <c r="AG2" s="134"/>
      <c r="AH2" s="134"/>
      <c r="AI2" s="134"/>
      <c r="AJ2" s="134"/>
      <c r="AK2" s="134"/>
      <c r="AL2" s="134"/>
    </row>
    <row r="3" spans="1:38" ht="23.4" customHeight="1" x14ac:dyDescent="0.3">
      <c r="A3" s="2"/>
      <c r="B3" s="134" t="s">
        <v>0</v>
      </c>
      <c r="C3" s="134"/>
      <c r="D3" s="134"/>
      <c r="E3" s="134"/>
      <c r="F3" s="134"/>
      <c r="G3" s="134"/>
      <c r="H3" s="134"/>
      <c r="I3" s="134"/>
      <c r="J3" s="134"/>
      <c r="K3" s="134"/>
      <c r="L3" s="134"/>
      <c r="M3" s="134"/>
      <c r="N3" s="134"/>
      <c r="O3" s="134"/>
      <c r="P3" s="134"/>
      <c r="Q3" s="134"/>
      <c r="R3" s="134"/>
      <c r="S3" s="134"/>
      <c r="T3" s="134"/>
      <c r="U3" s="134"/>
      <c r="V3" s="134"/>
      <c r="W3" s="134"/>
      <c r="X3" s="134"/>
      <c r="Y3" s="134"/>
      <c r="Z3" s="134"/>
      <c r="AA3" s="134"/>
      <c r="AB3" s="134"/>
      <c r="AC3" s="134"/>
      <c r="AD3" s="134"/>
      <c r="AE3" s="134"/>
      <c r="AF3" s="134"/>
      <c r="AG3" s="134"/>
      <c r="AH3" s="134"/>
      <c r="AI3" s="134"/>
      <c r="AJ3" s="134"/>
      <c r="AK3" s="134"/>
      <c r="AL3" s="134"/>
    </row>
    <row r="4" spans="1:38" ht="23.4" customHeight="1" x14ac:dyDescent="0.3">
      <c r="A4" s="167" t="s">
        <v>560</v>
      </c>
      <c r="B4" s="167"/>
      <c r="C4" s="167"/>
      <c r="D4" s="167"/>
      <c r="E4" s="167"/>
      <c r="F4" s="167"/>
      <c r="G4" s="167"/>
      <c r="H4" s="167"/>
      <c r="I4" s="167"/>
      <c r="J4" s="167"/>
      <c r="K4" s="167"/>
      <c r="L4" s="167"/>
      <c r="M4" s="167"/>
      <c r="N4" s="167"/>
      <c r="O4" s="167"/>
      <c r="P4" s="167"/>
      <c r="Q4" s="167"/>
      <c r="R4" s="167"/>
      <c r="S4" s="167"/>
      <c r="T4" s="167"/>
      <c r="U4" s="167"/>
      <c r="V4" s="167"/>
      <c r="W4" s="167"/>
      <c r="X4" s="167"/>
      <c r="Y4" s="167"/>
      <c r="Z4" s="167"/>
      <c r="AA4" s="167"/>
      <c r="AB4" s="167"/>
      <c r="AC4" s="167"/>
      <c r="AD4" s="167"/>
      <c r="AE4" s="167"/>
      <c r="AF4" s="167"/>
      <c r="AG4" s="167"/>
      <c r="AH4" s="167"/>
      <c r="AI4" s="167"/>
      <c r="AJ4" s="167"/>
      <c r="AK4" s="167"/>
      <c r="AL4" s="167"/>
    </row>
    <row r="5" spans="1:38" ht="95.4" customHeight="1" x14ac:dyDescent="0.3">
      <c r="A5" s="148" t="s">
        <v>489</v>
      </c>
      <c r="B5" s="148"/>
      <c r="C5" s="148"/>
      <c r="D5" s="148"/>
      <c r="E5" s="148"/>
      <c r="F5" s="148"/>
      <c r="G5" s="148"/>
      <c r="H5" s="148"/>
      <c r="I5" s="148"/>
      <c r="J5" s="148"/>
      <c r="K5" s="148"/>
      <c r="L5" s="85"/>
      <c r="M5" s="85"/>
      <c r="N5" s="85"/>
      <c r="O5" s="4"/>
      <c r="P5" s="4"/>
      <c r="Q5" s="4"/>
      <c r="R5" s="4"/>
      <c r="S5" s="4"/>
      <c r="T5" s="4"/>
      <c r="U5" s="4"/>
      <c r="V5" s="4"/>
      <c r="W5" s="4"/>
      <c r="X5" s="3"/>
      <c r="Y5" s="3"/>
      <c r="Z5" s="3"/>
      <c r="AA5" s="3"/>
      <c r="AB5" s="3"/>
      <c r="AC5" s="3"/>
      <c r="AD5" s="3"/>
      <c r="AE5" s="3"/>
      <c r="AF5" s="3"/>
      <c r="AG5" s="3"/>
      <c r="AH5" s="3"/>
      <c r="AI5" s="3"/>
      <c r="AJ5" s="3"/>
      <c r="AK5" s="3"/>
      <c r="AL5" s="3"/>
    </row>
    <row r="6" spans="1:38" s="6" customFormat="1" ht="21.6" customHeight="1" x14ac:dyDescent="0.25">
      <c r="A6" s="152" t="s">
        <v>205</v>
      </c>
      <c r="B6" s="152"/>
      <c r="C6" s="152"/>
      <c r="D6" s="152"/>
      <c r="E6" s="152"/>
      <c r="F6" s="152"/>
      <c r="G6" s="152"/>
      <c r="H6" s="152"/>
      <c r="I6" s="152"/>
      <c r="J6" s="152"/>
      <c r="K6" s="152"/>
      <c r="L6" s="5"/>
      <c r="M6" s="5"/>
      <c r="N6" s="5"/>
      <c r="O6" s="5"/>
      <c r="P6" s="5"/>
      <c r="Q6" s="5"/>
      <c r="R6" s="5"/>
      <c r="S6" s="5"/>
      <c r="T6" s="5"/>
      <c r="U6" s="5"/>
      <c r="V6" s="5"/>
      <c r="W6" s="5"/>
      <c r="X6" s="5"/>
      <c r="Y6" s="5"/>
      <c r="Z6" s="5"/>
      <c r="AA6" s="5"/>
      <c r="AB6" s="5"/>
      <c r="AC6" s="5"/>
      <c r="AD6" s="5"/>
      <c r="AE6" s="5"/>
      <c r="AF6" s="5"/>
      <c r="AG6" s="5"/>
      <c r="AH6" s="5"/>
      <c r="AI6" s="5"/>
      <c r="AJ6" s="5"/>
      <c r="AK6" s="5"/>
      <c r="AL6" s="5"/>
    </row>
    <row r="7" spans="1:38" s="6" customFormat="1" ht="96" customHeight="1" x14ac:dyDescent="0.25">
      <c r="A7" s="130" t="s">
        <v>1</v>
      </c>
      <c r="B7" s="130" t="s">
        <v>2</v>
      </c>
      <c r="C7" s="130" t="s">
        <v>3</v>
      </c>
      <c r="D7" s="130" t="s">
        <v>4</v>
      </c>
      <c r="E7" s="130"/>
      <c r="F7" s="130"/>
      <c r="G7" s="135" t="s">
        <v>5</v>
      </c>
      <c r="H7" s="136" t="s">
        <v>6</v>
      </c>
      <c r="I7" s="130" t="s">
        <v>7</v>
      </c>
      <c r="J7" s="130"/>
      <c r="K7" s="130"/>
      <c r="L7" s="7" t="s">
        <v>8</v>
      </c>
      <c r="M7" s="8" t="s">
        <v>9</v>
      </c>
      <c r="N7" s="7" t="s">
        <v>10</v>
      </c>
      <c r="O7" s="7" t="s">
        <v>11</v>
      </c>
      <c r="P7" s="7" t="s">
        <v>12</v>
      </c>
      <c r="Q7" s="7" t="s">
        <v>13</v>
      </c>
      <c r="R7" s="7" t="s">
        <v>14</v>
      </c>
      <c r="S7" s="7" t="s">
        <v>15</v>
      </c>
      <c r="T7" s="7" t="s">
        <v>16</v>
      </c>
      <c r="U7" s="7" t="s">
        <v>17</v>
      </c>
      <c r="V7" s="7" t="s">
        <v>521</v>
      </c>
      <c r="W7" s="7" t="s">
        <v>18</v>
      </c>
      <c r="X7" s="7" t="s">
        <v>19</v>
      </c>
      <c r="Y7" s="7" t="s">
        <v>558</v>
      </c>
      <c r="Z7" s="7" t="s">
        <v>20</v>
      </c>
      <c r="AA7" s="7" t="s">
        <v>21</v>
      </c>
      <c r="AB7" s="8" t="s">
        <v>22</v>
      </c>
      <c r="AC7" s="8" t="s">
        <v>23</v>
      </c>
      <c r="AD7" s="8" t="s">
        <v>24</v>
      </c>
      <c r="AE7" s="8" t="s">
        <v>25</v>
      </c>
      <c r="AF7" s="8" t="s">
        <v>26</v>
      </c>
      <c r="AG7" s="8" t="s">
        <v>27</v>
      </c>
      <c r="AH7" s="8" t="s">
        <v>28</v>
      </c>
      <c r="AI7" s="8" t="s">
        <v>29</v>
      </c>
      <c r="AJ7" s="138" t="s">
        <v>30</v>
      </c>
      <c r="AK7" s="139" t="s">
        <v>31</v>
      </c>
      <c r="AL7" s="137" t="s">
        <v>32</v>
      </c>
    </row>
    <row r="8" spans="1:38" s="6" customFormat="1" ht="22.8" customHeight="1" x14ac:dyDescent="0.25">
      <c r="A8" s="130"/>
      <c r="B8" s="130"/>
      <c r="C8" s="130"/>
      <c r="D8" s="136" t="s">
        <v>33</v>
      </c>
      <c r="E8" s="136" t="s">
        <v>34</v>
      </c>
      <c r="F8" s="136"/>
      <c r="G8" s="135"/>
      <c r="H8" s="136"/>
      <c r="I8" s="130" t="s">
        <v>56</v>
      </c>
      <c r="J8" s="130" t="s">
        <v>57</v>
      </c>
      <c r="K8" s="130" t="s">
        <v>58</v>
      </c>
      <c r="L8" s="131" t="s">
        <v>35</v>
      </c>
      <c r="M8" s="131" t="s">
        <v>35</v>
      </c>
      <c r="N8" s="131" t="s">
        <v>35</v>
      </c>
      <c r="O8" s="131" t="s">
        <v>35</v>
      </c>
      <c r="P8" s="131" t="s">
        <v>35</v>
      </c>
      <c r="Q8" s="131" t="s">
        <v>35</v>
      </c>
      <c r="R8" s="131" t="s">
        <v>35</v>
      </c>
      <c r="S8" s="131" t="s">
        <v>35</v>
      </c>
      <c r="T8" s="131" t="s">
        <v>35</v>
      </c>
      <c r="U8" s="131" t="s">
        <v>35</v>
      </c>
      <c r="V8" s="131" t="s">
        <v>35</v>
      </c>
      <c r="W8" s="131" t="s">
        <v>35</v>
      </c>
      <c r="X8" s="131" t="s">
        <v>35</v>
      </c>
      <c r="Y8" s="131" t="s">
        <v>35</v>
      </c>
      <c r="Z8" s="131" t="s">
        <v>35</v>
      </c>
      <c r="AA8" s="131" t="s">
        <v>35</v>
      </c>
      <c r="AB8" s="131" t="s">
        <v>35</v>
      </c>
      <c r="AC8" s="131" t="s">
        <v>35</v>
      </c>
      <c r="AD8" s="131" t="s">
        <v>35</v>
      </c>
      <c r="AE8" s="131" t="s">
        <v>35</v>
      </c>
      <c r="AF8" s="131" t="s">
        <v>35</v>
      </c>
      <c r="AG8" s="131" t="s">
        <v>35</v>
      </c>
      <c r="AH8" s="131" t="s">
        <v>35</v>
      </c>
      <c r="AI8" s="131" t="s">
        <v>35</v>
      </c>
      <c r="AJ8" s="138"/>
      <c r="AK8" s="139"/>
      <c r="AL8" s="137"/>
    </row>
    <row r="9" spans="1:38" s="6" customFormat="1" ht="30.6" customHeight="1" x14ac:dyDescent="0.25">
      <c r="A9" s="130"/>
      <c r="B9" s="130"/>
      <c r="C9" s="130"/>
      <c r="D9" s="136"/>
      <c r="E9" s="9" t="s">
        <v>36</v>
      </c>
      <c r="F9" s="9" t="s">
        <v>37</v>
      </c>
      <c r="G9" s="135"/>
      <c r="H9" s="136"/>
      <c r="I9" s="130"/>
      <c r="J9" s="130"/>
      <c r="K9" s="130"/>
      <c r="L9" s="131"/>
      <c r="M9" s="131"/>
      <c r="N9" s="131"/>
      <c r="O9" s="131"/>
      <c r="P9" s="131"/>
      <c r="Q9" s="131"/>
      <c r="R9" s="131"/>
      <c r="S9" s="131"/>
      <c r="T9" s="131"/>
      <c r="U9" s="131"/>
      <c r="V9" s="131"/>
      <c r="W9" s="131"/>
      <c r="X9" s="131"/>
      <c r="Y9" s="131"/>
      <c r="Z9" s="131"/>
      <c r="AA9" s="131"/>
      <c r="AB9" s="131"/>
      <c r="AC9" s="131"/>
      <c r="AD9" s="131"/>
      <c r="AE9" s="131"/>
      <c r="AF9" s="131"/>
      <c r="AG9" s="131"/>
      <c r="AH9" s="131"/>
      <c r="AI9" s="131"/>
      <c r="AJ9" s="138"/>
      <c r="AK9" s="139"/>
      <c r="AL9" s="137"/>
    </row>
    <row r="10" spans="1:38" s="90" customFormat="1" ht="15" customHeight="1" x14ac:dyDescent="0.25">
      <c r="A10" s="88">
        <v>1</v>
      </c>
      <c r="B10" s="88">
        <v>2</v>
      </c>
      <c r="C10" s="88">
        <v>3</v>
      </c>
      <c r="D10" s="88">
        <v>4</v>
      </c>
      <c r="E10" s="88">
        <v>5</v>
      </c>
      <c r="F10" s="88">
        <v>6</v>
      </c>
      <c r="G10" s="88">
        <v>7</v>
      </c>
      <c r="H10" s="88">
        <v>8</v>
      </c>
      <c r="I10" s="88">
        <v>9</v>
      </c>
      <c r="J10" s="88">
        <v>10</v>
      </c>
      <c r="K10" s="88">
        <v>11</v>
      </c>
      <c r="L10" s="88">
        <v>12</v>
      </c>
      <c r="M10" s="88">
        <v>13</v>
      </c>
      <c r="N10" s="88">
        <v>14</v>
      </c>
      <c r="O10" s="88">
        <v>15</v>
      </c>
      <c r="P10" s="88">
        <v>16</v>
      </c>
      <c r="Q10" s="88">
        <v>17</v>
      </c>
      <c r="R10" s="88">
        <v>18</v>
      </c>
      <c r="S10" s="88">
        <v>19</v>
      </c>
      <c r="T10" s="88">
        <v>20</v>
      </c>
      <c r="U10" s="88">
        <v>21</v>
      </c>
      <c r="V10" s="88">
        <v>22</v>
      </c>
      <c r="W10" s="88">
        <v>23</v>
      </c>
      <c r="X10" s="88">
        <v>24</v>
      </c>
      <c r="Y10" s="88">
        <v>25</v>
      </c>
      <c r="Z10" s="88">
        <v>26</v>
      </c>
      <c r="AA10" s="88">
        <v>27</v>
      </c>
      <c r="AB10" s="88">
        <v>28</v>
      </c>
      <c r="AC10" s="88">
        <v>29</v>
      </c>
      <c r="AD10" s="88">
        <v>30</v>
      </c>
      <c r="AE10" s="88">
        <v>31</v>
      </c>
      <c r="AF10" s="88">
        <v>32</v>
      </c>
      <c r="AG10" s="88">
        <v>33</v>
      </c>
      <c r="AH10" s="88">
        <v>34</v>
      </c>
      <c r="AI10" s="88">
        <v>35</v>
      </c>
      <c r="AJ10" s="89">
        <v>36</v>
      </c>
      <c r="AK10" s="89">
        <v>37</v>
      </c>
      <c r="AL10" s="89">
        <v>38</v>
      </c>
    </row>
    <row r="11" spans="1:38" s="6" customFormat="1" ht="97.8" customHeight="1" x14ac:dyDescent="0.25">
      <c r="A11" s="10">
        <v>1</v>
      </c>
      <c r="B11" s="41" t="s">
        <v>76</v>
      </c>
      <c r="C11" s="42" t="s">
        <v>543</v>
      </c>
      <c r="D11" s="40"/>
      <c r="E11" s="13"/>
      <c r="F11" s="13"/>
      <c r="G11" s="10" t="s">
        <v>40</v>
      </c>
      <c r="H11" s="10"/>
      <c r="I11" s="14"/>
      <c r="J11" s="14"/>
      <c r="K11" s="14"/>
      <c r="L11" s="14">
        <v>50</v>
      </c>
      <c r="M11" s="14">
        <v>180</v>
      </c>
      <c r="N11" s="14">
        <v>20</v>
      </c>
      <c r="O11" s="14">
        <v>35</v>
      </c>
      <c r="P11" s="14">
        <v>30</v>
      </c>
      <c r="Q11" s="14">
        <v>12</v>
      </c>
      <c r="R11" s="14">
        <v>40</v>
      </c>
      <c r="S11" s="14">
        <v>35</v>
      </c>
      <c r="T11" s="14">
        <v>10</v>
      </c>
      <c r="U11" s="14">
        <v>50</v>
      </c>
      <c r="V11" s="14">
        <v>25</v>
      </c>
      <c r="W11" s="14">
        <v>30</v>
      </c>
      <c r="X11" s="14">
        <v>40</v>
      </c>
      <c r="Y11" s="14">
        <v>0</v>
      </c>
      <c r="Z11" s="14">
        <v>30</v>
      </c>
      <c r="AA11" s="14">
        <v>15</v>
      </c>
      <c r="AB11" s="14">
        <v>10</v>
      </c>
      <c r="AC11" s="14">
        <v>2</v>
      </c>
      <c r="AD11" s="14">
        <v>10</v>
      </c>
      <c r="AE11" s="14">
        <v>50</v>
      </c>
      <c r="AF11" s="102">
        <v>150</v>
      </c>
      <c r="AG11" s="14">
        <v>100</v>
      </c>
      <c r="AH11" s="14">
        <v>150</v>
      </c>
      <c r="AI11" s="14">
        <v>50</v>
      </c>
      <c r="AJ11" s="15">
        <f>SUM(L11:AI11)</f>
        <v>1124</v>
      </c>
      <c r="AK11" s="16"/>
      <c r="AL11" s="17">
        <f>AJ11*AK11</f>
        <v>0</v>
      </c>
    </row>
    <row r="12" spans="1:38" s="6" customFormat="1" ht="33" customHeight="1" x14ac:dyDescent="0.25">
      <c r="A12" s="18">
        <v>2</v>
      </c>
      <c r="B12" s="12" t="s">
        <v>62</v>
      </c>
      <c r="C12" s="40" t="s">
        <v>79</v>
      </c>
      <c r="D12" s="13"/>
      <c r="E12" s="13"/>
      <c r="F12" s="13"/>
      <c r="G12" s="18" t="s">
        <v>40</v>
      </c>
      <c r="H12" s="18"/>
      <c r="I12" s="14"/>
      <c r="J12" s="14"/>
      <c r="K12" s="14"/>
      <c r="L12" s="14">
        <v>20</v>
      </c>
      <c r="M12" s="14">
        <v>0</v>
      </c>
      <c r="N12" s="14">
        <v>0</v>
      </c>
      <c r="O12" s="14">
        <v>0</v>
      </c>
      <c r="P12" s="14">
        <v>0</v>
      </c>
      <c r="Q12" s="14">
        <v>0</v>
      </c>
      <c r="R12" s="14">
        <v>0</v>
      </c>
      <c r="S12" s="14">
        <v>0</v>
      </c>
      <c r="T12" s="14">
        <v>0</v>
      </c>
      <c r="U12" s="14">
        <v>0</v>
      </c>
      <c r="V12" s="14">
        <v>0</v>
      </c>
      <c r="W12" s="14">
        <v>0</v>
      </c>
      <c r="X12" s="14">
        <v>0</v>
      </c>
      <c r="Y12" s="14">
        <v>0</v>
      </c>
      <c r="Z12" s="14">
        <v>0</v>
      </c>
      <c r="AA12" s="14">
        <v>0</v>
      </c>
      <c r="AB12" s="14">
        <v>0</v>
      </c>
      <c r="AC12" s="14">
        <v>0</v>
      </c>
      <c r="AD12" s="14">
        <v>0</v>
      </c>
      <c r="AE12" s="14">
        <v>0</v>
      </c>
      <c r="AF12" s="102">
        <v>0</v>
      </c>
      <c r="AG12" s="14">
        <v>0</v>
      </c>
      <c r="AH12" s="14">
        <v>20</v>
      </c>
      <c r="AI12" s="14">
        <v>0</v>
      </c>
      <c r="AJ12" s="15">
        <f t="shared" ref="AJ12:AJ31" si="0">SUM(L12:AI12)</f>
        <v>40</v>
      </c>
      <c r="AK12" s="16"/>
      <c r="AL12" s="17">
        <f t="shared" ref="AL12:AL31" si="1">AJ12*AK12</f>
        <v>0</v>
      </c>
    </row>
    <row r="13" spans="1:38" s="6" customFormat="1" ht="39.6" x14ac:dyDescent="0.25">
      <c r="A13" s="18">
        <v>3</v>
      </c>
      <c r="B13" s="12" t="s">
        <v>63</v>
      </c>
      <c r="C13" s="40" t="s">
        <v>78</v>
      </c>
      <c r="D13" s="12"/>
      <c r="E13" s="13"/>
      <c r="F13" s="13"/>
      <c r="G13" s="18" t="s">
        <v>40</v>
      </c>
      <c r="H13" s="18"/>
      <c r="I13" s="14"/>
      <c r="J13" s="14"/>
      <c r="K13" s="14"/>
      <c r="L13" s="14">
        <v>1000</v>
      </c>
      <c r="M13" s="14">
        <v>550</v>
      </c>
      <c r="N13" s="14">
        <v>130</v>
      </c>
      <c r="O13" s="14">
        <v>400</v>
      </c>
      <c r="P13" s="14">
        <v>0</v>
      </c>
      <c r="Q13" s="14">
        <v>100</v>
      </c>
      <c r="R13" s="14">
        <v>0</v>
      </c>
      <c r="S13" s="14">
        <v>200</v>
      </c>
      <c r="T13" s="14">
        <v>150</v>
      </c>
      <c r="U13" s="14">
        <v>700</v>
      </c>
      <c r="V13" s="14">
        <v>170</v>
      </c>
      <c r="W13" s="14">
        <v>200</v>
      </c>
      <c r="X13" s="14">
        <v>0</v>
      </c>
      <c r="Y13" s="14">
        <v>0</v>
      </c>
      <c r="Z13" s="14">
        <v>500</v>
      </c>
      <c r="AA13" s="14">
        <v>0</v>
      </c>
      <c r="AB13" s="14">
        <v>0</v>
      </c>
      <c r="AC13" s="14">
        <v>0</v>
      </c>
      <c r="AD13" s="14">
        <v>200</v>
      </c>
      <c r="AE13" s="14">
        <v>600</v>
      </c>
      <c r="AF13" s="102">
        <v>150</v>
      </c>
      <c r="AG13" s="14">
        <v>650</v>
      </c>
      <c r="AH13" s="14">
        <v>1500</v>
      </c>
      <c r="AI13" s="14">
        <v>300</v>
      </c>
      <c r="AJ13" s="15">
        <f t="shared" si="0"/>
        <v>7500</v>
      </c>
      <c r="AK13" s="16"/>
      <c r="AL13" s="17">
        <f t="shared" si="1"/>
        <v>0</v>
      </c>
    </row>
    <row r="14" spans="1:38" s="6" customFormat="1" ht="29.4" customHeight="1" x14ac:dyDescent="0.25">
      <c r="A14" s="18">
        <v>4</v>
      </c>
      <c r="B14" s="12" t="s">
        <v>64</v>
      </c>
      <c r="C14" s="12" t="s">
        <v>77</v>
      </c>
      <c r="D14" s="13"/>
      <c r="E14" s="13"/>
      <c r="F14" s="13"/>
      <c r="G14" s="18" t="s">
        <v>40</v>
      </c>
      <c r="H14" s="18"/>
      <c r="I14" s="14"/>
      <c r="J14" s="14"/>
      <c r="K14" s="14"/>
      <c r="L14" s="14">
        <v>50</v>
      </c>
      <c r="M14" s="14">
        <v>30</v>
      </c>
      <c r="N14" s="14">
        <v>10</v>
      </c>
      <c r="O14" s="14">
        <v>30</v>
      </c>
      <c r="P14" s="14">
        <v>0</v>
      </c>
      <c r="Q14" s="14">
        <v>0</v>
      </c>
      <c r="R14" s="14">
        <v>30</v>
      </c>
      <c r="S14" s="14">
        <v>30</v>
      </c>
      <c r="T14" s="14">
        <v>8</v>
      </c>
      <c r="U14" s="14">
        <v>40</v>
      </c>
      <c r="V14" s="14">
        <v>25</v>
      </c>
      <c r="W14" s="14">
        <v>10</v>
      </c>
      <c r="X14" s="14">
        <v>0</v>
      </c>
      <c r="Y14" s="14">
        <v>0</v>
      </c>
      <c r="Z14" s="14">
        <v>0</v>
      </c>
      <c r="AA14" s="14">
        <v>0</v>
      </c>
      <c r="AB14" s="14">
        <v>0</v>
      </c>
      <c r="AC14" s="14">
        <v>0</v>
      </c>
      <c r="AD14" s="14">
        <v>0</v>
      </c>
      <c r="AE14" s="14">
        <v>0</v>
      </c>
      <c r="AF14" s="102">
        <v>100</v>
      </c>
      <c r="AG14" s="14">
        <v>0</v>
      </c>
      <c r="AH14" s="14">
        <v>120</v>
      </c>
      <c r="AI14" s="14">
        <v>50</v>
      </c>
      <c r="AJ14" s="15">
        <f t="shared" si="0"/>
        <v>533</v>
      </c>
      <c r="AK14" s="16"/>
      <c r="AL14" s="17">
        <f t="shared" si="1"/>
        <v>0</v>
      </c>
    </row>
    <row r="15" spans="1:38" s="6" customFormat="1" ht="31.8" customHeight="1" x14ac:dyDescent="0.25">
      <c r="A15" s="19">
        <v>5</v>
      </c>
      <c r="B15" s="12" t="s">
        <v>65</v>
      </c>
      <c r="C15" s="40" t="s">
        <v>80</v>
      </c>
      <c r="D15" s="12"/>
      <c r="E15" s="21"/>
      <c r="F15" s="21"/>
      <c r="G15" s="22" t="s">
        <v>40</v>
      </c>
      <c r="H15" s="22"/>
      <c r="I15" s="23"/>
      <c r="J15" s="23"/>
      <c r="K15" s="23"/>
      <c r="L15" s="23">
        <v>150</v>
      </c>
      <c r="M15" s="23">
        <v>0</v>
      </c>
      <c r="N15" s="23">
        <v>0</v>
      </c>
      <c r="O15" s="23">
        <v>0</v>
      </c>
      <c r="P15" s="23">
        <v>0</v>
      </c>
      <c r="Q15" s="23">
        <v>0</v>
      </c>
      <c r="R15" s="23">
        <v>0</v>
      </c>
      <c r="S15" s="23">
        <v>0</v>
      </c>
      <c r="T15" s="23">
        <v>0</v>
      </c>
      <c r="U15" s="23">
        <v>0</v>
      </c>
      <c r="V15" s="23">
        <v>0</v>
      </c>
      <c r="W15" s="23">
        <v>0</v>
      </c>
      <c r="X15" s="23">
        <v>0</v>
      </c>
      <c r="Y15" s="23">
        <v>0</v>
      </c>
      <c r="Z15" s="23">
        <v>0</v>
      </c>
      <c r="AA15" s="14">
        <v>0</v>
      </c>
      <c r="AB15" s="14">
        <v>0</v>
      </c>
      <c r="AC15" s="14">
        <v>0</v>
      </c>
      <c r="AD15" s="23">
        <v>0</v>
      </c>
      <c r="AE15" s="23">
        <v>0</v>
      </c>
      <c r="AF15" s="103">
        <v>150</v>
      </c>
      <c r="AG15" s="23">
        <v>0</v>
      </c>
      <c r="AH15" s="23">
        <v>0</v>
      </c>
      <c r="AI15" s="23">
        <v>0</v>
      </c>
      <c r="AJ15" s="15">
        <f t="shared" si="0"/>
        <v>300</v>
      </c>
      <c r="AK15" s="24"/>
      <c r="AL15" s="17">
        <f t="shared" si="1"/>
        <v>0</v>
      </c>
    </row>
    <row r="16" spans="1:38" s="6" customFormat="1" ht="79.2" x14ac:dyDescent="0.25">
      <c r="A16" s="18">
        <v>6</v>
      </c>
      <c r="B16" s="41" t="s">
        <v>66</v>
      </c>
      <c r="C16" s="42" t="s">
        <v>81</v>
      </c>
      <c r="D16" s="12"/>
      <c r="E16" s="13"/>
      <c r="F16" s="13"/>
      <c r="G16" s="18" t="s">
        <v>40</v>
      </c>
      <c r="H16" s="18"/>
      <c r="I16" s="14"/>
      <c r="J16" s="14"/>
      <c r="K16" s="14"/>
      <c r="L16" s="14">
        <v>100</v>
      </c>
      <c r="M16" s="14">
        <v>110</v>
      </c>
      <c r="N16" s="14">
        <v>20</v>
      </c>
      <c r="O16" s="14">
        <v>25</v>
      </c>
      <c r="P16" s="14">
        <v>45</v>
      </c>
      <c r="Q16" s="14">
        <v>4</v>
      </c>
      <c r="R16" s="14">
        <v>10</v>
      </c>
      <c r="S16" s="14">
        <v>30</v>
      </c>
      <c r="T16" s="14">
        <v>3</v>
      </c>
      <c r="U16" s="14">
        <v>10</v>
      </c>
      <c r="V16" s="14">
        <v>30</v>
      </c>
      <c r="W16" s="14">
        <v>20</v>
      </c>
      <c r="X16" s="14">
        <v>0</v>
      </c>
      <c r="Y16" s="14">
        <v>30</v>
      </c>
      <c r="Z16" s="14">
        <v>50</v>
      </c>
      <c r="AA16" s="14">
        <v>6</v>
      </c>
      <c r="AB16" s="14">
        <v>4.5</v>
      </c>
      <c r="AC16" s="14">
        <v>1</v>
      </c>
      <c r="AD16" s="14">
        <v>0</v>
      </c>
      <c r="AE16" s="14">
        <v>5</v>
      </c>
      <c r="AF16" s="102">
        <v>80</v>
      </c>
      <c r="AG16" s="14">
        <v>20</v>
      </c>
      <c r="AH16" s="14">
        <v>150</v>
      </c>
      <c r="AI16" s="14">
        <v>50</v>
      </c>
      <c r="AJ16" s="15">
        <f t="shared" si="0"/>
        <v>803.5</v>
      </c>
      <c r="AK16" s="16"/>
      <c r="AL16" s="17">
        <f t="shared" si="1"/>
        <v>0</v>
      </c>
    </row>
    <row r="17" spans="1:38" s="6" customFormat="1" ht="79.2" x14ac:dyDescent="0.25">
      <c r="A17" s="18">
        <v>7</v>
      </c>
      <c r="B17" s="41" t="s">
        <v>67</v>
      </c>
      <c r="C17" s="42" t="s">
        <v>506</v>
      </c>
      <c r="D17" s="13"/>
      <c r="E17" s="13"/>
      <c r="F17" s="13"/>
      <c r="G17" s="18" t="s">
        <v>40</v>
      </c>
      <c r="H17" s="18"/>
      <c r="I17" s="14"/>
      <c r="J17" s="14"/>
      <c r="K17" s="14"/>
      <c r="L17" s="14">
        <v>50</v>
      </c>
      <c r="M17" s="14">
        <v>55</v>
      </c>
      <c r="N17" s="14">
        <v>10</v>
      </c>
      <c r="O17" s="14">
        <v>20</v>
      </c>
      <c r="P17" s="14">
        <v>60</v>
      </c>
      <c r="Q17" s="14">
        <v>6</v>
      </c>
      <c r="R17" s="14">
        <v>25</v>
      </c>
      <c r="S17" s="14">
        <v>20</v>
      </c>
      <c r="T17" s="14">
        <v>5</v>
      </c>
      <c r="U17" s="14">
        <v>5</v>
      </c>
      <c r="V17" s="14">
        <v>10</v>
      </c>
      <c r="W17" s="14">
        <v>35</v>
      </c>
      <c r="X17" s="14">
        <v>40</v>
      </c>
      <c r="Y17" s="14">
        <v>0</v>
      </c>
      <c r="Z17" s="14">
        <v>0</v>
      </c>
      <c r="AA17" s="14">
        <v>6</v>
      </c>
      <c r="AB17" s="14">
        <v>4</v>
      </c>
      <c r="AC17" s="14">
        <v>1</v>
      </c>
      <c r="AD17" s="14">
        <v>0</v>
      </c>
      <c r="AE17" s="14">
        <v>5</v>
      </c>
      <c r="AF17" s="102">
        <v>80</v>
      </c>
      <c r="AG17" s="14">
        <v>5</v>
      </c>
      <c r="AH17" s="14">
        <v>130</v>
      </c>
      <c r="AI17" s="14">
        <v>20</v>
      </c>
      <c r="AJ17" s="15">
        <f t="shared" si="0"/>
        <v>592</v>
      </c>
      <c r="AK17" s="16"/>
      <c r="AL17" s="17">
        <f t="shared" si="1"/>
        <v>0</v>
      </c>
    </row>
    <row r="18" spans="1:38" s="6" customFormat="1" ht="39.6" x14ac:dyDescent="0.25">
      <c r="A18" s="18">
        <v>8</v>
      </c>
      <c r="B18" s="12" t="s">
        <v>68</v>
      </c>
      <c r="C18" s="40" t="s">
        <v>83</v>
      </c>
      <c r="D18" s="48"/>
      <c r="E18" s="13"/>
      <c r="F18" s="13"/>
      <c r="G18" s="18" t="s">
        <v>40</v>
      </c>
      <c r="H18" s="18"/>
      <c r="I18" s="14"/>
      <c r="J18" s="14"/>
      <c r="K18" s="14"/>
      <c r="L18" s="14">
        <v>200</v>
      </c>
      <c r="M18" s="14">
        <v>85</v>
      </c>
      <c r="N18" s="14">
        <v>15</v>
      </c>
      <c r="O18" s="14">
        <v>0</v>
      </c>
      <c r="P18" s="14">
        <v>0</v>
      </c>
      <c r="Q18" s="14">
        <v>80</v>
      </c>
      <c r="R18" s="14">
        <v>0</v>
      </c>
      <c r="S18" s="14">
        <v>250</v>
      </c>
      <c r="T18" s="14">
        <v>0</v>
      </c>
      <c r="U18" s="14">
        <v>10</v>
      </c>
      <c r="V18" s="14">
        <v>5</v>
      </c>
      <c r="W18" s="14">
        <v>10</v>
      </c>
      <c r="X18" s="14">
        <v>100</v>
      </c>
      <c r="Y18" s="14">
        <v>0</v>
      </c>
      <c r="Z18" s="14">
        <v>0</v>
      </c>
      <c r="AA18" s="14">
        <v>0</v>
      </c>
      <c r="AB18" s="14">
        <v>0</v>
      </c>
      <c r="AC18" s="14">
        <v>0</v>
      </c>
      <c r="AD18" s="14">
        <v>0</v>
      </c>
      <c r="AE18" s="14">
        <v>40</v>
      </c>
      <c r="AF18" s="102">
        <v>250</v>
      </c>
      <c r="AG18" s="14">
        <v>0</v>
      </c>
      <c r="AH18" s="14">
        <v>50</v>
      </c>
      <c r="AI18" s="14">
        <v>1000</v>
      </c>
      <c r="AJ18" s="15">
        <f t="shared" si="0"/>
        <v>2095</v>
      </c>
      <c r="AK18" s="16"/>
      <c r="AL18" s="17">
        <f t="shared" si="1"/>
        <v>0</v>
      </c>
    </row>
    <row r="19" spans="1:38" s="6" customFormat="1" ht="38.4" customHeight="1" x14ac:dyDescent="0.25">
      <c r="A19" s="18">
        <v>9</v>
      </c>
      <c r="B19" s="12" t="s">
        <v>69</v>
      </c>
      <c r="C19" s="40" t="s">
        <v>82</v>
      </c>
      <c r="D19" s="13"/>
      <c r="E19" s="13"/>
      <c r="F19" s="13"/>
      <c r="G19" s="18" t="s">
        <v>40</v>
      </c>
      <c r="H19" s="18"/>
      <c r="I19" s="14"/>
      <c r="J19" s="14"/>
      <c r="K19" s="14"/>
      <c r="L19" s="14">
        <v>100</v>
      </c>
      <c r="M19" s="14">
        <v>75</v>
      </c>
      <c r="N19" s="14">
        <v>15</v>
      </c>
      <c r="O19" s="14">
        <v>0</v>
      </c>
      <c r="P19" s="14">
        <v>42</v>
      </c>
      <c r="Q19" s="14">
        <v>0</v>
      </c>
      <c r="R19" s="14">
        <v>20</v>
      </c>
      <c r="S19" s="14">
        <v>0</v>
      </c>
      <c r="T19" s="14">
        <v>6</v>
      </c>
      <c r="U19" s="14">
        <v>10</v>
      </c>
      <c r="V19" s="14">
        <v>0</v>
      </c>
      <c r="W19" s="14">
        <v>30</v>
      </c>
      <c r="X19" s="14">
        <v>0</v>
      </c>
      <c r="Y19" s="14">
        <v>0</v>
      </c>
      <c r="Z19" s="14">
        <v>0</v>
      </c>
      <c r="AA19" s="14">
        <v>0</v>
      </c>
      <c r="AB19" s="14">
        <v>0</v>
      </c>
      <c r="AC19" s="14">
        <v>0</v>
      </c>
      <c r="AD19" s="14">
        <v>0</v>
      </c>
      <c r="AE19" s="14">
        <v>0</v>
      </c>
      <c r="AF19" s="102">
        <v>200</v>
      </c>
      <c r="AG19" s="14">
        <v>0</v>
      </c>
      <c r="AH19" s="14">
        <v>0</v>
      </c>
      <c r="AI19" s="14">
        <v>200</v>
      </c>
      <c r="AJ19" s="15">
        <f t="shared" si="0"/>
        <v>698</v>
      </c>
      <c r="AK19" s="16"/>
      <c r="AL19" s="17">
        <f t="shared" si="1"/>
        <v>0</v>
      </c>
    </row>
    <row r="20" spans="1:38" s="6" customFormat="1" ht="55.2" customHeight="1" x14ac:dyDescent="0.25">
      <c r="A20" s="18">
        <v>10</v>
      </c>
      <c r="B20" s="12" t="s">
        <v>70</v>
      </c>
      <c r="C20" s="40" t="s">
        <v>84</v>
      </c>
      <c r="D20" s="13"/>
      <c r="E20" s="13"/>
      <c r="F20" s="13"/>
      <c r="G20" s="18" t="s">
        <v>40</v>
      </c>
      <c r="H20" s="18"/>
      <c r="I20" s="14"/>
      <c r="J20" s="14"/>
      <c r="K20" s="14"/>
      <c r="L20" s="14">
        <v>100</v>
      </c>
      <c r="M20" s="14">
        <v>30</v>
      </c>
      <c r="N20" s="14">
        <v>10</v>
      </c>
      <c r="O20" s="14">
        <v>20</v>
      </c>
      <c r="P20" s="14">
        <v>0</v>
      </c>
      <c r="Q20" s="14">
        <v>2</v>
      </c>
      <c r="R20" s="14">
        <v>5</v>
      </c>
      <c r="S20" s="14">
        <v>20</v>
      </c>
      <c r="T20" s="14">
        <v>5</v>
      </c>
      <c r="U20" s="14">
        <v>10</v>
      </c>
      <c r="V20" s="14">
        <v>25</v>
      </c>
      <c r="W20" s="14">
        <v>84</v>
      </c>
      <c r="X20" s="14">
        <v>20</v>
      </c>
      <c r="Y20" s="14">
        <v>0</v>
      </c>
      <c r="Z20" s="14">
        <v>5</v>
      </c>
      <c r="AA20" s="14">
        <v>12</v>
      </c>
      <c r="AB20" s="14">
        <v>8</v>
      </c>
      <c r="AC20" s="14">
        <v>2</v>
      </c>
      <c r="AD20" s="14">
        <v>8</v>
      </c>
      <c r="AE20" s="14">
        <v>10</v>
      </c>
      <c r="AF20" s="102">
        <v>120</v>
      </c>
      <c r="AG20" s="14">
        <v>50</v>
      </c>
      <c r="AH20" s="14">
        <v>50</v>
      </c>
      <c r="AI20" s="14">
        <v>50</v>
      </c>
      <c r="AJ20" s="15">
        <f t="shared" si="0"/>
        <v>646</v>
      </c>
      <c r="AK20" s="16"/>
      <c r="AL20" s="17">
        <f t="shared" si="1"/>
        <v>0</v>
      </c>
    </row>
    <row r="21" spans="1:38" s="6" customFormat="1" ht="79.2" x14ac:dyDescent="0.25">
      <c r="A21" s="18">
        <v>11</v>
      </c>
      <c r="B21" s="12" t="s">
        <v>71</v>
      </c>
      <c r="C21" s="40" t="s">
        <v>85</v>
      </c>
      <c r="D21" s="13"/>
      <c r="E21" s="13"/>
      <c r="F21" s="13"/>
      <c r="G21" s="22" t="s">
        <v>40</v>
      </c>
      <c r="H21" s="18"/>
      <c r="I21" s="14"/>
      <c r="J21" s="14"/>
      <c r="K21" s="14"/>
      <c r="L21" s="14">
        <v>50</v>
      </c>
      <c r="M21" s="14">
        <v>30</v>
      </c>
      <c r="N21" s="14">
        <v>10</v>
      </c>
      <c r="O21" s="14">
        <v>0</v>
      </c>
      <c r="P21" s="14">
        <v>0</v>
      </c>
      <c r="Q21" s="14">
        <v>0</v>
      </c>
      <c r="R21" s="14">
        <v>35</v>
      </c>
      <c r="S21" s="14">
        <v>0</v>
      </c>
      <c r="T21" s="14">
        <v>0</v>
      </c>
      <c r="U21" s="14">
        <v>0</v>
      </c>
      <c r="V21" s="14">
        <v>0</v>
      </c>
      <c r="W21" s="14">
        <v>20</v>
      </c>
      <c r="X21" s="14">
        <v>0</v>
      </c>
      <c r="Y21" s="14">
        <v>0</v>
      </c>
      <c r="Z21" s="14">
        <v>0</v>
      </c>
      <c r="AA21" s="14">
        <v>0</v>
      </c>
      <c r="AB21" s="14">
        <v>0</v>
      </c>
      <c r="AC21" s="14">
        <v>0</v>
      </c>
      <c r="AD21" s="14">
        <v>0</v>
      </c>
      <c r="AE21" s="14">
        <v>0</v>
      </c>
      <c r="AF21" s="102">
        <v>200</v>
      </c>
      <c r="AG21" s="14">
        <v>0</v>
      </c>
      <c r="AH21" s="14">
        <v>60</v>
      </c>
      <c r="AI21" s="14">
        <v>50</v>
      </c>
      <c r="AJ21" s="15">
        <f>SUM(L21:AI21)</f>
        <v>455</v>
      </c>
      <c r="AK21" s="16"/>
      <c r="AL21" s="17">
        <f t="shared" si="1"/>
        <v>0</v>
      </c>
    </row>
    <row r="22" spans="1:38" s="6" customFormat="1" ht="96" customHeight="1" x14ac:dyDescent="0.25">
      <c r="A22" s="18">
        <v>12</v>
      </c>
      <c r="B22" s="41" t="s">
        <v>86</v>
      </c>
      <c r="C22" s="42" t="s">
        <v>87</v>
      </c>
      <c r="D22" s="40"/>
      <c r="E22" s="13"/>
      <c r="F22" s="13"/>
      <c r="G22" s="18" t="s">
        <v>40</v>
      </c>
      <c r="H22" s="18"/>
      <c r="I22" s="14"/>
      <c r="J22" s="14"/>
      <c r="K22" s="14"/>
      <c r="L22" s="14">
        <v>100</v>
      </c>
      <c r="M22" s="14">
        <v>75</v>
      </c>
      <c r="N22" s="14">
        <v>10</v>
      </c>
      <c r="O22" s="14">
        <v>30</v>
      </c>
      <c r="P22" s="14">
        <v>60</v>
      </c>
      <c r="Q22" s="14">
        <v>4</v>
      </c>
      <c r="R22" s="14">
        <v>0</v>
      </c>
      <c r="S22" s="14">
        <v>20</v>
      </c>
      <c r="T22" s="14">
        <v>0</v>
      </c>
      <c r="U22" s="14">
        <v>15</v>
      </c>
      <c r="V22" s="14">
        <v>30</v>
      </c>
      <c r="W22" s="14">
        <v>30</v>
      </c>
      <c r="X22" s="14">
        <v>0</v>
      </c>
      <c r="Y22" s="14">
        <v>45</v>
      </c>
      <c r="Z22" s="14">
        <v>0</v>
      </c>
      <c r="AA22" s="14">
        <v>0</v>
      </c>
      <c r="AB22" s="14">
        <v>0</v>
      </c>
      <c r="AC22" s="14">
        <v>0</v>
      </c>
      <c r="AD22" s="14">
        <v>0</v>
      </c>
      <c r="AE22" s="14">
        <v>0</v>
      </c>
      <c r="AF22" s="102">
        <v>100</v>
      </c>
      <c r="AG22" s="14">
        <v>0</v>
      </c>
      <c r="AH22" s="14">
        <v>100</v>
      </c>
      <c r="AI22" s="14">
        <v>0</v>
      </c>
      <c r="AJ22" s="15">
        <f t="shared" si="0"/>
        <v>619</v>
      </c>
      <c r="AK22" s="16"/>
      <c r="AL22" s="17">
        <f t="shared" si="1"/>
        <v>0</v>
      </c>
    </row>
    <row r="23" spans="1:38" s="6" customFormat="1" ht="85.2" customHeight="1" x14ac:dyDescent="0.25">
      <c r="A23" s="18">
        <v>13</v>
      </c>
      <c r="B23" s="41" t="s">
        <v>72</v>
      </c>
      <c r="C23" s="42" t="s">
        <v>88</v>
      </c>
      <c r="D23" s="13"/>
      <c r="E23" s="13"/>
      <c r="F23" s="13"/>
      <c r="G23" s="18" t="s">
        <v>40</v>
      </c>
      <c r="H23" s="18"/>
      <c r="I23" s="14"/>
      <c r="J23" s="14"/>
      <c r="K23" s="14"/>
      <c r="L23" s="14">
        <v>150</v>
      </c>
      <c r="M23" s="14">
        <v>75</v>
      </c>
      <c r="N23" s="14">
        <v>10</v>
      </c>
      <c r="O23" s="14">
        <v>30</v>
      </c>
      <c r="P23" s="14">
        <v>20</v>
      </c>
      <c r="Q23" s="14">
        <v>10</v>
      </c>
      <c r="R23" s="14">
        <v>10</v>
      </c>
      <c r="S23" s="14">
        <v>25</v>
      </c>
      <c r="T23" s="14">
        <v>15</v>
      </c>
      <c r="U23" s="14">
        <v>35</v>
      </c>
      <c r="V23" s="14">
        <v>6</v>
      </c>
      <c r="W23" s="14">
        <v>50</v>
      </c>
      <c r="X23" s="14">
        <v>50</v>
      </c>
      <c r="Y23" s="14">
        <v>15</v>
      </c>
      <c r="Z23" s="14">
        <v>10</v>
      </c>
      <c r="AA23" s="14">
        <v>3</v>
      </c>
      <c r="AB23" s="14">
        <v>2</v>
      </c>
      <c r="AC23" s="14">
        <v>0.5</v>
      </c>
      <c r="AD23" s="14">
        <v>20</v>
      </c>
      <c r="AE23" s="14">
        <v>5</v>
      </c>
      <c r="AF23" s="102">
        <v>100</v>
      </c>
      <c r="AG23" s="14">
        <v>100</v>
      </c>
      <c r="AH23" s="14">
        <v>150</v>
      </c>
      <c r="AI23" s="14">
        <v>10</v>
      </c>
      <c r="AJ23" s="15">
        <f t="shared" si="0"/>
        <v>901.5</v>
      </c>
      <c r="AK23" s="16"/>
      <c r="AL23" s="17">
        <f t="shared" si="1"/>
        <v>0</v>
      </c>
    </row>
    <row r="24" spans="1:38" s="127" customFormat="1" ht="28.2" customHeight="1" x14ac:dyDescent="0.25">
      <c r="A24" s="117">
        <v>14</v>
      </c>
      <c r="B24" s="118" t="s">
        <v>96</v>
      </c>
      <c r="C24" s="118" t="s">
        <v>93</v>
      </c>
      <c r="D24" s="119"/>
      <c r="E24" s="120"/>
      <c r="F24" s="121"/>
      <c r="G24" s="117" t="s">
        <v>40</v>
      </c>
      <c r="H24" s="117"/>
      <c r="I24" s="122"/>
      <c r="J24" s="122"/>
      <c r="K24" s="122"/>
      <c r="L24" s="122">
        <v>100</v>
      </c>
      <c r="M24" s="122">
        <v>140</v>
      </c>
      <c r="N24" s="122">
        <v>30</v>
      </c>
      <c r="O24" s="122">
        <v>50</v>
      </c>
      <c r="P24" s="122">
        <v>50</v>
      </c>
      <c r="Q24" s="122">
        <v>0</v>
      </c>
      <c r="R24" s="122">
        <v>0</v>
      </c>
      <c r="S24" s="122">
        <v>35</v>
      </c>
      <c r="T24" s="122">
        <v>20</v>
      </c>
      <c r="U24" s="122">
        <v>140</v>
      </c>
      <c r="V24" s="122">
        <v>30</v>
      </c>
      <c r="W24" s="122">
        <v>10</v>
      </c>
      <c r="X24" s="122">
        <v>100</v>
      </c>
      <c r="Y24" s="122">
        <v>120</v>
      </c>
      <c r="Z24" s="122">
        <v>70</v>
      </c>
      <c r="AA24" s="122">
        <v>6</v>
      </c>
      <c r="AB24" s="122">
        <v>5</v>
      </c>
      <c r="AC24" s="122">
        <v>2</v>
      </c>
      <c r="AD24" s="122">
        <v>6</v>
      </c>
      <c r="AE24" s="122">
        <v>150</v>
      </c>
      <c r="AF24" s="123">
        <v>250</v>
      </c>
      <c r="AG24" s="122">
        <v>400</v>
      </c>
      <c r="AH24" s="122">
        <v>0</v>
      </c>
      <c r="AI24" s="122">
        <v>200</v>
      </c>
      <c r="AJ24" s="124">
        <f t="shared" si="0"/>
        <v>1914</v>
      </c>
      <c r="AK24" s="125"/>
      <c r="AL24" s="126">
        <f t="shared" si="1"/>
        <v>0</v>
      </c>
    </row>
    <row r="25" spans="1:38" s="127" customFormat="1" ht="52.8" x14ac:dyDescent="0.25">
      <c r="A25" s="117">
        <v>15</v>
      </c>
      <c r="B25" s="118" t="s">
        <v>95</v>
      </c>
      <c r="C25" s="120" t="s">
        <v>94</v>
      </c>
      <c r="D25" s="120"/>
      <c r="E25" s="120"/>
      <c r="F25" s="121"/>
      <c r="G25" s="117" t="s">
        <v>40</v>
      </c>
      <c r="H25" s="117"/>
      <c r="I25" s="122"/>
      <c r="J25" s="122"/>
      <c r="K25" s="122"/>
      <c r="L25" s="122">
        <v>100</v>
      </c>
      <c r="M25" s="122">
        <v>75</v>
      </c>
      <c r="N25" s="122">
        <v>15</v>
      </c>
      <c r="O25" s="122">
        <v>150</v>
      </c>
      <c r="P25" s="122">
        <v>260</v>
      </c>
      <c r="Q25" s="122">
        <v>0</v>
      </c>
      <c r="R25" s="122">
        <v>0</v>
      </c>
      <c r="S25" s="122">
        <v>0</v>
      </c>
      <c r="T25" s="122">
        <v>0</v>
      </c>
      <c r="U25" s="122">
        <v>10</v>
      </c>
      <c r="V25" s="122">
        <v>0</v>
      </c>
      <c r="W25" s="122">
        <v>0</v>
      </c>
      <c r="X25" s="122">
        <v>0</v>
      </c>
      <c r="Y25" s="122">
        <v>0</v>
      </c>
      <c r="Z25" s="122">
        <v>0</v>
      </c>
      <c r="AA25" s="122">
        <v>0</v>
      </c>
      <c r="AB25" s="122">
        <v>0</v>
      </c>
      <c r="AC25" s="122">
        <v>0</v>
      </c>
      <c r="AD25" s="122">
        <v>0</v>
      </c>
      <c r="AE25" s="122">
        <v>80</v>
      </c>
      <c r="AF25" s="123">
        <v>400</v>
      </c>
      <c r="AG25" s="122">
        <v>200</v>
      </c>
      <c r="AH25" s="122">
        <v>150</v>
      </c>
      <c r="AI25" s="122">
        <v>0</v>
      </c>
      <c r="AJ25" s="124">
        <f t="shared" si="0"/>
        <v>1440</v>
      </c>
      <c r="AK25" s="125"/>
      <c r="AL25" s="126">
        <f t="shared" si="1"/>
        <v>0</v>
      </c>
    </row>
    <row r="26" spans="1:38" s="127" customFormat="1" ht="52.8" x14ac:dyDescent="0.25">
      <c r="A26" s="117">
        <v>16</v>
      </c>
      <c r="B26" s="118" t="s">
        <v>92</v>
      </c>
      <c r="C26" s="120" t="s">
        <v>542</v>
      </c>
      <c r="D26" s="128"/>
      <c r="E26" s="120"/>
      <c r="F26" s="121"/>
      <c r="G26" s="117" t="s">
        <v>40</v>
      </c>
      <c r="H26" s="117"/>
      <c r="I26" s="122"/>
      <c r="J26" s="122"/>
      <c r="K26" s="122"/>
      <c r="L26" s="122">
        <v>350</v>
      </c>
      <c r="M26" s="122">
        <v>100</v>
      </c>
      <c r="N26" s="122">
        <v>15</v>
      </c>
      <c r="O26" s="122">
        <v>50</v>
      </c>
      <c r="P26" s="122">
        <v>80</v>
      </c>
      <c r="Q26" s="122">
        <v>30</v>
      </c>
      <c r="R26" s="122">
        <v>200</v>
      </c>
      <c r="S26" s="122">
        <v>100</v>
      </c>
      <c r="T26" s="122">
        <v>10</v>
      </c>
      <c r="U26" s="122">
        <v>120</v>
      </c>
      <c r="V26" s="122">
        <v>80</v>
      </c>
      <c r="W26" s="122">
        <v>195</v>
      </c>
      <c r="X26" s="122">
        <v>100</v>
      </c>
      <c r="Y26" s="122">
        <v>120</v>
      </c>
      <c r="Z26" s="122">
        <v>60</v>
      </c>
      <c r="AA26" s="122">
        <v>125</v>
      </c>
      <c r="AB26" s="122">
        <v>85</v>
      </c>
      <c r="AC26" s="122">
        <v>23</v>
      </c>
      <c r="AD26" s="122">
        <v>65</v>
      </c>
      <c r="AE26" s="122">
        <v>80</v>
      </c>
      <c r="AF26" s="123">
        <v>350</v>
      </c>
      <c r="AG26" s="122">
        <v>100</v>
      </c>
      <c r="AH26" s="122">
        <v>800</v>
      </c>
      <c r="AI26" s="122">
        <v>200</v>
      </c>
      <c r="AJ26" s="124">
        <f t="shared" si="0"/>
        <v>3438</v>
      </c>
      <c r="AK26" s="125"/>
      <c r="AL26" s="126">
        <f t="shared" si="1"/>
        <v>0</v>
      </c>
    </row>
    <row r="27" spans="1:38" s="127" customFormat="1" ht="26.4" x14ac:dyDescent="0.25">
      <c r="A27" s="117">
        <v>17</v>
      </c>
      <c r="B27" s="118" t="s">
        <v>98</v>
      </c>
      <c r="C27" s="120" t="s">
        <v>97</v>
      </c>
      <c r="D27" s="128"/>
      <c r="E27" s="120"/>
      <c r="F27" s="121"/>
      <c r="G27" s="117" t="s">
        <v>40</v>
      </c>
      <c r="H27" s="117"/>
      <c r="I27" s="122"/>
      <c r="J27" s="122"/>
      <c r="K27" s="122"/>
      <c r="L27" s="122">
        <v>50</v>
      </c>
      <c r="M27" s="122">
        <v>0</v>
      </c>
      <c r="N27" s="122">
        <v>0</v>
      </c>
      <c r="O27" s="122">
        <v>0</v>
      </c>
      <c r="P27" s="122">
        <v>0</v>
      </c>
      <c r="Q27" s="122">
        <v>0</v>
      </c>
      <c r="R27" s="122">
        <v>0</v>
      </c>
      <c r="S27" s="122">
        <v>0</v>
      </c>
      <c r="T27" s="122">
        <v>0</v>
      </c>
      <c r="U27" s="122">
        <v>0</v>
      </c>
      <c r="V27" s="122">
        <v>0</v>
      </c>
      <c r="W27" s="122">
        <v>20</v>
      </c>
      <c r="X27" s="122">
        <v>0</v>
      </c>
      <c r="Y27" s="122">
        <v>0</v>
      </c>
      <c r="Z27" s="122">
        <v>0</v>
      </c>
      <c r="AA27" s="122">
        <v>0</v>
      </c>
      <c r="AB27" s="122">
        <v>0</v>
      </c>
      <c r="AC27" s="122">
        <v>0</v>
      </c>
      <c r="AD27" s="122">
        <v>0</v>
      </c>
      <c r="AE27" s="122">
        <v>0</v>
      </c>
      <c r="AF27" s="123">
        <v>100</v>
      </c>
      <c r="AG27" s="122">
        <v>0</v>
      </c>
      <c r="AH27" s="122">
        <v>50</v>
      </c>
      <c r="AI27" s="122">
        <v>0</v>
      </c>
      <c r="AJ27" s="124">
        <f t="shared" si="0"/>
        <v>220</v>
      </c>
      <c r="AK27" s="125"/>
      <c r="AL27" s="126">
        <f t="shared" si="1"/>
        <v>0</v>
      </c>
    </row>
    <row r="28" spans="1:38" s="6" customFormat="1" ht="39.6" x14ac:dyDescent="0.25">
      <c r="A28" s="18">
        <v>18</v>
      </c>
      <c r="B28" s="12" t="s">
        <v>73</v>
      </c>
      <c r="C28" s="40" t="s">
        <v>89</v>
      </c>
      <c r="D28" s="47"/>
      <c r="E28" s="13"/>
      <c r="F28" s="13"/>
      <c r="G28" s="18" t="s">
        <v>40</v>
      </c>
      <c r="H28" s="18"/>
      <c r="I28" s="14"/>
      <c r="J28" s="14"/>
      <c r="K28" s="14"/>
      <c r="L28" s="14">
        <v>50</v>
      </c>
      <c r="M28" s="14">
        <v>25</v>
      </c>
      <c r="N28" s="14">
        <v>5</v>
      </c>
      <c r="O28" s="14">
        <v>0</v>
      </c>
      <c r="P28" s="14">
        <v>0</v>
      </c>
      <c r="Q28" s="14">
        <v>0</v>
      </c>
      <c r="R28" s="14">
        <v>0</v>
      </c>
      <c r="S28" s="14">
        <v>0</v>
      </c>
      <c r="T28" s="14">
        <v>0</v>
      </c>
      <c r="U28" s="14">
        <v>80</v>
      </c>
      <c r="V28" s="14">
        <v>0</v>
      </c>
      <c r="W28" s="14">
        <v>0</v>
      </c>
      <c r="X28" s="14">
        <v>0</v>
      </c>
      <c r="Y28" s="14">
        <v>0</v>
      </c>
      <c r="Z28" s="14">
        <v>0</v>
      </c>
      <c r="AA28" s="14">
        <v>0</v>
      </c>
      <c r="AB28" s="14">
        <v>0</v>
      </c>
      <c r="AC28" s="14">
        <v>0</v>
      </c>
      <c r="AD28" s="14">
        <v>0</v>
      </c>
      <c r="AE28" s="14">
        <v>0</v>
      </c>
      <c r="AF28" s="102">
        <v>0</v>
      </c>
      <c r="AG28" s="14">
        <v>0</v>
      </c>
      <c r="AH28" s="14">
        <v>0</v>
      </c>
      <c r="AI28" s="14">
        <v>0</v>
      </c>
      <c r="AJ28" s="15">
        <f t="shared" si="0"/>
        <v>160</v>
      </c>
      <c r="AK28" s="16"/>
      <c r="AL28" s="17">
        <f t="shared" si="1"/>
        <v>0</v>
      </c>
    </row>
    <row r="29" spans="1:38" s="6" customFormat="1" ht="16.8" customHeight="1" x14ac:dyDescent="0.25">
      <c r="A29" s="18">
        <v>19</v>
      </c>
      <c r="B29" s="12" t="s">
        <v>90</v>
      </c>
      <c r="C29" s="40" t="s">
        <v>91</v>
      </c>
      <c r="D29" s="13"/>
      <c r="E29" s="13"/>
      <c r="F29" s="13"/>
      <c r="G29" s="18" t="s">
        <v>40</v>
      </c>
      <c r="H29" s="18"/>
      <c r="I29" s="14"/>
      <c r="J29" s="14"/>
      <c r="K29" s="14"/>
      <c r="L29" s="14">
        <v>50</v>
      </c>
      <c r="M29" s="14">
        <v>0</v>
      </c>
      <c r="N29" s="14">
        <v>0</v>
      </c>
      <c r="O29" s="14">
        <v>0</v>
      </c>
      <c r="P29" s="14">
        <v>650</v>
      </c>
      <c r="Q29" s="14">
        <v>0</v>
      </c>
      <c r="R29" s="14">
        <v>90</v>
      </c>
      <c r="S29" s="14">
        <v>0</v>
      </c>
      <c r="T29" s="14">
        <v>160</v>
      </c>
      <c r="U29" s="14">
        <v>10</v>
      </c>
      <c r="V29" s="14">
        <v>45</v>
      </c>
      <c r="W29" s="14">
        <v>205</v>
      </c>
      <c r="X29" s="14">
        <v>0</v>
      </c>
      <c r="Y29" s="14">
        <v>0</v>
      </c>
      <c r="Z29" s="14">
        <v>0</v>
      </c>
      <c r="AA29" s="14">
        <v>0</v>
      </c>
      <c r="AB29" s="14">
        <v>0</v>
      </c>
      <c r="AC29" s="14">
        <v>0</v>
      </c>
      <c r="AD29" s="14">
        <v>0</v>
      </c>
      <c r="AE29" s="14">
        <v>0</v>
      </c>
      <c r="AF29" s="102">
        <v>0</v>
      </c>
      <c r="AG29" s="14">
        <v>120</v>
      </c>
      <c r="AH29" s="14">
        <v>0</v>
      </c>
      <c r="AI29" s="14">
        <v>400</v>
      </c>
      <c r="AJ29" s="15">
        <f t="shared" si="0"/>
        <v>1730</v>
      </c>
      <c r="AK29" s="16"/>
      <c r="AL29" s="17">
        <f t="shared" si="1"/>
        <v>0</v>
      </c>
    </row>
    <row r="30" spans="1:38" s="6" customFormat="1" ht="19.8" customHeight="1" x14ac:dyDescent="0.25">
      <c r="A30" s="18">
        <v>20</v>
      </c>
      <c r="B30" s="11" t="s">
        <v>99</v>
      </c>
      <c r="C30" s="40" t="s">
        <v>91</v>
      </c>
      <c r="D30" s="13"/>
      <c r="E30" s="13"/>
      <c r="F30" s="13"/>
      <c r="G30" s="18" t="s">
        <v>40</v>
      </c>
      <c r="H30" s="18"/>
      <c r="I30" s="14"/>
      <c r="J30" s="14"/>
      <c r="K30" s="14"/>
      <c r="L30" s="14">
        <v>150</v>
      </c>
      <c r="M30" s="14">
        <v>55</v>
      </c>
      <c r="N30" s="14">
        <v>10</v>
      </c>
      <c r="O30" s="14">
        <v>0</v>
      </c>
      <c r="P30" s="14">
        <v>0</v>
      </c>
      <c r="Q30" s="14">
        <v>0</v>
      </c>
      <c r="R30" s="14">
        <v>0</v>
      </c>
      <c r="S30" s="14">
        <v>0</v>
      </c>
      <c r="T30" s="14">
        <v>0</v>
      </c>
      <c r="U30" s="14">
        <v>5</v>
      </c>
      <c r="V30" s="14">
        <v>0</v>
      </c>
      <c r="W30" s="14">
        <v>0</v>
      </c>
      <c r="X30" s="14">
        <v>0</v>
      </c>
      <c r="Y30" s="14">
        <v>0</v>
      </c>
      <c r="Z30" s="14">
        <v>0</v>
      </c>
      <c r="AA30" s="14">
        <v>0</v>
      </c>
      <c r="AB30" s="14">
        <v>0</v>
      </c>
      <c r="AC30" s="14">
        <v>0</v>
      </c>
      <c r="AD30" s="14">
        <v>0</v>
      </c>
      <c r="AE30" s="14">
        <v>0</v>
      </c>
      <c r="AF30" s="102">
        <v>30</v>
      </c>
      <c r="AG30" s="14">
        <v>0</v>
      </c>
      <c r="AH30" s="14">
        <v>0</v>
      </c>
      <c r="AI30" s="14">
        <v>0</v>
      </c>
      <c r="AJ30" s="15">
        <f t="shared" si="0"/>
        <v>250</v>
      </c>
      <c r="AK30" s="16"/>
      <c r="AL30" s="17">
        <f t="shared" si="1"/>
        <v>0</v>
      </c>
    </row>
    <row r="31" spans="1:38" s="6" customFormat="1" ht="52.8" x14ac:dyDescent="0.25">
      <c r="A31" s="19">
        <v>21</v>
      </c>
      <c r="B31" s="11" t="s">
        <v>75</v>
      </c>
      <c r="C31" s="12" t="s">
        <v>541</v>
      </c>
      <c r="D31" s="13"/>
      <c r="E31" s="13"/>
      <c r="F31" s="13"/>
      <c r="G31" s="18" t="s">
        <v>40</v>
      </c>
      <c r="H31" s="18"/>
      <c r="I31" s="14"/>
      <c r="J31" s="14"/>
      <c r="K31" s="14"/>
      <c r="L31" s="14">
        <v>300</v>
      </c>
      <c r="M31" s="14">
        <v>0</v>
      </c>
      <c r="N31" s="14">
        <v>0</v>
      </c>
      <c r="O31" s="14">
        <v>80</v>
      </c>
      <c r="P31" s="14">
        <v>850</v>
      </c>
      <c r="Q31" s="14">
        <v>0</v>
      </c>
      <c r="R31" s="14">
        <v>800</v>
      </c>
      <c r="S31" s="14">
        <v>120</v>
      </c>
      <c r="T31" s="14">
        <v>0</v>
      </c>
      <c r="U31" s="14">
        <v>5</v>
      </c>
      <c r="V31" s="14">
        <v>30</v>
      </c>
      <c r="W31" s="14">
        <v>360</v>
      </c>
      <c r="X31" s="14">
        <v>500</v>
      </c>
      <c r="Y31" s="14">
        <v>550</v>
      </c>
      <c r="Z31" s="14">
        <v>0</v>
      </c>
      <c r="AA31" s="14">
        <v>285</v>
      </c>
      <c r="AB31" s="14">
        <v>190</v>
      </c>
      <c r="AC31" s="14">
        <v>50</v>
      </c>
      <c r="AD31" s="14">
        <v>0</v>
      </c>
      <c r="AE31" s="14">
        <v>0</v>
      </c>
      <c r="AF31" s="102">
        <v>3000</v>
      </c>
      <c r="AG31" s="14">
        <v>0</v>
      </c>
      <c r="AH31" s="14">
        <v>500</v>
      </c>
      <c r="AI31" s="14">
        <v>0</v>
      </c>
      <c r="AJ31" s="15">
        <f t="shared" si="0"/>
        <v>7620</v>
      </c>
      <c r="AK31" s="16"/>
      <c r="AL31" s="17">
        <f t="shared" si="1"/>
        <v>0</v>
      </c>
    </row>
    <row r="32" spans="1:38" s="6" customFormat="1" ht="30" customHeight="1" x14ac:dyDescent="0.25">
      <c r="A32" s="149"/>
      <c r="B32" s="150"/>
      <c r="C32" s="150"/>
      <c r="D32" s="150"/>
      <c r="E32" s="150"/>
      <c r="F32" s="150"/>
      <c r="G32" s="150"/>
      <c r="H32" s="150"/>
      <c r="I32" s="150"/>
      <c r="J32" s="150"/>
      <c r="K32" s="150"/>
      <c r="L32" s="150"/>
      <c r="M32" s="150"/>
      <c r="N32" s="150"/>
      <c r="O32" s="150"/>
      <c r="P32" s="150"/>
      <c r="Q32" s="150"/>
      <c r="R32" s="150"/>
      <c r="S32" s="150"/>
      <c r="T32" s="150"/>
      <c r="U32" s="150"/>
      <c r="V32" s="150"/>
      <c r="W32" s="150"/>
      <c r="X32" s="150"/>
      <c r="Y32" s="150"/>
      <c r="Z32" s="150"/>
      <c r="AA32" s="150"/>
      <c r="AB32" s="150"/>
      <c r="AC32" s="150"/>
      <c r="AD32" s="150"/>
      <c r="AE32" s="150"/>
      <c r="AF32" s="150"/>
      <c r="AG32" s="150"/>
      <c r="AH32" s="150"/>
      <c r="AI32" s="151"/>
      <c r="AJ32" s="144" t="s">
        <v>54</v>
      </c>
      <c r="AK32" s="144"/>
      <c r="AL32" s="26">
        <f>SUM(AL11:AL31)</f>
        <v>0</v>
      </c>
    </row>
    <row r="33" spans="1:43" s="6" customFormat="1" ht="129.6" customHeight="1" x14ac:dyDescent="0.25">
      <c r="A33" s="27"/>
      <c r="B33" s="28"/>
      <c r="C33" s="142" t="s">
        <v>59</v>
      </c>
      <c r="D33" s="142"/>
      <c r="E33" s="142"/>
      <c r="F33" s="142"/>
      <c r="G33" s="142"/>
      <c r="H33" s="142"/>
      <c r="I33" s="142"/>
      <c r="J33" s="142"/>
      <c r="K33" s="142"/>
      <c r="L33" s="142"/>
      <c r="M33" s="142"/>
      <c r="N33" s="142"/>
      <c r="O33" s="142"/>
      <c r="P33" s="142"/>
      <c r="AK33" s="29"/>
      <c r="AL33" s="30"/>
    </row>
    <row r="34" spans="1:43" s="6" customFormat="1" ht="13.8" x14ac:dyDescent="0.25">
      <c r="A34" s="27"/>
      <c r="B34" s="31"/>
      <c r="C34" s="31"/>
      <c r="D34" s="31"/>
      <c r="E34" s="31"/>
      <c r="F34" s="31"/>
      <c r="G34" s="31"/>
      <c r="H34" s="31"/>
      <c r="I34" s="31"/>
      <c r="J34" s="31"/>
      <c r="K34" s="31"/>
      <c r="L34" s="31"/>
      <c r="M34" s="31"/>
      <c r="N34" s="31"/>
      <c r="O34" s="31"/>
      <c r="P34" s="31"/>
      <c r="Q34" s="31"/>
      <c r="R34" s="31"/>
      <c r="S34" s="31"/>
      <c r="T34" s="31"/>
      <c r="U34" s="31"/>
      <c r="V34" s="31"/>
      <c r="W34" s="31"/>
      <c r="X34" s="31"/>
      <c r="Y34" s="31"/>
      <c r="Z34" s="31"/>
      <c r="AA34" s="31"/>
      <c r="AB34" s="31"/>
      <c r="AC34" s="31"/>
      <c r="AD34" s="31"/>
      <c r="AE34" s="31"/>
      <c r="AF34" s="31"/>
      <c r="AG34" s="31"/>
      <c r="AH34" s="31"/>
      <c r="AI34" s="31"/>
      <c r="AJ34" s="31"/>
      <c r="AK34" s="32"/>
      <c r="AL34" s="32"/>
      <c r="AM34" s="32"/>
      <c r="AN34" s="32"/>
      <c r="AO34" s="32"/>
      <c r="AP34" s="32"/>
      <c r="AQ34" s="32"/>
    </row>
    <row r="35" spans="1:43" s="6" customFormat="1" ht="15.6" x14ac:dyDescent="0.25">
      <c r="A35" s="27"/>
      <c r="B35" s="143" t="s">
        <v>55</v>
      </c>
      <c r="C35" s="143"/>
      <c r="D35" s="143"/>
      <c r="E35" s="33"/>
      <c r="F35" s="33"/>
      <c r="G35" s="33"/>
      <c r="H35" s="33"/>
      <c r="I35" s="31"/>
      <c r="J35" s="31"/>
      <c r="K35" s="31"/>
      <c r="L35" s="31"/>
      <c r="M35" s="31"/>
      <c r="N35" s="31"/>
      <c r="O35" s="31"/>
      <c r="P35" s="31"/>
      <c r="Q35" s="31"/>
      <c r="R35" s="31"/>
      <c r="S35" s="31"/>
      <c r="T35" s="31"/>
      <c r="U35" s="31"/>
      <c r="V35" s="31"/>
      <c r="W35" s="31"/>
      <c r="X35" s="31"/>
      <c r="Y35" s="31"/>
      <c r="Z35" s="31"/>
      <c r="AA35" s="31"/>
      <c r="AB35" s="31"/>
      <c r="AC35" s="31"/>
      <c r="AD35" s="31"/>
      <c r="AE35" s="31"/>
      <c r="AF35" s="31"/>
      <c r="AG35" s="31"/>
      <c r="AH35" s="31"/>
      <c r="AI35" s="31"/>
      <c r="AJ35" s="31"/>
      <c r="AK35" s="32"/>
      <c r="AL35" s="32"/>
      <c r="AM35" s="32"/>
      <c r="AN35" s="32"/>
      <c r="AO35" s="32"/>
      <c r="AP35" s="32"/>
      <c r="AQ35" s="32"/>
    </row>
    <row r="36" spans="1:43" ht="15.6" x14ac:dyDescent="0.3">
      <c r="B36" s="140" t="s">
        <v>60</v>
      </c>
      <c r="C36" s="141"/>
      <c r="D36" s="141"/>
      <c r="E36" s="35"/>
      <c r="F36" s="35"/>
      <c r="G36" s="35"/>
      <c r="H36" s="35"/>
      <c r="I36" s="31"/>
      <c r="J36" s="31"/>
      <c r="K36" s="31"/>
      <c r="L36" s="31"/>
      <c r="M36" s="31"/>
      <c r="N36" s="31"/>
      <c r="O36" s="31"/>
      <c r="P36" s="31"/>
      <c r="Q36" s="31"/>
      <c r="R36" s="31"/>
      <c r="S36" s="31"/>
      <c r="T36" s="31"/>
      <c r="U36" s="31"/>
      <c r="V36" s="31"/>
      <c r="W36" s="31"/>
      <c r="X36" s="31"/>
      <c r="Y36" s="31"/>
      <c r="Z36" s="31"/>
      <c r="AA36" s="31"/>
      <c r="AB36" s="31"/>
      <c r="AC36" s="31"/>
      <c r="AD36" s="31"/>
      <c r="AE36" s="31"/>
      <c r="AF36" s="31"/>
      <c r="AG36" s="31"/>
      <c r="AH36" s="31"/>
      <c r="AI36" s="31"/>
      <c r="AJ36" s="31"/>
      <c r="AK36" s="32"/>
      <c r="AL36" s="32"/>
      <c r="AM36" s="32"/>
      <c r="AN36" s="32"/>
      <c r="AO36" s="32"/>
      <c r="AP36" s="32"/>
      <c r="AQ36" s="32"/>
    </row>
    <row r="37" spans="1:43" ht="15.6" x14ac:dyDescent="0.3">
      <c r="B37" s="36"/>
      <c r="C37" s="36"/>
      <c r="D37" s="36"/>
      <c r="E37" s="36"/>
      <c r="F37" s="36"/>
      <c r="G37" s="36"/>
      <c r="H37" s="36"/>
      <c r="I37" s="36"/>
      <c r="J37" s="36"/>
      <c r="K37" s="36"/>
      <c r="L37" s="36"/>
      <c r="M37" s="36"/>
      <c r="N37" s="36"/>
      <c r="O37" s="36"/>
      <c r="P37" s="36"/>
      <c r="Q37" s="36"/>
      <c r="R37" s="36"/>
      <c r="S37" s="36"/>
      <c r="T37" s="36"/>
      <c r="U37" s="36"/>
      <c r="V37" s="36"/>
      <c r="W37" s="36"/>
      <c r="X37" s="36"/>
      <c r="Y37" s="36"/>
      <c r="Z37" s="36"/>
      <c r="AA37" s="36"/>
      <c r="AB37" s="36"/>
      <c r="AC37" s="36"/>
      <c r="AD37" s="36"/>
      <c r="AE37" s="36"/>
      <c r="AF37" s="36"/>
      <c r="AG37" s="36"/>
      <c r="AH37" s="36"/>
      <c r="AI37" s="36"/>
      <c r="AJ37" s="36"/>
      <c r="AK37" s="36"/>
      <c r="AL37" s="36"/>
      <c r="AM37" s="36"/>
      <c r="AN37" s="36"/>
      <c r="AO37" s="36"/>
      <c r="AP37" s="36"/>
      <c r="AQ37" s="36"/>
    </row>
    <row r="38" spans="1:43" ht="54.6" customHeight="1" x14ac:dyDescent="0.3">
      <c r="B38" s="37"/>
      <c r="C38" s="37"/>
      <c r="D38" s="1"/>
      <c r="E38" s="1"/>
      <c r="F38" s="1"/>
      <c r="G38" s="1"/>
      <c r="H38" s="1"/>
    </row>
  </sheetData>
  <mergeCells count="50">
    <mergeCell ref="A4:AL4"/>
    <mergeCell ref="AG8:AG9"/>
    <mergeCell ref="AH8:AH9"/>
    <mergeCell ref="M8:M9"/>
    <mergeCell ref="N8:N9"/>
    <mergeCell ref="O8:O9"/>
    <mergeCell ref="P8:P9"/>
    <mergeCell ref="Q8:Q9"/>
    <mergeCell ref="R8:R9"/>
    <mergeCell ref="S8:S9"/>
    <mergeCell ref="A5:K5"/>
    <mergeCell ref="C33:P33"/>
    <mergeCell ref="B35:D35"/>
    <mergeCell ref="V8:V9"/>
    <mergeCell ref="AF8:AF9"/>
    <mergeCell ref="A32:AI32"/>
    <mergeCell ref="U8:U9"/>
    <mergeCell ref="W8:W9"/>
    <mergeCell ref="X8:X9"/>
    <mergeCell ref="A6:K6"/>
    <mergeCell ref="AD8:AD9"/>
    <mergeCell ref="Y8:Y9"/>
    <mergeCell ref="Z8:Z9"/>
    <mergeCell ref="AA8:AA9"/>
    <mergeCell ref="AB8:AB9"/>
    <mergeCell ref="AC8:AC9"/>
    <mergeCell ref="B36:D36"/>
    <mergeCell ref="I7:K7"/>
    <mergeCell ref="L8:L9"/>
    <mergeCell ref="E8:F8"/>
    <mergeCell ref="I8:I9"/>
    <mergeCell ref="K8:K9"/>
    <mergeCell ref="D8:D9"/>
    <mergeCell ref="J8:J9"/>
    <mergeCell ref="AI8:AI9"/>
    <mergeCell ref="AJ32:AK32"/>
    <mergeCell ref="A1:AL1"/>
    <mergeCell ref="A2:AL2"/>
    <mergeCell ref="B3:AL3"/>
    <mergeCell ref="A7:A9"/>
    <mergeCell ref="B7:B9"/>
    <mergeCell ref="C7:C9"/>
    <mergeCell ref="D7:F7"/>
    <mergeCell ref="G7:G9"/>
    <mergeCell ref="H7:H9"/>
    <mergeCell ref="AJ7:AJ9"/>
    <mergeCell ref="AK7:AK9"/>
    <mergeCell ref="AL7:AL9"/>
    <mergeCell ref="AE8:AE9"/>
    <mergeCell ref="T8:T9"/>
  </mergeCells>
  <pageMargins left="0.7" right="0.7" top="0.75" bottom="0.75" header="0.3" footer="0.3"/>
  <pageSetup scale="27"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Q29"/>
  <sheetViews>
    <sheetView view="pageBreakPreview" topLeftCell="N1" zoomScale="80" zoomScaleNormal="70" zoomScaleSheetLayoutView="80" workbookViewId="0">
      <selection activeCell="Y9" sqref="Y9:Y10"/>
    </sheetView>
  </sheetViews>
  <sheetFormatPr defaultColWidth="48.44140625" defaultRowHeight="14.4" x14ac:dyDescent="0.3"/>
  <cols>
    <col min="1" max="1" width="4.77734375" style="34" customWidth="1"/>
    <col min="2" max="2" width="15.5546875" style="38" customWidth="1"/>
    <col min="3" max="3" width="48" style="38" bestFit="1" customWidth="1"/>
    <col min="4" max="4" width="15.77734375" style="39" customWidth="1"/>
    <col min="5" max="6" width="11.77734375" style="39" customWidth="1"/>
    <col min="7" max="7" width="8.44140625" style="39" customWidth="1"/>
    <col min="8" max="8" width="14.77734375" style="39" customWidth="1"/>
    <col min="9" max="11" width="5.77734375" style="1" customWidth="1"/>
    <col min="12" max="35" width="10.77734375" style="1" customWidth="1"/>
    <col min="36" max="38" width="11.77734375" style="1" customWidth="1"/>
    <col min="39" max="16384" width="48.44140625" style="1"/>
  </cols>
  <sheetData>
    <row r="1" spans="1:38" ht="17.399999999999999" x14ac:dyDescent="0.3">
      <c r="A1" s="132"/>
      <c r="B1" s="133"/>
      <c r="C1" s="133"/>
      <c r="D1" s="133"/>
      <c r="E1" s="133"/>
      <c r="F1" s="133"/>
      <c r="G1" s="133"/>
      <c r="H1" s="133"/>
      <c r="I1" s="133"/>
      <c r="J1" s="133"/>
      <c r="K1" s="133"/>
      <c r="L1" s="133"/>
      <c r="M1" s="133"/>
      <c r="N1" s="133"/>
      <c r="O1" s="133"/>
      <c r="P1" s="133"/>
      <c r="Q1" s="133"/>
      <c r="R1" s="133"/>
      <c r="S1" s="133"/>
      <c r="T1" s="133"/>
      <c r="U1" s="133"/>
      <c r="V1" s="133"/>
      <c r="W1" s="133"/>
      <c r="X1" s="133"/>
      <c r="Y1" s="133"/>
      <c r="Z1" s="133"/>
      <c r="AA1" s="133"/>
      <c r="AB1" s="133"/>
      <c r="AC1" s="133"/>
      <c r="AD1" s="133"/>
      <c r="AE1" s="133"/>
      <c r="AF1" s="133"/>
      <c r="AG1" s="133"/>
      <c r="AH1" s="133"/>
      <c r="AI1" s="133"/>
      <c r="AJ1" s="133"/>
      <c r="AK1" s="133"/>
      <c r="AL1" s="133"/>
    </row>
    <row r="2" spans="1:38" ht="23.4" customHeight="1" x14ac:dyDescent="0.3">
      <c r="A2" s="134" t="s">
        <v>100</v>
      </c>
      <c r="B2" s="134"/>
      <c r="C2" s="134"/>
      <c r="D2" s="134"/>
      <c r="E2" s="134"/>
      <c r="F2" s="134"/>
      <c r="G2" s="134"/>
      <c r="H2" s="134"/>
      <c r="I2" s="134"/>
      <c r="J2" s="134"/>
      <c r="K2" s="134"/>
      <c r="L2" s="134"/>
      <c r="M2" s="134"/>
      <c r="N2" s="134"/>
      <c r="O2" s="134"/>
      <c r="P2" s="134"/>
      <c r="Q2" s="134"/>
      <c r="R2" s="134"/>
      <c r="S2" s="134"/>
      <c r="T2" s="134"/>
      <c r="U2" s="134"/>
      <c r="V2" s="134"/>
      <c r="W2" s="134"/>
      <c r="X2" s="134"/>
      <c r="Y2" s="134"/>
      <c r="Z2" s="134"/>
      <c r="AA2" s="134"/>
      <c r="AB2" s="134"/>
      <c r="AC2" s="134"/>
      <c r="AD2" s="134"/>
      <c r="AE2" s="134"/>
      <c r="AF2" s="134"/>
      <c r="AG2" s="134"/>
      <c r="AH2" s="134"/>
      <c r="AI2" s="134"/>
      <c r="AJ2" s="134"/>
      <c r="AK2" s="134"/>
      <c r="AL2" s="134"/>
    </row>
    <row r="3" spans="1:38" ht="23.4" customHeight="1" x14ac:dyDescent="0.3">
      <c r="A3" s="2"/>
      <c r="B3" s="134" t="s">
        <v>0</v>
      </c>
      <c r="C3" s="134"/>
      <c r="D3" s="134"/>
      <c r="E3" s="134"/>
      <c r="F3" s="134"/>
      <c r="G3" s="134"/>
      <c r="H3" s="134"/>
      <c r="I3" s="134"/>
      <c r="J3" s="134"/>
      <c r="K3" s="134"/>
      <c r="L3" s="134"/>
      <c r="M3" s="134"/>
      <c r="N3" s="134"/>
      <c r="O3" s="134"/>
      <c r="P3" s="134"/>
      <c r="Q3" s="134"/>
      <c r="R3" s="134"/>
      <c r="S3" s="134"/>
      <c r="T3" s="134"/>
      <c r="U3" s="134"/>
      <c r="V3" s="134"/>
      <c r="W3" s="134"/>
      <c r="X3" s="134"/>
      <c r="Y3" s="134"/>
      <c r="Z3" s="134"/>
      <c r="AA3" s="134"/>
      <c r="AB3" s="134"/>
      <c r="AC3" s="134"/>
      <c r="AD3" s="134"/>
      <c r="AE3" s="134"/>
      <c r="AF3" s="134"/>
      <c r="AG3" s="134"/>
      <c r="AH3" s="134"/>
      <c r="AI3" s="134"/>
      <c r="AJ3" s="134"/>
      <c r="AK3" s="134"/>
      <c r="AL3" s="134"/>
    </row>
    <row r="4" spans="1:38" ht="17.399999999999999" customHeight="1" x14ac:dyDescent="0.3">
      <c r="A4" s="155" t="s">
        <v>491</v>
      </c>
      <c r="B4" s="155"/>
      <c r="C4" s="155"/>
      <c r="D4" s="155"/>
      <c r="E4" s="155"/>
      <c r="F4" s="155"/>
      <c r="G4" s="155"/>
      <c r="H4" s="155"/>
      <c r="I4" s="155"/>
      <c r="J4" s="155"/>
      <c r="K4" s="155"/>
      <c r="L4" s="87"/>
      <c r="M4" s="87"/>
      <c r="N4" s="87"/>
      <c r="O4" s="49"/>
      <c r="P4" s="49"/>
      <c r="Q4" s="49"/>
      <c r="R4" s="49"/>
      <c r="S4" s="49"/>
      <c r="T4" s="49"/>
      <c r="U4" s="49"/>
      <c r="V4" s="49"/>
      <c r="W4" s="49"/>
      <c r="X4" s="3"/>
      <c r="Y4" s="3"/>
      <c r="Z4" s="3"/>
      <c r="AA4" s="3"/>
      <c r="AB4" s="3"/>
      <c r="AC4" s="3"/>
      <c r="AD4" s="3"/>
      <c r="AE4" s="3"/>
      <c r="AF4" s="3"/>
      <c r="AG4" s="3"/>
      <c r="AH4" s="3"/>
      <c r="AI4" s="3"/>
      <c r="AJ4" s="3"/>
      <c r="AK4" s="3"/>
      <c r="AL4" s="3"/>
    </row>
    <row r="5" spans="1:38" ht="26.4" customHeight="1" x14ac:dyDescent="0.3">
      <c r="A5" s="155"/>
      <c r="B5" s="155"/>
      <c r="C5" s="155"/>
      <c r="D5" s="155"/>
      <c r="E5" s="155"/>
      <c r="F5" s="155"/>
      <c r="G5" s="155"/>
      <c r="H5" s="155"/>
      <c r="I5" s="155"/>
      <c r="J5" s="155"/>
      <c r="K5" s="155"/>
      <c r="L5" s="87"/>
      <c r="M5" s="87"/>
      <c r="N5" s="87"/>
      <c r="O5" s="4"/>
      <c r="P5" s="4"/>
      <c r="Q5" s="4"/>
      <c r="R5" s="4"/>
      <c r="S5" s="4"/>
      <c r="T5" s="4"/>
      <c r="U5" s="4"/>
      <c r="V5" s="4"/>
      <c r="W5" s="4"/>
      <c r="X5" s="3"/>
      <c r="Y5" s="3"/>
      <c r="Z5" s="3"/>
      <c r="AA5" s="3"/>
      <c r="AB5" s="3"/>
      <c r="AC5" s="3"/>
      <c r="AD5" s="3"/>
      <c r="AE5" s="3"/>
      <c r="AF5" s="3"/>
      <c r="AG5" s="3"/>
      <c r="AH5" s="3"/>
      <c r="AI5" s="3"/>
      <c r="AJ5" s="3"/>
      <c r="AK5" s="3"/>
      <c r="AL5" s="3"/>
    </row>
    <row r="6" spans="1:38" ht="29.4" customHeight="1" x14ac:dyDescent="0.3">
      <c r="A6" s="155"/>
      <c r="B6" s="155"/>
      <c r="C6" s="155"/>
      <c r="D6" s="155"/>
      <c r="E6" s="155"/>
      <c r="F6" s="155"/>
      <c r="G6" s="155"/>
      <c r="H6" s="155"/>
      <c r="I6" s="155"/>
      <c r="J6" s="155"/>
      <c r="K6" s="155"/>
      <c r="L6" s="87"/>
      <c r="M6" s="87"/>
      <c r="N6" s="87"/>
      <c r="O6" s="4"/>
      <c r="P6" s="4"/>
      <c r="Q6" s="4"/>
      <c r="R6" s="4"/>
      <c r="S6" s="4"/>
      <c r="T6" s="4"/>
      <c r="U6" s="4"/>
      <c r="V6" s="4"/>
      <c r="W6" s="4"/>
      <c r="X6" s="3"/>
      <c r="Y6" s="3"/>
      <c r="Z6" s="3"/>
      <c r="AA6" s="3"/>
      <c r="AB6" s="3"/>
      <c r="AC6" s="3"/>
      <c r="AD6" s="3"/>
      <c r="AE6" s="3"/>
      <c r="AF6" s="3"/>
      <c r="AG6" s="3"/>
      <c r="AH6" s="3"/>
      <c r="AI6" s="3"/>
      <c r="AJ6" s="3"/>
      <c r="AK6" s="3"/>
      <c r="AL6" s="3"/>
    </row>
    <row r="7" spans="1:38" s="6" customFormat="1" ht="20.399999999999999" customHeight="1" x14ac:dyDescent="0.25">
      <c r="A7" s="153" t="s">
        <v>101</v>
      </c>
      <c r="B7" s="153"/>
      <c r="C7" s="153"/>
      <c r="D7" s="153"/>
      <c r="E7" s="153"/>
      <c r="F7" s="153"/>
      <c r="G7" s="153"/>
      <c r="H7" s="153"/>
      <c r="I7" s="153"/>
      <c r="J7" s="153"/>
      <c r="K7" s="153"/>
      <c r="L7" s="5"/>
      <c r="M7" s="5"/>
      <c r="N7" s="5"/>
      <c r="O7" s="5"/>
      <c r="P7" s="5"/>
      <c r="Q7" s="5"/>
      <c r="R7" s="5"/>
      <c r="S7" s="5"/>
      <c r="T7" s="5"/>
      <c r="U7" s="5"/>
      <c r="V7" s="5"/>
      <c r="W7" s="5"/>
      <c r="X7" s="5"/>
      <c r="Y7" s="5"/>
      <c r="Z7" s="5"/>
      <c r="AA7" s="5"/>
      <c r="AB7" s="5"/>
      <c r="AC7" s="5"/>
      <c r="AD7" s="5"/>
      <c r="AE7" s="5"/>
      <c r="AF7" s="5"/>
      <c r="AG7" s="5"/>
      <c r="AH7" s="5"/>
      <c r="AI7" s="5"/>
      <c r="AJ7" s="5"/>
      <c r="AK7" s="5"/>
      <c r="AL7" s="5"/>
    </row>
    <row r="8" spans="1:38" s="6" customFormat="1" ht="96" customHeight="1" x14ac:dyDescent="0.25">
      <c r="A8" s="130" t="s">
        <v>1</v>
      </c>
      <c r="B8" s="130" t="s">
        <v>2</v>
      </c>
      <c r="C8" s="130" t="s">
        <v>3</v>
      </c>
      <c r="D8" s="130" t="s">
        <v>4</v>
      </c>
      <c r="E8" s="130"/>
      <c r="F8" s="130"/>
      <c r="G8" s="135" t="s">
        <v>5</v>
      </c>
      <c r="H8" s="136" t="s">
        <v>6</v>
      </c>
      <c r="I8" s="130" t="s">
        <v>7</v>
      </c>
      <c r="J8" s="130"/>
      <c r="K8" s="130"/>
      <c r="L8" s="7" t="s">
        <v>8</v>
      </c>
      <c r="M8" s="8" t="s">
        <v>9</v>
      </c>
      <c r="N8" s="7" t="s">
        <v>10</v>
      </c>
      <c r="O8" s="7" t="s">
        <v>11</v>
      </c>
      <c r="P8" s="7" t="s">
        <v>12</v>
      </c>
      <c r="Q8" s="7" t="s">
        <v>13</v>
      </c>
      <c r="R8" s="7" t="s">
        <v>14</v>
      </c>
      <c r="S8" s="7" t="s">
        <v>15</v>
      </c>
      <c r="T8" s="7" t="s">
        <v>16</v>
      </c>
      <c r="U8" s="7" t="s">
        <v>17</v>
      </c>
      <c r="V8" s="7" t="s">
        <v>521</v>
      </c>
      <c r="W8" s="7" t="s">
        <v>18</v>
      </c>
      <c r="X8" s="7" t="s">
        <v>19</v>
      </c>
      <c r="Y8" s="7" t="s">
        <v>558</v>
      </c>
      <c r="Z8" s="7" t="s">
        <v>20</v>
      </c>
      <c r="AA8" s="7" t="s">
        <v>21</v>
      </c>
      <c r="AB8" s="8" t="s">
        <v>22</v>
      </c>
      <c r="AC8" s="8" t="s">
        <v>23</v>
      </c>
      <c r="AD8" s="8" t="s">
        <v>24</v>
      </c>
      <c r="AE8" s="8" t="s">
        <v>25</v>
      </c>
      <c r="AF8" s="8" t="s">
        <v>26</v>
      </c>
      <c r="AG8" s="8" t="s">
        <v>27</v>
      </c>
      <c r="AH8" s="8" t="s">
        <v>28</v>
      </c>
      <c r="AI8" s="8" t="s">
        <v>29</v>
      </c>
      <c r="AJ8" s="138" t="s">
        <v>30</v>
      </c>
      <c r="AK8" s="139" t="s">
        <v>31</v>
      </c>
      <c r="AL8" s="137" t="s">
        <v>32</v>
      </c>
    </row>
    <row r="9" spans="1:38" s="6" customFormat="1" ht="22.8" customHeight="1" x14ac:dyDescent="0.25">
      <c r="A9" s="130"/>
      <c r="B9" s="130"/>
      <c r="C9" s="130"/>
      <c r="D9" s="136" t="s">
        <v>33</v>
      </c>
      <c r="E9" s="136" t="s">
        <v>34</v>
      </c>
      <c r="F9" s="136"/>
      <c r="G9" s="135"/>
      <c r="H9" s="136"/>
      <c r="I9" s="130" t="s">
        <v>56</v>
      </c>
      <c r="J9" s="130" t="s">
        <v>57</v>
      </c>
      <c r="K9" s="130" t="s">
        <v>58</v>
      </c>
      <c r="L9" s="131" t="s">
        <v>35</v>
      </c>
      <c r="M9" s="131" t="s">
        <v>35</v>
      </c>
      <c r="N9" s="131" t="s">
        <v>35</v>
      </c>
      <c r="O9" s="131" t="s">
        <v>35</v>
      </c>
      <c r="P9" s="131" t="s">
        <v>35</v>
      </c>
      <c r="Q9" s="131" t="s">
        <v>35</v>
      </c>
      <c r="R9" s="131" t="s">
        <v>35</v>
      </c>
      <c r="S9" s="131" t="s">
        <v>35</v>
      </c>
      <c r="T9" s="131" t="s">
        <v>35</v>
      </c>
      <c r="U9" s="131" t="s">
        <v>35</v>
      </c>
      <c r="V9" s="131" t="s">
        <v>35</v>
      </c>
      <c r="W9" s="131" t="s">
        <v>35</v>
      </c>
      <c r="X9" s="131" t="s">
        <v>35</v>
      </c>
      <c r="Y9" s="131" t="s">
        <v>35</v>
      </c>
      <c r="Z9" s="131" t="s">
        <v>35</v>
      </c>
      <c r="AA9" s="131" t="s">
        <v>35</v>
      </c>
      <c r="AB9" s="131" t="s">
        <v>35</v>
      </c>
      <c r="AC9" s="131" t="s">
        <v>35</v>
      </c>
      <c r="AD9" s="131" t="s">
        <v>35</v>
      </c>
      <c r="AE9" s="131" t="s">
        <v>35</v>
      </c>
      <c r="AF9" s="131" t="s">
        <v>35</v>
      </c>
      <c r="AG9" s="131" t="s">
        <v>35</v>
      </c>
      <c r="AH9" s="131" t="s">
        <v>35</v>
      </c>
      <c r="AI9" s="131" t="s">
        <v>35</v>
      </c>
      <c r="AJ9" s="138"/>
      <c r="AK9" s="139"/>
      <c r="AL9" s="137"/>
    </row>
    <row r="10" spans="1:38" s="6" customFormat="1" ht="30.6" customHeight="1" x14ac:dyDescent="0.25">
      <c r="A10" s="130"/>
      <c r="B10" s="130"/>
      <c r="C10" s="130"/>
      <c r="D10" s="136"/>
      <c r="E10" s="9" t="s">
        <v>36</v>
      </c>
      <c r="F10" s="9" t="s">
        <v>37</v>
      </c>
      <c r="G10" s="135"/>
      <c r="H10" s="136"/>
      <c r="I10" s="130"/>
      <c r="J10" s="130"/>
      <c r="K10" s="130"/>
      <c r="L10" s="131"/>
      <c r="M10" s="131"/>
      <c r="N10" s="131"/>
      <c r="O10" s="131"/>
      <c r="P10" s="131"/>
      <c r="Q10" s="131"/>
      <c r="R10" s="131"/>
      <c r="S10" s="131"/>
      <c r="T10" s="131"/>
      <c r="U10" s="131"/>
      <c r="V10" s="131"/>
      <c r="W10" s="131"/>
      <c r="X10" s="131"/>
      <c r="Y10" s="131"/>
      <c r="Z10" s="131"/>
      <c r="AA10" s="131"/>
      <c r="AB10" s="131"/>
      <c r="AC10" s="131"/>
      <c r="AD10" s="131"/>
      <c r="AE10" s="131"/>
      <c r="AF10" s="131"/>
      <c r="AG10" s="131"/>
      <c r="AH10" s="131"/>
      <c r="AI10" s="131"/>
      <c r="AJ10" s="138"/>
      <c r="AK10" s="139"/>
      <c r="AL10" s="137"/>
    </row>
    <row r="11" spans="1:38" s="90" customFormat="1" ht="15" customHeight="1" x14ac:dyDescent="0.25">
      <c r="A11" s="88">
        <v>1</v>
      </c>
      <c r="B11" s="88">
        <v>2</v>
      </c>
      <c r="C11" s="88">
        <v>3</v>
      </c>
      <c r="D11" s="88">
        <v>4</v>
      </c>
      <c r="E11" s="88">
        <v>5</v>
      </c>
      <c r="F11" s="88">
        <v>6</v>
      </c>
      <c r="G11" s="88">
        <v>7</v>
      </c>
      <c r="H11" s="88">
        <v>8</v>
      </c>
      <c r="I11" s="88">
        <v>9</v>
      </c>
      <c r="J11" s="88">
        <v>10</v>
      </c>
      <c r="K11" s="88">
        <v>11</v>
      </c>
      <c r="L11" s="88">
        <v>12</v>
      </c>
      <c r="M11" s="88">
        <v>13</v>
      </c>
      <c r="N11" s="88">
        <v>14</v>
      </c>
      <c r="O11" s="88">
        <v>15</v>
      </c>
      <c r="P11" s="88">
        <v>16</v>
      </c>
      <c r="Q11" s="88">
        <v>17</v>
      </c>
      <c r="R11" s="88">
        <v>18</v>
      </c>
      <c r="S11" s="88">
        <v>19</v>
      </c>
      <c r="T11" s="88">
        <v>20</v>
      </c>
      <c r="U11" s="88">
        <v>21</v>
      </c>
      <c r="V11" s="88">
        <v>22</v>
      </c>
      <c r="W11" s="88">
        <v>23</v>
      </c>
      <c r="X11" s="88">
        <v>24</v>
      </c>
      <c r="Y11" s="88">
        <v>25</v>
      </c>
      <c r="Z11" s="88">
        <v>26</v>
      </c>
      <c r="AA11" s="88">
        <v>27</v>
      </c>
      <c r="AB11" s="88">
        <v>28</v>
      </c>
      <c r="AC11" s="88">
        <v>29</v>
      </c>
      <c r="AD11" s="88">
        <v>30</v>
      </c>
      <c r="AE11" s="88">
        <v>31</v>
      </c>
      <c r="AF11" s="88">
        <v>32</v>
      </c>
      <c r="AG11" s="88">
        <v>33</v>
      </c>
      <c r="AH11" s="88">
        <v>34</v>
      </c>
      <c r="AI11" s="88">
        <v>35</v>
      </c>
      <c r="AJ11" s="89">
        <v>36</v>
      </c>
      <c r="AK11" s="89">
        <v>37</v>
      </c>
      <c r="AL11" s="89">
        <v>38</v>
      </c>
    </row>
    <row r="12" spans="1:38" s="6" customFormat="1" ht="39.6" x14ac:dyDescent="0.25">
      <c r="A12" s="10">
        <v>1</v>
      </c>
      <c r="B12" s="40" t="s">
        <v>102</v>
      </c>
      <c r="C12" s="112" t="s">
        <v>553</v>
      </c>
      <c r="D12" s="51"/>
      <c r="E12" s="13"/>
      <c r="F12" s="13"/>
      <c r="G12" s="10" t="s">
        <v>40</v>
      </c>
      <c r="H12" s="10"/>
      <c r="I12" s="14"/>
      <c r="J12" s="14"/>
      <c r="K12" s="14"/>
      <c r="L12" s="14">
        <v>0</v>
      </c>
      <c r="M12" s="14">
        <v>60</v>
      </c>
      <c r="N12" s="14">
        <v>10</v>
      </c>
      <c r="O12" s="14">
        <v>230</v>
      </c>
      <c r="P12" s="14">
        <v>0</v>
      </c>
      <c r="Q12" s="14">
        <v>0</v>
      </c>
      <c r="R12" s="14">
        <v>0</v>
      </c>
      <c r="S12" s="14">
        <v>0</v>
      </c>
      <c r="T12" s="14">
        <v>100</v>
      </c>
      <c r="U12" s="14">
        <v>0</v>
      </c>
      <c r="V12" s="14">
        <v>0</v>
      </c>
      <c r="W12" s="14">
        <v>0</v>
      </c>
      <c r="X12" s="14">
        <v>0</v>
      </c>
      <c r="Y12" s="14">
        <v>0</v>
      </c>
      <c r="Z12" s="14">
        <v>300</v>
      </c>
      <c r="AA12" s="14">
        <v>0</v>
      </c>
      <c r="AB12" s="14">
        <v>0</v>
      </c>
      <c r="AC12" s="14">
        <v>0</v>
      </c>
      <c r="AD12" s="14">
        <v>0</v>
      </c>
      <c r="AE12" s="14">
        <v>50</v>
      </c>
      <c r="AF12" s="102">
        <v>1500</v>
      </c>
      <c r="AG12" s="14">
        <v>50</v>
      </c>
      <c r="AH12" s="14">
        <v>200</v>
      </c>
      <c r="AI12" s="14">
        <v>300</v>
      </c>
      <c r="AJ12" s="15">
        <f>SUM(L12:AI12)</f>
        <v>2800</v>
      </c>
      <c r="AK12" s="16"/>
      <c r="AL12" s="17">
        <f>AJ12*AK12</f>
        <v>0</v>
      </c>
    </row>
    <row r="13" spans="1:38" s="6" customFormat="1" ht="33" customHeight="1" x14ac:dyDescent="0.25">
      <c r="A13" s="18">
        <v>2</v>
      </c>
      <c r="B13" s="40" t="s">
        <v>110</v>
      </c>
      <c r="C13" s="40" t="s">
        <v>507</v>
      </c>
      <c r="D13" s="51"/>
      <c r="E13" s="13"/>
      <c r="F13" s="13"/>
      <c r="G13" s="18" t="s">
        <v>40</v>
      </c>
      <c r="H13" s="18"/>
      <c r="I13" s="14"/>
      <c r="J13" s="14"/>
      <c r="K13" s="14"/>
      <c r="L13" s="14">
        <v>800</v>
      </c>
      <c r="M13" s="14">
        <v>260</v>
      </c>
      <c r="N13" s="14">
        <v>40</v>
      </c>
      <c r="O13" s="14">
        <v>50</v>
      </c>
      <c r="P13" s="14">
        <v>100</v>
      </c>
      <c r="Q13" s="14">
        <v>110</v>
      </c>
      <c r="R13" s="14">
        <v>450</v>
      </c>
      <c r="S13" s="14">
        <v>200</v>
      </c>
      <c r="T13" s="14">
        <v>0</v>
      </c>
      <c r="U13" s="14">
        <v>285</v>
      </c>
      <c r="V13" s="14">
        <v>180</v>
      </c>
      <c r="W13" s="14">
        <v>210</v>
      </c>
      <c r="X13" s="14">
        <v>400</v>
      </c>
      <c r="Y13" s="14">
        <v>300</v>
      </c>
      <c r="Z13" s="14">
        <v>0</v>
      </c>
      <c r="AA13" s="14">
        <v>145</v>
      </c>
      <c r="AB13" s="14">
        <v>100</v>
      </c>
      <c r="AC13" s="14">
        <v>22</v>
      </c>
      <c r="AD13" s="14">
        <v>60</v>
      </c>
      <c r="AE13" s="14">
        <v>160</v>
      </c>
      <c r="AF13" s="102">
        <v>50</v>
      </c>
      <c r="AG13" s="14">
        <v>450</v>
      </c>
      <c r="AH13" s="14">
        <v>1000</v>
      </c>
      <c r="AI13" s="14">
        <v>200</v>
      </c>
      <c r="AJ13" s="15">
        <f t="shared" ref="AJ13:AJ22" si="0">SUM(L13:AI13)</f>
        <v>5572</v>
      </c>
      <c r="AK13" s="16"/>
      <c r="AL13" s="17">
        <f t="shared" ref="AL13:AL22" si="1">AJ13*AK13</f>
        <v>0</v>
      </c>
    </row>
    <row r="14" spans="1:38" s="6" customFormat="1" ht="56.4" customHeight="1" x14ac:dyDescent="0.25">
      <c r="A14" s="18">
        <v>3</v>
      </c>
      <c r="B14" s="40" t="s">
        <v>103</v>
      </c>
      <c r="C14" s="50" t="s">
        <v>544</v>
      </c>
      <c r="D14" s="12"/>
      <c r="E14" s="13"/>
      <c r="F14" s="13"/>
      <c r="G14" s="18" t="s">
        <v>40</v>
      </c>
      <c r="H14" s="18"/>
      <c r="I14" s="14"/>
      <c r="J14" s="14"/>
      <c r="K14" s="14"/>
      <c r="L14" s="14">
        <v>500</v>
      </c>
      <c r="M14" s="14">
        <v>370</v>
      </c>
      <c r="N14" s="14">
        <v>30</v>
      </c>
      <c r="O14" s="14">
        <v>150</v>
      </c>
      <c r="P14" s="14">
        <v>50</v>
      </c>
      <c r="Q14" s="14">
        <v>70</v>
      </c>
      <c r="R14" s="14">
        <v>90</v>
      </c>
      <c r="S14" s="14">
        <v>250</v>
      </c>
      <c r="T14" s="14">
        <v>80</v>
      </c>
      <c r="U14" s="14">
        <v>100</v>
      </c>
      <c r="V14" s="14">
        <v>250</v>
      </c>
      <c r="W14" s="14">
        <v>50</v>
      </c>
      <c r="X14" s="14">
        <v>300</v>
      </c>
      <c r="Y14" s="14">
        <v>180</v>
      </c>
      <c r="Z14" s="14">
        <v>250</v>
      </c>
      <c r="AA14" s="14">
        <v>80</v>
      </c>
      <c r="AB14" s="14">
        <v>55</v>
      </c>
      <c r="AC14" s="14">
        <v>12</v>
      </c>
      <c r="AD14" s="14">
        <v>60</v>
      </c>
      <c r="AE14" s="14">
        <v>150</v>
      </c>
      <c r="AF14" s="102">
        <v>800</v>
      </c>
      <c r="AG14" s="14">
        <v>170</v>
      </c>
      <c r="AH14" s="14">
        <v>2300</v>
      </c>
      <c r="AI14" s="14">
        <v>300</v>
      </c>
      <c r="AJ14" s="15">
        <f t="shared" si="0"/>
        <v>6647</v>
      </c>
      <c r="AK14" s="16"/>
      <c r="AL14" s="17">
        <f t="shared" si="1"/>
        <v>0</v>
      </c>
    </row>
    <row r="15" spans="1:38" s="6" customFormat="1" ht="29.4" customHeight="1" x14ac:dyDescent="0.25">
      <c r="A15" s="18">
        <v>4</v>
      </c>
      <c r="B15" s="50" t="s">
        <v>104</v>
      </c>
      <c r="C15" s="50" t="s">
        <v>508</v>
      </c>
      <c r="D15" s="13"/>
      <c r="E15" s="13"/>
      <c r="F15" s="13"/>
      <c r="G15" s="18" t="s">
        <v>111</v>
      </c>
      <c r="H15" s="18"/>
      <c r="I15" s="14"/>
      <c r="J15" s="14"/>
      <c r="K15" s="14"/>
      <c r="L15" s="14">
        <v>300</v>
      </c>
      <c r="M15" s="14">
        <v>100</v>
      </c>
      <c r="N15" s="14">
        <v>15</v>
      </c>
      <c r="O15" s="14">
        <v>30</v>
      </c>
      <c r="P15" s="14">
        <v>350</v>
      </c>
      <c r="Q15" s="14">
        <v>210</v>
      </c>
      <c r="R15" s="14">
        <v>350</v>
      </c>
      <c r="S15" s="14">
        <v>200</v>
      </c>
      <c r="T15" s="14">
        <v>25</v>
      </c>
      <c r="U15" s="14">
        <v>215</v>
      </c>
      <c r="V15" s="14">
        <v>80</v>
      </c>
      <c r="W15" s="14">
        <v>450</v>
      </c>
      <c r="X15" s="14">
        <v>450</v>
      </c>
      <c r="Y15" s="14">
        <v>200</v>
      </c>
      <c r="Z15" s="14">
        <v>50</v>
      </c>
      <c r="AA15" s="14">
        <v>170</v>
      </c>
      <c r="AB15" s="14">
        <v>150</v>
      </c>
      <c r="AC15" s="14">
        <v>70</v>
      </c>
      <c r="AD15" s="14">
        <v>60</v>
      </c>
      <c r="AE15" s="14">
        <v>230</v>
      </c>
      <c r="AF15" s="102">
        <v>400</v>
      </c>
      <c r="AG15" s="14">
        <v>220</v>
      </c>
      <c r="AH15" s="14">
        <v>2000</v>
      </c>
      <c r="AI15" s="14">
        <v>1000</v>
      </c>
      <c r="AJ15" s="15">
        <f t="shared" si="0"/>
        <v>7325</v>
      </c>
      <c r="AK15" s="16"/>
      <c r="AL15" s="17">
        <f t="shared" si="1"/>
        <v>0</v>
      </c>
    </row>
    <row r="16" spans="1:38" s="6" customFormat="1" ht="27" customHeight="1" x14ac:dyDescent="0.25">
      <c r="A16" s="19">
        <v>5</v>
      </c>
      <c r="B16" s="52" t="s">
        <v>104</v>
      </c>
      <c r="C16" s="52" t="s">
        <v>508</v>
      </c>
      <c r="D16" s="12"/>
      <c r="E16" s="21"/>
      <c r="F16" s="21"/>
      <c r="G16" s="22" t="s">
        <v>111</v>
      </c>
      <c r="H16" s="22"/>
      <c r="I16" s="23"/>
      <c r="J16" s="23"/>
      <c r="K16" s="23"/>
      <c r="L16" s="23">
        <v>300</v>
      </c>
      <c r="M16" s="23">
        <v>100</v>
      </c>
      <c r="N16" s="23">
        <v>15</v>
      </c>
      <c r="O16" s="23">
        <v>70</v>
      </c>
      <c r="P16" s="23">
        <v>350</v>
      </c>
      <c r="Q16" s="23">
        <v>210</v>
      </c>
      <c r="R16" s="23">
        <v>350</v>
      </c>
      <c r="S16" s="23">
        <v>200</v>
      </c>
      <c r="T16" s="23">
        <v>25</v>
      </c>
      <c r="U16" s="23">
        <v>215</v>
      </c>
      <c r="V16" s="23">
        <v>80</v>
      </c>
      <c r="W16" s="23">
        <v>450</v>
      </c>
      <c r="X16" s="23">
        <v>450</v>
      </c>
      <c r="Y16" s="23">
        <v>200</v>
      </c>
      <c r="Z16" s="23">
        <v>50</v>
      </c>
      <c r="AA16" s="23">
        <v>170</v>
      </c>
      <c r="AB16" s="23">
        <v>150</v>
      </c>
      <c r="AC16" s="23">
        <v>70</v>
      </c>
      <c r="AD16" s="23">
        <v>60</v>
      </c>
      <c r="AE16" s="23">
        <v>230</v>
      </c>
      <c r="AF16" s="103">
        <v>400</v>
      </c>
      <c r="AG16" s="23">
        <v>220</v>
      </c>
      <c r="AH16" s="23">
        <v>500</v>
      </c>
      <c r="AI16" s="23">
        <v>1000</v>
      </c>
      <c r="AJ16" s="15">
        <f t="shared" si="0"/>
        <v>5865</v>
      </c>
      <c r="AK16" s="24"/>
      <c r="AL16" s="17">
        <f t="shared" si="1"/>
        <v>0</v>
      </c>
    </row>
    <row r="17" spans="1:43" s="6" customFormat="1" ht="24" customHeight="1" x14ac:dyDescent="0.25">
      <c r="A17" s="18">
        <v>6</v>
      </c>
      <c r="B17" s="50" t="s">
        <v>105</v>
      </c>
      <c r="C17" s="50" t="s">
        <v>508</v>
      </c>
      <c r="D17" s="12"/>
      <c r="E17" s="13"/>
      <c r="F17" s="13"/>
      <c r="G17" s="18" t="s">
        <v>111</v>
      </c>
      <c r="H17" s="18"/>
      <c r="I17" s="14"/>
      <c r="J17" s="14"/>
      <c r="K17" s="14"/>
      <c r="L17" s="14">
        <v>3000</v>
      </c>
      <c r="M17" s="14">
        <v>500</v>
      </c>
      <c r="N17" s="14">
        <v>50</v>
      </c>
      <c r="O17" s="14">
        <v>1100</v>
      </c>
      <c r="P17" s="14">
        <v>750</v>
      </c>
      <c r="Q17" s="14">
        <v>350</v>
      </c>
      <c r="R17" s="14">
        <v>800</v>
      </c>
      <c r="S17" s="14">
        <v>2200</v>
      </c>
      <c r="T17" s="14">
        <v>400</v>
      </c>
      <c r="U17" s="14">
        <v>992</v>
      </c>
      <c r="V17" s="14">
        <v>500</v>
      </c>
      <c r="W17" s="14">
        <v>790</v>
      </c>
      <c r="X17" s="14">
        <v>1500</v>
      </c>
      <c r="Y17" s="14">
        <v>1250</v>
      </c>
      <c r="Z17" s="14">
        <v>1500</v>
      </c>
      <c r="AA17" s="14">
        <v>800</v>
      </c>
      <c r="AB17" s="14">
        <v>450</v>
      </c>
      <c r="AC17" s="14">
        <v>100</v>
      </c>
      <c r="AD17" s="14">
        <v>300</v>
      </c>
      <c r="AE17" s="14">
        <v>1500</v>
      </c>
      <c r="AF17" s="102">
        <v>3000</v>
      </c>
      <c r="AG17" s="14">
        <v>2000</v>
      </c>
      <c r="AH17" s="14">
        <v>4000</v>
      </c>
      <c r="AI17" s="14">
        <v>4500</v>
      </c>
      <c r="AJ17" s="15">
        <f t="shared" si="0"/>
        <v>32332</v>
      </c>
      <c r="AK17" s="16"/>
      <c r="AL17" s="17">
        <f t="shared" si="1"/>
        <v>0</v>
      </c>
    </row>
    <row r="18" spans="1:43" s="6" customFormat="1" ht="24" customHeight="1" x14ac:dyDescent="0.25">
      <c r="A18" s="18">
        <v>7</v>
      </c>
      <c r="B18" s="52" t="s">
        <v>105</v>
      </c>
      <c r="C18" s="52" t="s">
        <v>508</v>
      </c>
      <c r="D18" s="13"/>
      <c r="E18" s="13"/>
      <c r="F18" s="13"/>
      <c r="G18" s="18" t="s">
        <v>111</v>
      </c>
      <c r="H18" s="18"/>
      <c r="I18" s="14"/>
      <c r="J18" s="14"/>
      <c r="K18" s="14"/>
      <c r="L18" s="14">
        <v>3000</v>
      </c>
      <c r="M18" s="14">
        <v>500</v>
      </c>
      <c r="N18" s="14">
        <v>50</v>
      </c>
      <c r="O18" s="14">
        <v>1100</v>
      </c>
      <c r="P18" s="14">
        <v>750</v>
      </c>
      <c r="Q18" s="14">
        <v>350</v>
      </c>
      <c r="R18" s="14">
        <v>800</v>
      </c>
      <c r="S18" s="14">
        <v>2200</v>
      </c>
      <c r="T18" s="14">
        <v>400</v>
      </c>
      <c r="U18" s="14">
        <v>992</v>
      </c>
      <c r="V18" s="14">
        <v>500</v>
      </c>
      <c r="W18" s="14">
        <v>790</v>
      </c>
      <c r="X18" s="14">
        <v>1500</v>
      </c>
      <c r="Y18" s="14">
        <v>1250</v>
      </c>
      <c r="Z18" s="14">
        <v>1500</v>
      </c>
      <c r="AA18" s="14">
        <v>800</v>
      </c>
      <c r="AB18" s="14">
        <v>450</v>
      </c>
      <c r="AC18" s="14">
        <v>100</v>
      </c>
      <c r="AD18" s="14">
        <v>300</v>
      </c>
      <c r="AE18" s="14">
        <v>1500</v>
      </c>
      <c r="AF18" s="102">
        <v>3000</v>
      </c>
      <c r="AG18" s="14">
        <v>2000</v>
      </c>
      <c r="AH18" s="14">
        <v>2000</v>
      </c>
      <c r="AI18" s="14">
        <v>4500</v>
      </c>
      <c r="AJ18" s="15">
        <f t="shared" si="0"/>
        <v>30332</v>
      </c>
      <c r="AK18" s="16"/>
      <c r="AL18" s="17">
        <f t="shared" si="1"/>
        <v>0</v>
      </c>
    </row>
    <row r="19" spans="1:43" s="6" customFormat="1" ht="30" customHeight="1" x14ac:dyDescent="0.25">
      <c r="A19" s="18">
        <v>8</v>
      </c>
      <c r="B19" s="40" t="s">
        <v>108</v>
      </c>
      <c r="C19" s="40" t="s">
        <v>509</v>
      </c>
      <c r="D19" s="48"/>
      <c r="E19" s="13"/>
      <c r="F19" s="13"/>
      <c r="G19" s="18" t="s">
        <v>40</v>
      </c>
      <c r="H19" s="18"/>
      <c r="I19" s="14"/>
      <c r="J19" s="14"/>
      <c r="K19" s="14"/>
      <c r="L19" s="14">
        <v>300</v>
      </c>
      <c r="M19" s="14">
        <v>400</v>
      </c>
      <c r="N19" s="14">
        <v>50</v>
      </c>
      <c r="O19" s="14">
        <v>60</v>
      </c>
      <c r="P19" s="14">
        <v>480</v>
      </c>
      <c r="Q19" s="14">
        <v>40</v>
      </c>
      <c r="R19" s="14">
        <v>170</v>
      </c>
      <c r="S19" s="14">
        <v>110</v>
      </c>
      <c r="T19" s="14">
        <v>60</v>
      </c>
      <c r="U19" s="14">
        <v>133</v>
      </c>
      <c r="V19" s="14">
        <v>55</v>
      </c>
      <c r="W19" s="14">
        <v>230</v>
      </c>
      <c r="X19" s="14">
        <v>150</v>
      </c>
      <c r="Y19" s="14">
        <v>80</v>
      </c>
      <c r="Z19" s="14">
        <v>100</v>
      </c>
      <c r="AA19" s="14">
        <v>35</v>
      </c>
      <c r="AB19" s="14">
        <v>22</v>
      </c>
      <c r="AC19" s="14">
        <v>8</v>
      </c>
      <c r="AD19" s="14">
        <v>50</v>
      </c>
      <c r="AE19" s="14">
        <v>100</v>
      </c>
      <c r="AF19" s="102">
        <v>550</v>
      </c>
      <c r="AG19" s="14">
        <v>200</v>
      </c>
      <c r="AH19" s="14">
        <v>1000</v>
      </c>
      <c r="AI19" s="14">
        <v>250</v>
      </c>
      <c r="AJ19" s="15">
        <f t="shared" si="0"/>
        <v>4633</v>
      </c>
      <c r="AK19" s="16"/>
      <c r="AL19" s="17">
        <f t="shared" si="1"/>
        <v>0</v>
      </c>
    </row>
    <row r="20" spans="1:43" s="6" customFormat="1" ht="58.8" customHeight="1" x14ac:dyDescent="0.25">
      <c r="A20" s="18">
        <v>9</v>
      </c>
      <c r="B20" s="40" t="s">
        <v>106</v>
      </c>
      <c r="C20" s="40" t="s">
        <v>510</v>
      </c>
      <c r="D20" s="13"/>
      <c r="E20" s="13"/>
      <c r="F20" s="13"/>
      <c r="G20" s="18" t="s">
        <v>40</v>
      </c>
      <c r="H20" s="18"/>
      <c r="I20" s="14"/>
      <c r="J20" s="14"/>
      <c r="K20" s="14"/>
      <c r="L20" s="14">
        <v>250</v>
      </c>
      <c r="M20" s="14">
        <v>130</v>
      </c>
      <c r="N20" s="14">
        <v>20</v>
      </c>
      <c r="O20" s="14">
        <v>85</v>
      </c>
      <c r="P20" s="14">
        <v>40</v>
      </c>
      <c r="Q20" s="14">
        <v>37</v>
      </c>
      <c r="R20" s="14">
        <v>100</v>
      </c>
      <c r="S20" s="14">
        <v>30</v>
      </c>
      <c r="T20" s="14">
        <v>25</v>
      </c>
      <c r="U20" s="14">
        <v>100</v>
      </c>
      <c r="V20" s="14">
        <v>55</v>
      </c>
      <c r="W20" s="14">
        <v>165</v>
      </c>
      <c r="X20" s="14">
        <v>90</v>
      </c>
      <c r="Y20" s="14">
        <v>80</v>
      </c>
      <c r="Z20" s="14">
        <v>50</v>
      </c>
      <c r="AA20" s="14">
        <v>32</v>
      </c>
      <c r="AB20" s="14">
        <v>23</v>
      </c>
      <c r="AC20" s="14">
        <v>6</v>
      </c>
      <c r="AD20" s="14">
        <v>50</v>
      </c>
      <c r="AE20" s="14">
        <v>100</v>
      </c>
      <c r="AF20" s="102">
        <v>600</v>
      </c>
      <c r="AG20" s="14">
        <v>100</v>
      </c>
      <c r="AH20" s="14">
        <v>500</v>
      </c>
      <c r="AI20" s="14">
        <v>200</v>
      </c>
      <c r="AJ20" s="15">
        <f t="shared" si="0"/>
        <v>2868</v>
      </c>
      <c r="AK20" s="16"/>
      <c r="AL20" s="17">
        <f t="shared" si="1"/>
        <v>0</v>
      </c>
    </row>
    <row r="21" spans="1:43" s="6" customFormat="1" ht="26.4" x14ac:dyDescent="0.25">
      <c r="A21" s="18">
        <v>10</v>
      </c>
      <c r="B21" s="40" t="s">
        <v>109</v>
      </c>
      <c r="C21" s="40" t="s">
        <v>545</v>
      </c>
      <c r="D21" s="13"/>
      <c r="E21" s="13"/>
      <c r="F21" s="13"/>
      <c r="G21" s="18" t="s">
        <v>40</v>
      </c>
      <c r="H21" s="18"/>
      <c r="I21" s="14"/>
      <c r="J21" s="14"/>
      <c r="K21" s="14"/>
      <c r="L21" s="14">
        <v>600</v>
      </c>
      <c r="M21" s="14">
        <v>360</v>
      </c>
      <c r="N21" s="14">
        <v>50</v>
      </c>
      <c r="O21" s="14">
        <v>180</v>
      </c>
      <c r="P21" s="14">
        <v>520</v>
      </c>
      <c r="Q21" s="14">
        <v>50</v>
      </c>
      <c r="R21" s="14">
        <v>230</v>
      </c>
      <c r="S21" s="14">
        <v>150</v>
      </c>
      <c r="T21" s="14">
        <v>50</v>
      </c>
      <c r="U21" s="14">
        <v>220</v>
      </c>
      <c r="V21" s="14">
        <v>75</v>
      </c>
      <c r="W21" s="14">
        <v>205</v>
      </c>
      <c r="X21" s="14">
        <v>80</v>
      </c>
      <c r="Y21" s="14">
        <v>200</v>
      </c>
      <c r="Z21" s="14">
        <v>200</v>
      </c>
      <c r="AA21" s="14">
        <v>95</v>
      </c>
      <c r="AB21" s="14">
        <v>60</v>
      </c>
      <c r="AC21" s="14">
        <v>16</v>
      </c>
      <c r="AD21" s="14">
        <v>60</v>
      </c>
      <c r="AE21" s="14">
        <v>150</v>
      </c>
      <c r="AF21" s="102">
        <v>600</v>
      </c>
      <c r="AG21" s="14">
        <v>220</v>
      </c>
      <c r="AH21" s="14">
        <v>700</v>
      </c>
      <c r="AI21" s="14">
        <v>600</v>
      </c>
      <c r="AJ21" s="15">
        <f t="shared" si="0"/>
        <v>5671</v>
      </c>
      <c r="AK21" s="16"/>
      <c r="AL21" s="17">
        <f t="shared" si="1"/>
        <v>0</v>
      </c>
    </row>
    <row r="22" spans="1:43" s="6" customFormat="1" ht="32.4" customHeight="1" x14ac:dyDescent="0.25">
      <c r="A22" s="18">
        <v>11</v>
      </c>
      <c r="B22" s="40" t="s">
        <v>107</v>
      </c>
      <c r="C22" s="40" t="s">
        <v>511</v>
      </c>
      <c r="D22" s="51"/>
      <c r="E22" s="13"/>
      <c r="F22" s="13"/>
      <c r="G22" s="22" t="s">
        <v>40</v>
      </c>
      <c r="H22" s="18"/>
      <c r="I22" s="14"/>
      <c r="J22" s="14"/>
      <c r="K22" s="14"/>
      <c r="L22" s="14">
        <v>250</v>
      </c>
      <c r="M22" s="14">
        <v>250</v>
      </c>
      <c r="N22" s="14">
        <v>40</v>
      </c>
      <c r="O22" s="14">
        <v>80</v>
      </c>
      <c r="P22" s="14">
        <v>14</v>
      </c>
      <c r="Q22" s="14">
        <v>38</v>
      </c>
      <c r="R22" s="14">
        <v>65</v>
      </c>
      <c r="S22" s="14">
        <v>95</v>
      </c>
      <c r="T22" s="14">
        <v>50</v>
      </c>
      <c r="U22" s="14">
        <v>132</v>
      </c>
      <c r="V22" s="14">
        <v>35</v>
      </c>
      <c r="W22" s="14">
        <v>115</v>
      </c>
      <c r="X22" s="14">
        <v>150</v>
      </c>
      <c r="Y22" s="14">
        <v>200</v>
      </c>
      <c r="Z22" s="14">
        <v>100</v>
      </c>
      <c r="AA22" s="14">
        <v>70</v>
      </c>
      <c r="AB22" s="14">
        <v>50</v>
      </c>
      <c r="AC22" s="14">
        <v>12</v>
      </c>
      <c r="AD22" s="14">
        <v>60</v>
      </c>
      <c r="AE22" s="14">
        <v>80</v>
      </c>
      <c r="AF22" s="102">
        <v>450</v>
      </c>
      <c r="AG22" s="14">
        <v>220</v>
      </c>
      <c r="AH22" s="14">
        <v>500</v>
      </c>
      <c r="AI22" s="14">
        <v>250</v>
      </c>
      <c r="AJ22" s="15">
        <f t="shared" si="0"/>
        <v>3306</v>
      </c>
      <c r="AK22" s="16"/>
      <c r="AL22" s="17">
        <f t="shared" si="1"/>
        <v>0</v>
      </c>
    </row>
    <row r="23" spans="1:43" s="6" customFormat="1" ht="30" customHeight="1" x14ac:dyDescent="0.25">
      <c r="A23" s="14">
        <v>12</v>
      </c>
      <c r="B23" s="154" t="s">
        <v>555</v>
      </c>
      <c r="C23" s="154"/>
      <c r="D23" s="154"/>
      <c r="E23" s="154"/>
      <c r="F23" s="154"/>
      <c r="G23" s="154"/>
      <c r="H23" s="154"/>
      <c r="I23" s="154"/>
      <c r="J23" s="154"/>
      <c r="K23" s="154"/>
      <c r="L23" s="113" t="s">
        <v>556</v>
      </c>
      <c r="M23" s="113" t="s">
        <v>556</v>
      </c>
      <c r="N23" s="113" t="s">
        <v>556</v>
      </c>
      <c r="O23" s="113" t="s">
        <v>556</v>
      </c>
      <c r="P23" s="113" t="s">
        <v>556</v>
      </c>
      <c r="Q23" s="113" t="s">
        <v>556</v>
      </c>
      <c r="R23" s="113" t="s">
        <v>556</v>
      </c>
      <c r="S23" s="113" t="s">
        <v>556</v>
      </c>
      <c r="T23" s="113" t="s">
        <v>556</v>
      </c>
      <c r="U23" s="113" t="s">
        <v>556</v>
      </c>
      <c r="V23" s="113" t="s">
        <v>556</v>
      </c>
      <c r="W23" s="113" t="s">
        <v>556</v>
      </c>
      <c r="X23" s="113" t="s">
        <v>556</v>
      </c>
      <c r="Y23" s="113" t="s">
        <v>556</v>
      </c>
      <c r="Z23" s="113" t="s">
        <v>556</v>
      </c>
      <c r="AA23" s="113" t="s">
        <v>556</v>
      </c>
      <c r="AB23" s="113" t="s">
        <v>556</v>
      </c>
      <c r="AC23" s="113" t="s">
        <v>556</v>
      </c>
      <c r="AD23" s="113" t="s">
        <v>556</v>
      </c>
      <c r="AE23" s="113" t="s">
        <v>556</v>
      </c>
      <c r="AF23" s="113" t="s">
        <v>556</v>
      </c>
      <c r="AG23" s="113" t="s">
        <v>556</v>
      </c>
      <c r="AH23" s="113" t="s">
        <v>556</v>
      </c>
      <c r="AI23" s="113" t="s">
        <v>556</v>
      </c>
      <c r="AJ23" s="144" t="s">
        <v>54</v>
      </c>
      <c r="AK23" s="144"/>
      <c r="AL23" s="26">
        <f>SUM(AL12:AL22)</f>
        <v>0</v>
      </c>
    </row>
    <row r="24" spans="1:43" s="6" customFormat="1" ht="126.6" customHeight="1" x14ac:dyDescent="0.25">
      <c r="A24" s="27"/>
      <c r="B24" s="28"/>
      <c r="C24" s="142" t="s">
        <v>59</v>
      </c>
      <c r="D24" s="142"/>
      <c r="E24" s="142"/>
      <c r="F24" s="142"/>
      <c r="G24" s="142"/>
      <c r="H24" s="142"/>
      <c r="I24" s="142"/>
      <c r="J24" s="142"/>
      <c r="K24" s="142"/>
      <c r="L24" s="142"/>
      <c r="M24" s="142"/>
      <c r="N24" s="142"/>
      <c r="O24" s="142"/>
      <c r="P24" s="142"/>
      <c r="AK24" s="29"/>
      <c r="AL24" s="30"/>
    </row>
    <row r="25" spans="1:43" s="6" customFormat="1" ht="13.8" x14ac:dyDescent="0.25">
      <c r="A25" s="27"/>
      <c r="B25" s="31"/>
      <c r="C25" s="31"/>
      <c r="D25" s="31"/>
      <c r="E25" s="31"/>
      <c r="F25" s="31"/>
      <c r="G25" s="31"/>
      <c r="H25" s="31"/>
      <c r="I25" s="31"/>
      <c r="J25" s="31"/>
      <c r="K25" s="31"/>
      <c r="L25" s="31"/>
      <c r="M25" s="31"/>
      <c r="N25" s="31"/>
      <c r="O25" s="31"/>
      <c r="P25" s="31"/>
      <c r="Q25" s="31"/>
      <c r="R25" s="31"/>
      <c r="S25" s="31"/>
      <c r="T25" s="31"/>
      <c r="U25" s="31"/>
      <c r="V25" s="31"/>
      <c r="W25" s="31"/>
      <c r="X25" s="31"/>
      <c r="Y25" s="31"/>
      <c r="Z25" s="31"/>
      <c r="AA25" s="31"/>
      <c r="AB25" s="31"/>
      <c r="AC25" s="31"/>
      <c r="AD25" s="31"/>
      <c r="AE25" s="31"/>
      <c r="AF25" s="31"/>
      <c r="AG25" s="31"/>
      <c r="AH25" s="31"/>
      <c r="AI25" s="31"/>
      <c r="AJ25" s="31"/>
      <c r="AK25" s="32"/>
      <c r="AL25" s="32"/>
      <c r="AM25" s="32"/>
      <c r="AN25" s="32"/>
      <c r="AO25" s="32"/>
      <c r="AP25" s="32"/>
      <c r="AQ25" s="32"/>
    </row>
    <row r="26" spans="1:43" s="6" customFormat="1" ht="15.6" x14ac:dyDescent="0.25">
      <c r="A26" s="27"/>
      <c r="B26" s="143" t="s">
        <v>55</v>
      </c>
      <c r="C26" s="143"/>
      <c r="D26" s="143"/>
      <c r="E26" s="33"/>
      <c r="F26" s="33"/>
      <c r="G26" s="33"/>
      <c r="H26" s="33"/>
      <c r="I26" s="31"/>
      <c r="J26" s="31"/>
      <c r="K26" s="31"/>
      <c r="L26" s="31"/>
      <c r="M26" s="31"/>
      <c r="N26" s="31"/>
      <c r="O26" s="31"/>
      <c r="P26" s="31"/>
      <c r="Q26" s="31"/>
      <c r="R26" s="31"/>
      <c r="S26" s="31"/>
      <c r="T26" s="31"/>
      <c r="U26" s="31"/>
      <c r="V26" s="31"/>
      <c r="W26" s="31"/>
      <c r="X26" s="31"/>
      <c r="Y26" s="31"/>
      <c r="Z26" s="31"/>
      <c r="AA26" s="31"/>
      <c r="AB26" s="31"/>
      <c r="AC26" s="31"/>
      <c r="AD26" s="31"/>
      <c r="AE26" s="31"/>
      <c r="AF26" s="31"/>
      <c r="AG26" s="31"/>
      <c r="AH26" s="31"/>
      <c r="AI26" s="31"/>
      <c r="AJ26" s="31"/>
      <c r="AK26" s="32"/>
      <c r="AL26" s="32"/>
      <c r="AM26" s="32"/>
      <c r="AN26" s="32"/>
      <c r="AO26" s="32"/>
      <c r="AP26" s="32"/>
      <c r="AQ26" s="32"/>
    </row>
    <row r="27" spans="1:43" ht="15.6" x14ac:dyDescent="0.3">
      <c r="B27" s="140" t="s">
        <v>60</v>
      </c>
      <c r="C27" s="141"/>
      <c r="D27" s="141"/>
      <c r="E27" s="35"/>
      <c r="F27" s="35"/>
      <c r="G27" s="35"/>
      <c r="H27" s="35"/>
      <c r="I27" s="31"/>
      <c r="J27" s="31"/>
      <c r="K27" s="31"/>
      <c r="L27" s="31"/>
      <c r="M27" s="31"/>
      <c r="N27" s="31"/>
      <c r="O27" s="31"/>
      <c r="P27" s="31"/>
      <c r="Q27" s="31"/>
      <c r="R27" s="31"/>
      <c r="S27" s="31"/>
      <c r="T27" s="31"/>
      <c r="U27" s="31"/>
      <c r="V27" s="31"/>
      <c r="W27" s="31"/>
      <c r="X27" s="31"/>
      <c r="Y27" s="31"/>
      <c r="Z27" s="31"/>
      <c r="AA27" s="31"/>
      <c r="AB27" s="31"/>
      <c r="AC27" s="31"/>
      <c r="AD27" s="31"/>
      <c r="AE27" s="31"/>
      <c r="AF27" s="31"/>
      <c r="AG27" s="31"/>
      <c r="AH27" s="31"/>
      <c r="AI27" s="31"/>
      <c r="AJ27" s="31"/>
      <c r="AK27" s="32"/>
      <c r="AL27" s="32"/>
      <c r="AM27" s="32"/>
      <c r="AN27" s="32"/>
      <c r="AO27" s="32"/>
      <c r="AP27" s="32"/>
      <c r="AQ27" s="32"/>
    </row>
    <row r="28" spans="1:43" ht="15.6" x14ac:dyDescent="0.3">
      <c r="B28" s="36"/>
      <c r="C28" s="36"/>
      <c r="D28" s="36"/>
      <c r="E28" s="36"/>
      <c r="F28" s="36"/>
      <c r="G28" s="36"/>
      <c r="H28" s="36"/>
      <c r="I28" s="36"/>
      <c r="J28" s="36"/>
      <c r="K28" s="36"/>
      <c r="L28" s="36"/>
      <c r="M28" s="36"/>
      <c r="N28" s="36"/>
      <c r="O28" s="36"/>
      <c r="P28" s="36"/>
      <c r="Q28" s="36"/>
      <c r="R28" s="36"/>
      <c r="S28" s="36"/>
      <c r="T28" s="36"/>
      <c r="U28" s="36"/>
      <c r="V28" s="36"/>
      <c r="W28" s="36"/>
      <c r="X28" s="36"/>
      <c r="Y28" s="36"/>
      <c r="Z28" s="36"/>
      <c r="AA28" s="36"/>
      <c r="AB28" s="36"/>
      <c r="AC28" s="36"/>
      <c r="AD28" s="36"/>
      <c r="AE28" s="36"/>
      <c r="AF28" s="36"/>
      <c r="AG28" s="36"/>
      <c r="AH28" s="36"/>
      <c r="AI28" s="36"/>
      <c r="AJ28" s="36"/>
      <c r="AK28" s="36"/>
      <c r="AL28" s="36"/>
      <c r="AM28" s="36"/>
      <c r="AN28" s="36"/>
      <c r="AO28" s="36"/>
      <c r="AP28" s="36"/>
      <c r="AQ28" s="36"/>
    </row>
    <row r="29" spans="1:43" ht="54.6" customHeight="1" x14ac:dyDescent="0.3">
      <c r="B29" s="37"/>
      <c r="C29" s="37"/>
      <c r="D29" s="1"/>
      <c r="E29" s="1"/>
      <c r="F29" s="1"/>
      <c r="G29" s="1"/>
      <c r="H29" s="1"/>
    </row>
  </sheetData>
  <mergeCells count="49">
    <mergeCell ref="R9:R10"/>
    <mergeCell ref="P9:P10"/>
    <mergeCell ref="A4:K6"/>
    <mergeCell ref="AJ23:AK23"/>
    <mergeCell ref="Y9:Y10"/>
    <mergeCell ref="AE9:AE10"/>
    <mergeCell ref="AF9:AF10"/>
    <mergeCell ref="AG9:AG10"/>
    <mergeCell ref="AH9:AH10"/>
    <mergeCell ref="AI9:AI10"/>
    <mergeCell ref="AA9:AA10"/>
    <mergeCell ref="AB9:AB10"/>
    <mergeCell ref="AC9:AC10"/>
    <mergeCell ref="AD9:AD10"/>
    <mergeCell ref="AJ8:AJ10"/>
    <mergeCell ref="AK8:AK10"/>
    <mergeCell ref="X9:X10"/>
    <mergeCell ref="G8:G10"/>
    <mergeCell ref="S9:S10"/>
    <mergeCell ref="T9:T10"/>
    <mergeCell ref="U9:U10"/>
    <mergeCell ref="B27:D27"/>
    <mergeCell ref="H8:H10"/>
    <mergeCell ref="I8:K8"/>
    <mergeCell ref="D9:D10"/>
    <mergeCell ref="E9:F9"/>
    <mergeCell ref="B23:K23"/>
    <mergeCell ref="C24:P24"/>
    <mergeCell ref="L9:L10"/>
    <mergeCell ref="B26:D26"/>
    <mergeCell ref="M9:M10"/>
    <mergeCell ref="N9:N10"/>
    <mergeCell ref="O9:O10"/>
    <mergeCell ref="AL8:AL10"/>
    <mergeCell ref="Q9:Q10"/>
    <mergeCell ref="A1:AL1"/>
    <mergeCell ref="A2:AL2"/>
    <mergeCell ref="B3:AL3"/>
    <mergeCell ref="I9:I10"/>
    <mergeCell ref="J9:J10"/>
    <mergeCell ref="K9:K10"/>
    <mergeCell ref="W9:W10"/>
    <mergeCell ref="Z9:Z10"/>
    <mergeCell ref="V9:V10"/>
    <mergeCell ref="A7:K7"/>
    <mergeCell ref="A8:A10"/>
    <mergeCell ref="B8:B10"/>
    <mergeCell ref="C8:C10"/>
    <mergeCell ref="D8:F8"/>
  </mergeCells>
  <pageMargins left="0.7" right="0.7" top="0.75" bottom="0.75" header="0.3" footer="0.3"/>
  <pageSetup scale="27"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Q37"/>
  <sheetViews>
    <sheetView view="pageBreakPreview" topLeftCell="E1" zoomScale="80" zoomScaleNormal="70" zoomScaleSheetLayoutView="80" workbookViewId="0">
      <selection activeCell="Y7" sqref="Y7:Y8"/>
    </sheetView>
  </sheetViews>
  <sheetFormatPr defaultColWidth="48.44140625" defaultRowHeight="14.4" x14ac:dyDescent="0.3"/>
  <cols>
    <col min="1" max="1" width="4.77734375" style="34" customWidth="1"/>
    <col min="2" max="2" width="15.5546875" style="38" customWidth="1"/>
    <col min="3" max="3" width="48" style="38" bestFit="1" customWidth="1"/>
    <col min="4" max="4" width="15.77734375" style="39" customWidth="1"/>
    <col min="5" max="6" width="11.77734375" style="39" customWidth="1"/>
    <col min="7" max="7" width="8.44140625" style="39" customWidth="1"/>
    <col min="8" max="8" width="14.77734375" style="39" customWidth="1"/>
    <col min="9" max="11" width="5.77734375" style="1" customWidth="1"/>
    <col min="12" max="35" width="10.77734375" style="1" customWidth="1"/>
    <col min="36" max="38" width="11.77734375" style="1" customWidth="1"/>
    <col min="39" max="16384" width="48.44140625" style="1"/>
  </cols>
  <sheetData>
    <row r="1" spans="1:38" ht="17.399999999999999" x14ac:dyDescent="0.3">
      <c r="A1" s="132"/>
      <c r="B1" s="133"/>
      <c r="C1" s="133"/>
      <c r="D1" s="133"/>
      <c r="E1" s="133"/>
      <c r="F1" s="133"/>
      <c r="G1" s="133"/>
      <c r="H1" s="133"/>
      <c r="I1" s="133"/>
      <c r="J1" s="133"/>
      <c r="K1" s="133"/>
      <c r="L1" s="133"/>
      <c r="M1" s="133"/>
      <c r="N1" s="133"/>
      <c r="O1" s="133"/>
      <c r="P1" s="133"/>
      <c r="Q1" s="133"/>
      <c r="R1" s="133"/>
      <c r="S1" s="133"/>
      <c r="T1" s="133"/>
      <c r="U1" s="133"/>
      <c r="V1" s="133"/>
      <c r="W1" s="133"/>
      <c r="X1" s="133"/>
      <c r="Y1" s="133"/>
      <c r="Z1" s="133"/>
      <c r="AA1" s="133"/>
      <c r="AB1" s="133"/>
      <c r="AC1" s="133"/>
      <c r="AD1" s="133"/>
      <c r="AE1" s="133"/>
      <c r="AF1" s="133"/>
      <c r="AG1" s="133"/>
      <c r="AH1" s="133"/>
      <c r="AI1" s="133"/>
      <c r="AJ1" s="133"/>
      <c r="AK1" s="133"/>
      <c r="AL1" s="133"/>
    </row>
    <row r="2" spans="1:38" ht="23.4" customHeight="1" x14ac:dyDescent="0.3">
      <c r="A2" s="134" t="s">
        <v>112</v>
      </c>
      <c r="B2" s="134"/>
      <c r="C2" s="134"/>
      <c r="D2" s="134"/>
      <c r="E2" s="134"/>
      <c r="F2" s="134"/>
      <c r="G2" s="134"/>
      <c r="H2" s="134"/>
      <c r="I2" s="134"/>
      <c r="J2" s="134"/>
      <c r="K2" s="134"/>
      <c r="L2" s="134"/>
      <c r="M2" s="134"/>
      <c r="N2" s="134"/>
      <c r="O2" s="134"/>
      <c r="P2" s="134"/>
      <c r="Q2" s="134"/>
      <c r="R2" s="134"/>
      <c r="S2" s="134"/>
      <c r="T2" s="134"/>
      <c r="U2" s="134"/>
      <c r="V2" s="134"/>
      <c r="W2" s="134"/>
      <c r="X2" s="134"/>
      <c r="Y2" s="134"/>
      <c r="Z2" s="134"/>
      <c r="AA2" s="134"/>
      <c r="AB2" s="134"/>
      <c r="AC2" s="134"/>
      <c r="AD2" s="134"/>
      <c r="AE2" s="134"/>
      <c r="AF2" s="134"/>
      <c r="AG2" s="134"/>
      <c r="AH2" s="134"/>
      <c r="AI2" s="134"/>
      <c r="AJ2" s="134"/>
      <c r="AK2" s="134"/>
      <c r="AL2" s="134"/>
    </row>
    <row r="3" spans="1:38" ht="23.4" customHeight="1" x14ac:dyDescent="0.3">
      <c r="A3" s="2"/>
      <c r="B3" s="134" t="s">
        <v>0</v>
      </c>
      <c r="C3" s="134"/>
      <c r="D3" s="134"/>
      <c r="E3" s="134"/>
      <c r="F3" s="134"/>
      <c r="G3" s="134"/>
      <c r="H3" s="134"/>
      <c r="I3" s="134"/>
      <c r="J3" s="134"/>
      <c r="K3" s="134"/>
      <c r="L3" s="134"/>
      <c r="M3" s="134"/>
      <c r="N3" s="134"/>
      <c r="O3" s="134"/>
      <c r="P3" s="134"/>
      <c r="Q3" s="134"/>
      <c r="R3" s="134"/>
      <c r="S3" s="134"/>
      <c r="T3" s="134"/>
      <c r="U3" s="134"/>
      <c r="V3" s="134"/>
      <c r="W3" s="134"/>
      <c r="X3" s="134"/>
      <c r="Y3" s="134"/>
      <c r="Z3" s="134"/>
      <c r="AA3" s="134"/>
      <c r="AB3" s="134"/>
      <c r="AC3" s="134"/>
      <c r="AD3" s="134"/>
      <c r="AE3" s="134"/>
      <c r="AF3" s="134"/>
      <c r="AG3" s="134"/>
      <c r="AH3" s="134"/>
      <c r="AI3" s="134"/>
      <c r="AJ3" s="134"/>
      <c r="AK3" s="134"/>
      <c r="AL3" s="134"/>
    </row>
    <row r="4" spans="1:38" ht="67.8" customHeight="1" x14ac:dyDescent="0.3">
      <c r="A4" s="156" t="s">
        <v>495</v>
      </c>
      <c r="B4" s="156"/>
      <c r="C4" s="156"/>
      <c r="D4" s="156"/>
      <c r="E4" s="156"/>
      <c r="F4" s="156"/>
      <c r="G4" s="156"/>
      <c r="H4" s="156"/>
      <c r="I4" s="156"/>
      <c r="J4" s="156"/>
      <c r="K4" s="156"/>
      <c r="L4" s="86"/>
      <c r="M4" s="49"/>
      <c r="N4" s="49"/>
      <c r="O4" s="49"/>
      <c r="P4" s="49"/>
      <c r="Q4" s="49"/>
      <c r="R4" s="49"/>
      <c r="S4" s="49"/>
      <c r="T4" s="49"/>
      <c r="U4" s="49"/>
      <c r="V4" s="49"/>
      <c r="W4" s="49"/>
      <c r="X4" s="3"/>
      <c r="Y4" s="3"/>
      <c r="Z4" s="3"/>
      <c r="AA4" s="3"/>
      <c r="AB4" s="3"/>
      <c r="AC4" s="3"/>
      <c r="AD4" s="3"/>
      <c r="AE4" s="3"/>
      <c r="AF4" s="3"/>
      <c r="AG4" s="3"/>
      <c r="AH4" s="3"/>
      <c r="AI4" s="3"/>
      <c r="AJ4" s="3"/>
      <c r="AK4" s="3"/>
      <c r="AL4" s="3"/>
    </row>
    <row r="5" spans="1:38" ht="31.8" customHeight="1" x14ac:dyDescent="0.3">
      <c r="A5" s="157" t="s">
        <v>493</v>
      </c>
      <c r="B5" s="157"/>
      <c r="C5" s="157"/>
      <c r="D5" s="157"/>
      <c r="E5" s="157"/>
      <c r="F5" s="157"/>
      <c r="G5" s="157"/>
      <c r="H5" s="157"/>
      <c r="I5" s="157"/>
      <c r="J5" s="157"/>
      <c r="K5" s="157"/>
      <c r="L5" s="106"/>
      <c r="M5" s="49"/>
      <c r="N5" s="49"/>
      <c r="O5" s="49"/>
      <c r="P5" s="49"/>
      <c r="Q5" s="49"/>
      <c r="R5" s="49"/>
      <c r="S5" s="49"/>
      <c r="T5" s="49"/>
      <c r="U5" s="49"/>
      <c r="V5" s="49"/>
      <c r="W5" s="49"/>
      <c r="X5" s="3"/>
      <c r="Y5" s="3"/>
      <c r="Z5" s="3"/>
      <c r="AA5" s="3"/>
      <c r="AB5" s="3"/>
      <c r="AC5" s="3"/>
      <c r="AD5" s="3"/>
      <c r="AE5" s="3"/>
      <c r="AF5" s="3"/>
      <c r="AG5" s="3"/>
      <c r="AH5" s="3"/>
      <c r="AI5" s="3"/>
      <c r="AJ5" s="3"/>
      <c r="AK5" s="3"/>
      <c r="AL5" s="3"/>
    </row>
    <row r="6" spans="1:38" s="6" customFormat="1" ht="96" customHeight="1" x14ac:dyDescent="0.25">
      <c r="A6" s="130" t="s">
        <v>1</v>
      </c>
      <c r="B6" s="130" t="s">
        <v>2</v>
      </c>
      <c r="C6" s="130" t="s">
        <v>3</v>
      </c>
      <c r="D6" s="130" t="s">
        <v>4</v>
      </c>
      <c r="E6" s="130"/>
      <c r="F6" s="130"/>
      <c r="G6" s="135" t="s">
        <v>5</v>
      </c>
      <c r="H6" s="136" t="s">
        <v>6</v>
      </c>
      <c r="I6" s="130" t="s">
        <v>7</v>
      </c>
      <c r="J6" s="130"/>
      <c r="K6" s="130"/>
      <c r="L6" s="7" t="s">
        <v>8</v>
      </c>
      <c r="M6" s="8" t="s">
        <v>9</v>
      </c>
      <c r="N6" s="7" t="s">
        <v>10</v>
      </c>
      <c r="O6" s="7" t="s">
        <v>11</v>
      </c>
      <c r="P6" s="7" t="s">
        <v>12</v>
      </c>
      <c r="Q6" s="7" t="s">
        <v>13</v>
      </c>
      <c r="R6" s="7" t="s">
        <v>14</v>
      </c>
      <c r="S6" s="7" t="s">
        <v>15</v>
      </c>
      <c r="T6" s="7" t="s">
        <v>16</v>
      </c>
      <c r="U6" s="7" t="s">
        <v>17</v>
      </c>
      <c r="V6" s="7" t="s">
        <v>521</v>
      </c>
      <c r="W6" s="7" t="s">
        <v>18</v>
      </c>
      <c r="X6" s="7" t="s">
        <v>19</v>
      </c>
      <c r="Y6" s="7" t="s">
        <v>558</v>
      </c>
      <c r="Z6" s="7" t="s">
        <v>20</v>
      </c>
      <c r="AA6" s="7" t="s">
        <v>21</v>
      </c>
      <c r="AB6" s="8" t="s">
        <v>22</v>
      </c>
      <c r="AC6" s="8" t="s">
        <v>23</v>
      </c>
      <c r="AD6" s="8" t="s">
        <v>24</v>
      </c>
      <c r="AE6" s="8" t="s">
        <v>25</v>
      </c>
      <c r="AF6" s="8" t="s">
        <v>26</v>
      </c>
      <c r="AG6" s="8" t="s">
        <v>27</v>
      </c>
      <c r="AH6" s="8" t="s">
        <v>28</v>
      </c>
      <c r="AI6" s="8" t="s">
        <v>29</v>
      </c>
      <c r="AJ6" s="138" t="s">
        <v>30</v>
      </c>
      <c r="AK6" s="139" t="s">
        <v>31</v>
      </c>
      <c r="AL6" s="137" t="s">
        <v>32</v>
      </c>
    </row>
    <row r="7" spans="1:38" s="6" customFormat="1" ht="22.8" customHeight="1" x14ac:dyDescent="0.25">
      <c r="A7" s="130"/>
      <c r="B7" s="130"/>
      <c r="C7" s="130"/>
      <c r="D7" s="136" t="s">
        <v>33</v>
      </c>
      <c r="E7" s="136" t="s">
        <v>34</v>
      </c>
      <c r="F7" s="136"/>
      <c r="G7" s="135"/>
      <c r="H7" s="136"/>
      <c r="I7" s="130" t="s">
        <v>56</v>
      </c>
      <c r="J7" s="130" t="s">
        <v>57</v>
      </c>
      <c r="K7" s="130" t="s">
        <v>58</v>
      </c>
      <c r="L7" s="131" t="s">
        <v>35</v>
      </c>
      <c r="M7" s="131" t="s">
        <v>35</v>
      </c>
      <c r="N7" s="131" t="s">
        <v>35</v>
      </c>
      <c r="O7" s="131" t="s">
        <v>35</v>
      </c>
      <c r="P7" s="131" t="s">
        <v>35</v>
      </c>
      <c r="Q7" s="131" t="s">
        <v>35</v>
      </c>
      <c r="R7" s="131" t="s">
        <v>35</v>
      </c>
      <c r="S7" s="131" t="s">
        <v>35</v>
      </c>
      <c r="T7" s="131" t="s">
        <v>35</v>
      </c>
      <c r="U7" s="131" t="s">
        <v>35</v>
      </c>
      <c r="V7" s="131" t="s">
        <v>35</v>
      </c>
      <c r="W7" s="131" t="s">
        <v>35</v>
      </c>
      <c r="X7" s="131" t="s">
        <v>35</v>
      </c>
      <c r="Y7" s="131" t="s">
        <v>35</v>
      </c>
      <c r="Z7" s="131" t="s">
        <v>35</v>
      </c>
      <c r="AA7" s="131" t="s">
        <v>35</v>
      </c>
      <c r="AB7" s="131" t="s">
        <v>35</v>
      </c>
      <c r="AC7" s="131" t="s">
        <v>35</v>
      </c>
      <c r="AD7" s="131" t="s">
        <v>35</v>
      </c>
      <c r="AE7" s="131" t="s">
        <v>35</v>
      </c>
      <c r="AF7" s="131" t="s">
        <v>35</v>
      </c>
      <c r="AG7" s="131" t="s">
        <v>35</v>
      </c>
      <c r="AH7" s="131" t="s">
        <v>35</v>
      </c>
      <c r="AI7" s="131" t="s">
        <v>35</v>
      </c>
      <c r="AJ7" s="138"/>
      <c r="AK7" s="139"/>
      <c r="AL7" s="137"/>
    </row>
    <row r="8" spans="1:38" s="6" customFormat="1" ht="30.6" customHeight="1" x14ac:dyDescent="0.25">
      <c r="A8" s="130"/>
      <c r="B8" s="130"/>
      <c r="C8" s="130"/>
      <c r="D8" s="136"/>
      <c r="E8" s="9" t="s">
        <v>36</v>
      </c>
      <c r="F8" s="9" t="s">
        <v>37</v>
      </c>
      <c r="G8" s="135"/>
      <c r="H8" s="136"/>
      <c r="I8" s="130"/>
      <c r="J8" s="130"/>
      <c r="K8" s="130"/>
      <c r="L8" s="131"/>
      <c r="M8" s="131"/>
      <c r="N8" s="131"/>
      <c r="O8" s="131"/>
      <c r="P8" s="131"/>
      <c r="Q8" s="131"/>
      <c r="R8" s="131"/>
      <c r="S8" s="131"/>
      <c r="T8" s="131"/>
      <c r="U8" s="131"/>
      <c r="V8" s="131"/>
      <c r="W8" s="131"/>
      <c r="X8" s="131"/>
      <c r="Y8" s="131"/>
      <c r="Z8" s="131"/>
      <c r="AA8" s="131"/>
      <c r="AB8" s="131"/>
      <c r="AC8" s="131"/>
      <c r="AD8" s="131"/>
      <c r="AE8" s="131"/>
      <c r="AF8" s="131"/>
      <c r="AG8" s="131"/>
      <c r="AH8" s="131"/>
      <c r="AI8" s="131"/>
      <c r="AJ8" s="138"/>
      <c r="AK8" s="139"/>
      <c r="AL8" s="137"/>
    </row>
    <row r="9" spans="1:38" s="90" customFormat="1" ht="15" customHeight="1" x14ac:dyDescent="0.25">
      <c r="A9" s="88">
        <v>1</v>
      </c>
      <c r="B9" s="88">
        <v>2</v>
      </c>
      <c r="C9" s="88">
        <v>3</v>
      </c>
      <c r="D9" s="88">
        <v>4</v>
      </c>
      <c r="E9" s="88">
        <v>5</v>
      </c>
      <c r="F9" s="88">
        <v>6</v>
      </c>
      <c r="G9" s="88">
        <v>7</v>
      </c>
      <c r="H9" s="88">
        <v>8</v>
      </c>
      <c r="I9" s="88">
        <v>9</v>
      </c>
      <c r="J9" s="88">
        <v>10</v>
      </c>
      <c r="K9" s="88">
        <v>11</v>
      </c>
      <c r="L9" s="88">
        <v>12</v>
      </c>
      <c r="M9" s="88">
        <v>13</v>
      </c>
      <c r="N9" s="88">
        <v>14</v>
      </c>
      <c r="O9" s="88">
        <v>15</v>
      </c>
      <c r="P9" s="88">
        <v>16</v>
      </c>
      <c r="Q9" s="88">
        <v>17</v>
      </c>
      <c r="R9" s="88">
        <v>18</v>
      </c>
      <c r="S9" s="88">
        <v>19</v>
      </c>
      <c r="T9" s="88">
        <v>20</v>
      </c>
      <c r="U9" s="88">
        <v>21</v>
      </c>
      <c r="V9" s="88">
        <v>22</v>
      </c>
      <c r="W9" s="88">
        <v>23</v>
      </c>
      <c r="X9" s="88">
        <v>24</v>
      </c>
      <c r="Y9" s="88">
        <v>25</v>
      </c>
      <c r="Z9" s="88">
        <v>26</v>
      </c>
      <c r="AA9" s="88">
        <v>27</v>
      </c>
      <c r="AB9" s="88">
        <v>28</v>
      </c>
      <c r="AC9" s="88">
        <v>29</v>
      </c>
      <c r="AD9" s="88">
        <v>30</v>
      </c>
      <c r="AE9" s="88">
        <v>31</v>
      </c>
      <c r="AF9" s="88">
        <v>32</v>
      </c>
      <c r="AG9" s="88">
        <v>33</v>
      </c>
      <c r="AH9" s="88">
        <v>34</v>
      </c>
      <c r="AI9" s="88">
        <v>35</v>
      </c>
      <c r="AJ9" s="89">
        <v>36</v>
      </c>
      <c r="AK9" s="89">
        <v>37</v>
      </c>
      <c r="AL9" s="89">
        <v>38</v>
      </c>
    </row>
    <row r="10" spans="1:38" s="6" customFormat="1" ht="42" customHeight="1" x14ac:dyDescent="0.25">
      <c r="A10" s="10">
        <v>1</v>
      </c>
      <c r="B10" s="53" t="s">
        <v>114</v>
      </c>
      <c r="C10" s="54" t="s">
        <v>115</v>
      </c>
      <c r="D10" s="51"/>
      <c r="E10" s="13"/>
      <c r="F10" s="13"/>
      <c r="G10" s="10" t="s">
        <v>40</v>
      </c>
      <c r="H10" s="10"/>
      <c r="I10" s="14"/>
      <c r="J10" s="14"/>
      <c r="K10" s="14"/>
      <c r="L10" s="14">
        <v>300</v>
      </c>
      <c r="M10" s="14">
        <v>500</v>
      </c>
      <c r="N10" s="14">
        <v>50</v>
      </c>
      <c r="O10" s="14">
        <v>70</v>
      </c>
      <c r="P10" s="14">
        <v>0</v>
      </c>
      <c r="Q10" s="14">
        <v>25</v>
      </c>
      <c r="R10" s="14">
        <v>60</v>
      </c>
      <c r="S10" s="14">
        <v>200</v>
      </c>
      <c r="T10" s="14">
        <v>20</v>
      </c>
      <c r="U10" s="14">
        <v>60</v>
      </c>
      <c r="V10" s="14">
        <v>60</v>
      </c>
      <c r="W10" s="14">
        <v>0</v>
      </c>
      <c r="X10" s="14">
        <v>200</v>
      </c>
      <c r="Y10" s="14">
        <v>240</v>
      </c>
      <c r="Z10" s="14">
        <v>100</v>
      </c>
      <c r="AA10" s="14">
        <v>20</v>
      </c>
      <c r="AB10" s="14">
        <v>15</v>
      </c>
      <c r="AC10" s="14">
        <v>5</v>
      </c>
      <c r="AD10" s="14">
        <v>30</v>
      </c>
      <c r="AE10" s="14">
        <v>50</v>
      </c>
      <c r="AF10" s="102">
        <v>1500</v>
      </c>
      <c r="AG10" s="14">
        <v>100</v>
      </c>
      <c r="AH10" s="14">
        <v>800</v>
      </c>
      <c r="AI10" s="14">
        <v>200</v>
      </c>
      <c r="AJ10" s="15">
        <f>SUM(L10:AI10)</f>
        <v>4605</v>
      </c>
      <c r="AK10" s="16"/>
      <c r="AL10" s="17">
        <f>AJ10*AK10</f>
        <v>0</v>
      </c>
    </row>
    <row r="11" spans="1:38" s="6" customFormat="1" ht="25.05" customHeight="1" x14ac:dyDescent="0.25">
      <c r="A11" s="18">
        <v>2</v>
      </c>
      <c r="B11" s="53" t="s">
        <v>116</v>
      </c>
      <c r="C11" s="54" t="s">
        <v>117</v>
      </c>
      <c r="D11" s="51"/>
      <c r="E11" s="13"/>
      <c r="F11" s="13"/>
      <c r="G11" s="18" t="s">
        <v>40</v>
      </c>
      <c r="H11" s="18"/>
      <c r="I11" s="14"/>
      <c r="J11" s="14"/>
      <c r="K11" s="14"/>
      <c r="L11" s="14">
        <v>950</v>
      </c>
      <c r="M11" s="14">
        <v>500</v>
      </c>
      <c r="N11" s="14">
        <v>50</v>
      </c>
      <c r="O11" s="14">
        <v>200</v>
      </c>
      <c r="P11" s="14">
        <v>250</v>
      </c>
      <c r="Q11" s="14">
        <v>40</v>
      </c>
      <c r="R11" s="14">
        <v>90</v>
      </c>
      <c r="S11" s="14">
        <v>500</v>
      </c>
      <c r="T11" s="14">
        <v>50</v>
      </c>
      <c r="U11" s="14">
        <v>600</v>
      </c>
      <c r="V11" s="14">
        <v>120</v>
      </c>
      <c r="W11" s="14">
        <v>70</v>
      </c>
      <c r="X11" s="14">
        <v>350</v>
      </c>
      <c r="Y11" s="14">
        <v>800</v>
      </c>
      <c r="Z11" s="14">
        <v>200</v>
      </c>
      <c r="AA11" s="14">
        <v>100</v>
      </c>
      <c r="AB11" s="14">
        <v>65</v>
      </c>
      <c r="AC11" s="14">
        <v>15</v>
      </c>
      <c r="AD11" s="14">
        <v>50</v>
      </c>
      <c r="AE11" s="14">
        <v>150</v>
      </c>
      <c r="AF11" s="102">
        <v>1500</v>
      </c>
      <c r="AG11" s="14">
        <v>380</v>
      </c>
      <c r="AH11" s="14">
        <v>1800</v>
      </c>
      <c r="AI11" s="14">
        <v>400</v>
      </c>
      <c r="AJ11" s="15">
        <f t="shared" ref="AJ11:AJ18" si="0">SUM(L11:AI11)</f>
        <v>9230</v>
      </c>
      <c r="AK11" s="16"/>
      <c r="AL11" s="17">
        <f t="shared" ref="AL11:AL18" si="1">AJ11*AK11</f>
        <v>0</v>
      </c>
    </row>
    <row r="12" spans="1:38" s="6" customFormat="1" ht="37.200000000000003" customHeight="1" x14ac:dyDescent="0.25">
      <c r="A12" s="18">
        <v>3</v>
      </c>
      <c r="B12" s="53" t="s">
        <v>118</v>
      </c>
      <c r="C12" s="53" t="s">
        <v>119</v>
      </c>
      <c r="D12" s="12"/>
      <c r="E12" s="13"/>
      <c r="F12" s="13"/>
      <c r="G12" s="18" t="s">
        <v>40</v>
      </c>
      <c r="H12" s="18"/>
      <c r="I12" s="14"/>
      <c r="J12" s="14"/>
      <c r="K12" s="14"/>
      <c r="L12" s="14">
        <v>300</v>
      </c>
      <c r="M12" s="14">
        <v>250</v>
      </c>
      <c r="N12" s="14">
        <v>50</v>
      </c>
      <c r="O12" s="14">
        <v>30</v>
      </c>
      <c r="P12" s="14">
        <v>0</v>
      </c>
      <c r="Q12" s="14">
        <v>10</v>
      </c>
      <c r="R12" s="14">
        <v>30</v>
      </c>
      <c r="S12" s="14">
        <v>20</v>
      </c>
      <c r="T12" s="14">
        <v>15</v>
      </c>
      <c r="U12" s="14">
        <v>50</v>
      </c>
      <c r="V12" s="14">
        <v>30</v>
      </c>
      <c r="W12" s="14">
        <v>0</v>
      </c>
      <c r="X12" s="14">
        <v>100</v>
      </c>
      <c r="Y12" s="14">
        <v>60</v>
      </c>
      <c r="Z12" s="14">
        <v>50</v>
      </c>
      <c r="AA12" s="14">
        <v>10</v>
      </c>
      <c r="AB12" s="14">
        <v>6</v>
      </c>
      <c r="AC12" s="14">
        <v>2</v>
      </c>
      <c r="AD12" s="14">
        <v>15</v>
      </c>
      <c r="AE12" s="14">
        <v>50</v>
      </c>
      <c r="AF12" s="102">
        <v>1500</v>
      </c>
      <c r="AG12" s="14">
        <v>100</v>
      </c>
      <c r="AH12" s="14">
        <v>600</v>
      </c>
      <c r="AI12" s="14">
        <v>100</v>
      </c>
      <c r="AJ12" s="15">
        <f t="shared" si="0"/>
        <v>3378</v>
      </c>
      <c r="AK12" s="16"/>
      <c r="AL12" s="17">
        <f t="shared" si="1"/>
        <v>0</v>
      </c>
    </row>
    <row r="13" spans="1:38" s="6" customFormat="1" ht="25.05" customHeight="1" x14ac:dyDescent="0.25">
      <c r="A13" s="18">
        <v>4</v>
      </c>
      <c r="B13" s="53" t="s">
        <v>120</v>
      </c>
      <c r="C13" s="53" t="s">
        <v>129</v>
      </c>
      <c r="D13" s="13"/>
      <c r="E13" s="13"/>
      <c r="F13" s="13"/>
      <c r="G13" s="18" t="s">
        <v>40</v>
      </c>
      <c r="H13" s="18"/>
      <c r="I13" s="14"/>
      <c r="J13" s="14"/>
      <c r="K13" s="14"/>
      <c r="L13" s="14">
        <v>700</v>
      </c>
      <c r="M13" s="14">
        <v>250</v>
      </c>
      <c r="N13" s="14">
        <v>50</v>
      </c>
      <c r="O13" s="14">
        <v>100</v>
      </c>
      <c r="P13" s="14">
        <v>150</v>
      </c>
      <c r="Q13" s="14">
        <v>20</v>
      </c>
      <c r="R13" s="14">
        <v>90</v>
      </c>
      <c r="S13" s="14">
        <v>50</v>
      </c>
      <c r="T13" s="14">
        <v>25</v>
      </c>
      <c r="U13" s="14">
        <v>160</v>
      </c>
      <c r="V13" s="14">
        <v>90</v>
      </c>
      <c r="W13" s="14">
        <v>50</v>
      </c>
      <c r="X13" s="14">
        <v>300</v>
      </c>
      <c r="Y13" s="14">
        <v>100</v>
      </c>
      <c r="Z13" s="14">
        <v>150</v>
      </c>
      <c r="AA13" s="14">
        <v>86</v>
      </c>
      <c r="AB13" s="14">
        <v>75</v>
      </c>
      <c r="AC13" s="14">
        <v>12</v>
      </c>
      <c r="AD13" s="14">
        <v>40</v>
      </c>
      <c r="AE13" s="14">
        <v>170</v>
      </c>
      <c r="AF13" s="102">
        <v>1500</v>
      </c>
      <c r="AG13" s="14">
        <v>200</v>
      </c>
      <c r="AH13" s="14">
        <v>1000</v>
      </c>
      <c r="AI13" s="14">
        <v>200</v>
      </c>
      <c r="AJ13" s="15">
        <f t="shared" si="0"/>
        <v>5568</v>
      </c>
      <c r="AK13" s="16"/>
      <c r="AL13" s="17">
        <f t="shared" si="1"/>
        <v>0</v>
      </c>
    </row>
    <row r="14" spans="1:38" s="6" customFormat="1" ht="25.05" customHeight="1" x14ac:dyDescent="0.25">
      <c r="A14" s="19">
        <v>5</v>
      </c>
      <c r="B14" s="53" t="s">
        <v>122</v>
      </c>
      <c r="C14" s="53" t="s">
        <v>128</v>
      </c>
      <c r="D14" s="12"/>
      <c r="E14" s="21"/>
      <c r="F14" s="21"/>
      <c r="G14" s="22" t="s">
        <v>40</v>
      </c>
      <c r="H14" s="22"/>
      <c r="I14" s="23"/>
      <c r="J14" s="23"/>
      <c r="K14" s="23"/>
      <c r="L14" s="23">
        <v>50</v>
      </c>
      <c r="M14" s="23">
        <v>25</v>
      </c>
      <c r="N14" s="23">
        <v>5</v>
      </c>
      <c r="O14" s="23">
        <v>0</v>
      </c>
      <c r="P14" s="23">
        <v>0</v>
      </c>
      <c r="Q14" s="23">
        <v>0</v>
      </c>
      <c r="R14" s="23">
        <v>0</v>
      </c>
      <c r="S14" s="23">
        <v>5</v>
      </c>
      <c r="T14" s="23">
        <v>0</v>
      </c>
      <c r="U14" s="23">
        <v>5</v>
      </c>
      <c r="V14" s="23">
        <v>10</v>
      </c>
      <c r="W14" s="14">
        <v>0</v>
      </c>
      <c r="X14" s="23">
        <v>0</v>
      </c>
      <c r="Y14" s="23">
        <v>0</v>
      </c>
      <c r="Z14" s="23">
        <v>0</v>
      </c>
      <c r="AA14" s="23">
        <v>0</v>
      </c>
      <c r="AB14" s="23">
        <v>0</v>
      </c>
      <c r="AC14" s="23">
        <v>0</v>
      </c>
      <c r="AD14" s="23">
        <v>0</v>
      </c>
      <c r="AE14" s="23">
        <v>20</v>
      </c>
      <c r="AF14" s="103">
        <v>50</v>
      </c>
      <c r="AG14" s="23">
        <v>0</v>
      </c>
      <c r="AH14" s="23">
        <v>50</v>
      </c>
      <c r="AI14" s="23">
        <v>20</v>
      </c>
      <c r="AJ14" s="15">
        <f t="shared" si="0"/>
        <v>240</v>
      </c>
      <c r="AK14" s="24"/>
      <c r="AL14" s="17">
        <f t="shared" si="1"/>
        <v>0</v>
      </c>
    </row>
    <row r="15" spans="1:38" s="6" customFormat="1" ht="25.05" customHeight="1" x14ac:dyDescent="0.25">
      <c r="A15" s="18">
        <v>6</v>
      </c>
      <c r="B15" s="53" t="s">
        <v>123</v>
      </c>
      <c r="C15" s="53" t="s">
        <v>128</v>
      </c>
      <c r="D15" s="12"/>
      <c r="E15" s="13"/>
      <c r="F15" s="13"/>
      <c r="G15" s="18" t="s">
        <v>40</v>
      </c>
      <c r="H15" s="18"/>
      <c r="I15" s="14"/>
      <c r="J15" s="14"/>
      <c r="K15" s="14"/>
      <c r="L15" s="14">
        <v>100</v>
      </c>
      <c r="M15" s="14">
        <v>25</v>
      </c>
      <c r="N15" s="14">
        <v>5</v>
      </c>
      <c r="O15" s="14">
        <v>0</v>
      </c>
      <c r="P15" s="14">
        <v>0</v>
      </c>
      <c r="Q15" s="14">
        <v>0</v>
      </c>
      <c r="R15" s="14">
        <v>10</v>
      </c>
      <c r="S15" s="14">
        <v>15</v>
      </c>
      <c r="T15" s="14">
        <v>0</v>
      </c>
      <c r="U15" s="14">
        <v>5</v>
      </c>
      <c r="V15" s="14">
        <v>10</v>
      </c>
      <c r="W15" s="14">
        <v>0</v>
      </c>
      <c r="X15" s="14">
        <v>0</v>
      </c>
      <c r="Y15" s="14">
        <v>0</v>
      </c>
      <c r="Z15" s="14">
        <v>0</v>
      </c>
      <c r="AA15" s="23">
        <v>0</v>
      </c>
      <c r="AB15" s="23">
        <v>0</v>
      </c>
      <c r="AC15" s="23">
        <v>0</v>
      </c>
      <c r="AD15" s="14">
        <v>0</v>
      </c>
      <c r="AE15" s="14">
        <v>20</v>
      </c>
      <c r="AF15" s="102">
        <v>200</v>
      </c>
      <c r="AG15" s="14">
        <v>30</v>
      </c>
      <c r="AH15" s="14">
        <v>50</v>
      </c>
      <c r="AI15" s="14">
        <v>20</v>
      </c>
      <c r="AJ15" s="15">
        <f>SUM(L15:AI15)</f>
        <v>490</v>
      </c>
      <c r="AK15" s="16"/>
      <c r="AL15" s="17">
        <f>AJ15*AK15</f>
        <v>0</v>
      </c>
    </row>
    <row r="16" spans="1:38" s="6" customFormat="1" ht="40.200000000000003" customHeight="1" x14ac:dyDescent="0.25">
      <c r="A16" s="18">
        <v>7</v>
      </c>
      <c r="B16" s="53" t="s">
        <v>124</v>
      </c>
      <c r="C16" s="53" t="s">
        <v>125</v>
      </c>
      <c r="D16" s="13"/>
      <c r="E16" s="13"/>
      <c r="F16" s="13"/>
      <c r="G16" s="18" t="s">
        <v>40</v>
      </c>
      <c r="H16" s="18"/>
      <c r="I16" s="14"/>
      <c r="J16" s="14"/>
      <c r="K16" s="14"/>
      <c r="L16" s="14">
        <v>50</v>
      </c>
      <c r="M16" s="14">
        <v>0</v>
      </c>
      <c r="N16" s="14">
        <v>10</v>
      </c>
      <c r="O16" s="14">
        <v>10</v>
      </c>
      <c r="P16" s="14">
        <v>0</v>
      </c>
      <c r="Q16" s="14">
        <v>0</v>
      </c>
      <c r="R16" s="14">
        <v>15</v>
      </c>
      <c r="S16" s="14">
        <v>50</v>
      </c>
      <c r="T16" s="14">
        <v>0</v>
      </c>
      <c r="U16" s="14">
        <v>10</v>
      </c>
      <c r="V16" s="14">
        <v>50</v>
      </c>
      <c r="W16" s="14">
        <v>0</v>
      </c>
      <c r="X16" s="14">
        <v>50</v>
      </c>
      <c r="Y16" s="14">
        <v>20</v>
      </c>
      <c r="Z16" s="14">
        <v>0</v>
      </c>
      <c r="AA16" s="23">
        <v>0</v>
      </c>
      <c r="AB16" s="23">
        <v>0</v>
      </c>
      <c r="AC16" s="23">
        <v>0</v>
      </c>
      <c r="AD16" s="14">
        <v>15</v>
      </c>
      <c r="AE16" s="14">
        <v>70</v>
      </c>
      <c r="AF16" s="102">
        <v>250</v>
      </c>
      <c r="AG16" s="14">
        <v>250</v>
      </c>
      <c r="AH16" s="14">
        <v>100</v>
      </c>
      <c r="AI16" s="14">
        <v>100</v>
      </c>
      <c r="AJ16" s="15">
        <f t="shared" si="0"/>
        <v>1050</v>
      </c>
      <c r="AK16" s="16"/>
      <c r="AL16" s="17">
        <f t="shared" si="1"/>
        <v>0</v>
      </c>
    </row>
    <row r="17" spans="1:38" s="6" customFormat="1" ht="25.05" customHeight="1" x14ac:dyDescent="0.25">
      <c r="A17" s="18">
        <v>8</v>
      </c>
      <c r="B17" s="53" t="s">
        <v>126</v>
      </c>
      <c r="C17" s="53" t="s">
        <v>128</v>
      </c>
      <c r="D17" s="48"/>
      <c r="E17" s="13"/>
      <c r="F17" s="13"/>
      <c r="G17" s="18" t="s">
        <v>40</v>
      </c>
      <c r="H17" s="18"/>
      <c r="I17" s="14"/>
      <c r="J17" s="14"/>
      <c r="K17" s="14"/>
      <c r="L17" s="14">
        <v>50</v>
      </c>
      <c r="M17" s="14">
        <v>25</v>
      </c>
      <c r="N17" s="14">
        <v>5</v>
      </c>
      <c r="O17" s="14">
        <v>2</v>
      </c>
      <c r="P17" s="14">
        <v>0</v>
      </c>
      <c r="Q17" s="14">
        <v>0</v>
      </c>
      <c r="R17" s="14">
        <v>0</v>
      </c>
      <c r="S17" s="14">
        <v>50</v>
      </c>
      <c r="T17" s="14">
        <v>3</v>
      </c>
      <c r="U17" s="14">
        <v>10</v>
      </c>
      <c r="V17" s="14">
        <v>0</v>
      </c>
      <c r="W17" s="14">
        <v>3</v>
      </c>
      <c r="X17" s="14">
        <v>50</v>
      </c>
      <c r="Y17" s="14">
        <v>0</v>
      </c>
      <c r="Z17" s="14">
        <v>0</v>
      </c>
      <c r="AA17" s="23">
        <v>0</v>
      </c>
      <c r="AB17" s="23">
        <v>0</v>
      </c>
      <c r="AC17" s="23">
        <v>0</v>
      </c>
      <c r="AD17" s="14">
        <v>5</v>
      </c>
      <c r="AE17" s="14">
        <v>20</v>
      </c>
      <c r="AF17" s="102">
        <v>100</v>
      </c>
      <c r="AG17" s="14">
        <v>250</v>
      </c>
      <c r="AH17" s="14">
        <v>50</v>
      </c>
      <c r="AI17" s="14">
        <v>50</v>
      </c>
      <c r="AJ17" s="15">
        <f t="shared" si="0"/>
        <v>673</v>
      </c>
      <c r="AK17" s="16"/>
      <c r="AL17" s="17">
        <f t="shared" si="1"/>
        <v>0</v>
      </c>
    </row>
    <row r="18" spans="1:38" s="6" customFormat="1" ht="25.05" customHeight="1" x14ac:dyDescent="0.25">
      <c r="A18" s="18">
        <v>9</v>
      </c>
      <c r="B18" s="53" t="s">
        <v>127</v>
      </c>
      <c r="C18" s="53" t="s">
        <v>128</v>
      </c>
      <c r="D18" s="13"/>
      <c r="E18" s="13"/>
      <c r="F18" s="13"/>
      <c r="G18" s="18" t="s">
        <v>40</v>
      </c>
      <c r="H18" s="18"/>
      <c r="I18" s="14"/>
      <c r="J18" s="14"/>
      <c r="K18" s="14"/>
      <c r="L18" s="14">
        <v>50</v>
      </c>
      <c r="M18" s="14">
        <v>15</v>
      </c>
      <c r="N18" s="14">
        <v>5</v>
      </c>
      <c r="O18" s="14">
        <v>0</v>
      </c>
      <c r="P18" s="14">
        <v>0</v>
      </c>
      <c r="Q18" s="14">
        <v>0</v>
      </c>
      <c r="R18" s="14">
        <v>5</v>
      </c>
      <c r="S18" s="14">
        <v>15</v>
      </c>
      <c r="T18" s="14">
        <v>0</v>
      </c>
      <c r="U18" s="14">
        <v>3</v>
      </c>
      <c r="V18" s="14">
        <v>0</v>
      </c>
      <c r="W18" s="14">
        <v>0</v>
      </c>
      <c r="X18" s="14">
        <v>0</v>
      </c>
      <c r="Y18" s="14">
        <v>0</v>
      </c>
      <c r="Z18" s="14">
        <v>0</v>
      </c>
      <c r="AA18" s="23">
        <v>0</v>
      </c>
      <c r="AB18" s="23">
        <v>0</v>
      </c>
      <c r="AC18" s="23">
        <v>0</v>
      </c>
      <c r="AD18" s="14">
        <v>0</v>
      </c>
      <c r="AE18" s="14">
        <v>10</v>
      </c>
      <c r="AF18" s="102">
        <v>50</v>
      </c>
      <c r="AG18" s="14">
        <v>50</v>
      </c>
      <c r="AH18" s="14">
        <v>20</v>
      </c>
      <c r="AI18" s="14">
        <v>0</v>
      </c>
      <c r="AJ18" s="15">
        <f t="shared" si="0"/>
        <v>223</v>
      </c>
      <c r="AK18" s="16"/>
      <c r="AL18" s="17">
        <f t="shared" si="1"/>
        <v>0</v>
      </c>
    </row>
    <row r="19" spans="1:38" s="6" customFormat="1" ht="41.4" customHeight="1" x14ac:dyDescent="0.25">
      <c r="A19" s="18">
        <v>10</v>
      </c>
      <c r="B19" s="53" t="s">
        <v>130</v>
      </c>
      <c r="C19" s="98" t="s">
        <v>523</v>
      </c>
      <c r="D19" s="51"/>
      <c r="E19" s="13"/>
      <c r="F19" s="13"/>
      <c r="G19" s="18" t="s">
        <v>40</v>
      </c>
      <c r="H19" s="18"/>
      <c r="I19" s="14"/>
      <c r="J19" s="14"/>
      <c r="K19" s="14"/>
      <c r="L19" s="14">
        <v>250</v>
      </c>
      <c r="M19" s="14">
        <v>200</v>
      </c>
      <c r="N19" s="14">
        <v>30</v>
      </c>
      <c r="O19" s="14">
        <v>90</v>
      </c>
      <c r="P19" s="14">
        <v>0</v>
      </c>
      <c r="Q19" s="14">
        <v>6</v>
      </c>
      <c r="R19" s="14">
        <v>80</v>
      </c>
      <c r="S19" s="14">
        <v>20</v>
      </c>
      <c r="T19" s="14">
        <v>30</v>
      </c>
      <c r="U19" s="14">
        <v>130</v>
      </c>
      <c r="V19" s="14">
        <v>150</v>
      </c>
      <c r="W19" s="14">
        <v>50</v>
      </c>
      <c r="X19" s="14">
        <v>50</v>
      </c>
      <c r="Y19" s="14">
        <v>50</v>
      </c>
      <c r="Z19" s="14">
        <v>15</v>
      </c>
      <c r="AA19" s="14">
        <v>55</v>
      </c>
      <c r="AB19" s="14">
        <v>40</v>
      </c>
      <c r="AC19" s="14">
        <v>15</v>
      </c>
      <c r="AD19" s="14">
        <v>20</v>
      </c>
      <c r="AE19" s="14">
        <v>200</v>
      </c>
      <c r="AF19" s="102">
        <v>450</v>
      </c>
      <c r="AG19" s="14">
        <v>150</v>
      </c>
      <c r="AH19" s="14">
        <v>1200</v>
      </c>
      <c r="AI19" s="14">
        <v>200</v>
      </c>
      <c r="AJ19" s="15">
        <f>SUM(L19:AI19)</f>
        <v>3481</v>
      </c>
      <c r="AK19" s="16"/>
      <c r="AL19" s="17">
        <f>AJ19*AK19</f>
        <v>0</v>
      </c>
    </row>
    <row r="20" spans="1:38" s="6" customFormat="1" ht="67.2" customHeight="1" x14ac:dyDescent="0.25">
      <c r="A20" s="18">
        <v>11</v>
      </c>
      <c r="B20" s="53" t="s">
        <v>131</v>
      </c>
      <c r="C20" s="97" t="s">
        <v>522</v>
      </c>
      <c r="D20" s="51"/>
      <c r="E20" s="13"/>
      <c r="F20" s="13"/>
      <c r="G20" s="18" t="s">
        <v>40</v>
      </c>
      <c r="H20" s="18"/>
      <c r="I20" s="14"/>
      <c r="J20" s="14"/>
      <c r="K20" s="14"/>
      <c r="L20" s="14">
        <v>250</v>
      </c>
      <c r="M20" s="14">
        <v>55</v>
      </c>
      <c r="N20" s="14">
        <v>15</v>
      </c>
      <c r="O20" s="14">
        <v>120</v>
      </c>
      <c r="P20" s="14">
        <v>0</v>
      </c>
      <c r="Q20" s="14">
        <v>50</v>
      </c>
      <c r="R20" s="14">
        <v>100</v>
      </c>
      <c r="S20" s="14">
        <v>50</v>
      </c>
      <c r="T20" s="14">
        <v>0</v>
      </c>
      <c r="U20" s="14">
        <v>90</v>
      </c>
      <c r="V20" s="14">
        <v>50</v>
      </c>
      <c r="W20" s="14">
        <v>90</v>
      </c>
      <c r="X20" s="14">
        <v>50</v>
      </c>
      <c r="Y20" s="14">
        <v>20</v>
      </c>
      <c r="Z20" s="14">
        <v>60</v>
      </c>
      <c r="AA20" s="14">
        <v>70</v>
      </c>
      <c r="AB20" s="14">
        <v>60</v>
      </c>
      <c r="AC20" s="14">
        <v>5</v>
      </c>
      <c r="AD20" s="14">
        <v>30</v>
      </c>
      <c r="AE20" s="14">
        <v>100</v>
      </c>
      <c r="AF20" s="102">
        <v>500</v>
      </c>
      <c r="AG20" s="14">
        <v>150</v>
      </c>
      <c r="AH20" s="14">
        <v>100</v>
      </c>
      <c r="AI20" s="14">
        <v>200</v>
      </c>
      <c r="AJ20" s="15">
        <f t="shared" ref="AJ20:AJ30" si="2">SUM(L20:AI20)</f>
        <v>2215</v>
      </c>
      <c r="AK20" s="16"/>
      <c r="AL20" s="17">
        <f t="shared" ref="AL20:AL30" si="3">AJ20*AK20</f>
        <v>0</v>
      </c>
    </row>
    <row r="21" spans="1:38" s="6" customFormat="1" ht="42" customHeight="1" x14ac:dyDescent="0.25">
      <c r="A21" s="18">
        <v>12</v>
      </c>
      <c r="B21" s="53" t="s">
        <v>132</v>
      </c>
      <c r="C21" s="97" t="s">
        <v>524</v>
      </c>
      <c r="D21" s="51"/>
      <c r="E21" s="13"/>
      <c r="F21" s="13"/>
      <c r="G21" s="18" t="s">
        <v>40</v>
      </c>
      <c r="H21" s="18"/>
      <c r="I21" s="14"/>
      <c r="J21" s="14"/>
      <c r="K21" s="14"/>
      <c r="L21" s="14">
        <v>300</v>
      </c>
      <c r="M21" s="14">
        <v>300</v>
      </c>
      <c r="N21" s="14">
        <v>30</v>
      </c>
      <c r="O21" s="14">
        <v>250</v>
      </c>
      <c r="P21" s="14">
        <v>50</v>
      </c>
      <c r="Q21" s="14">
        <v>120</v>
      </c>
      <c r="R21" s="14">
        <v>230</v>
      </c>
      <c r="S21" s="14">
        <v>250</v>
      </c>
      <c r="T21" s="14">
        <v>80</v>
      </c>
      <c r="U21" s="14">
        <v>30</v>
      </c>
      <c r="V21" s="14">
        <v>250</v>
      </c>
      <c r="W21" s="14">
        <v>285</v>
      </c>
      <c r="X21" s="14">
        <v>150</v>
      </c>
      <c r="Y21" s="14">
        <v>200</v>
      </c>
      <c r="Z21" s="14">
        <v>200</v>
      </c>
      <c r="AA21" s="14">
        <v>75</v>
      </c>
      <c r="AB21" s="14">
        <v>65</v>
      </c>
      <c r="AC21" s="14">
        <v>15</v>
      </c>
      <c r="AD21" s="14">
        <v>80</v>
      </c>
      <c r="AE21" s="14">
        <v>250</v>
      </c>
      <c r="AF21" s="102">
        <v>650</v>
      </c>
      <c r="AG21" s="14">
        <v>700</v>
      </c>
      <c r="AH21" s="14">
        <v>1400</v>
      </c>
      <c r="AI21" s="14">
        <v>500</v>
      </c>
      <c r="AJ21" s="15">
        <f t="shared" si="2"/>
        <v>6460</v>
      </c>
      <c r="AK21" s="16"/>
      <c r="AL21" s="17">
        <f t="shared" si="3"/>
        <v>0</v>
      </c>
    </row>
    <row r="22" spans="1:38" s="6" customFormat="1" ht="29.4" customHeight="1" x14ac:dyDescent="0.25">
      <c r="A22" s="18">
        <v>13</v>
      </c>
      <c r="B22" s="53" t="s">
        <v>133</v>
      </c>
      <c r="C22" s="97" t="s">
        <v>525</v>
      </c>
      <c r="D22" s="51"/>
      <c r="E22" s="13"/>
      <c r="F22" s="13"/>
      <c r="G22" s="18" t="s">
        <v>40</v>
      </c>
      <c r="H22" s="18"/>
      <c r="I22" s="14"/>
      <c r="J22" s="14"/>
      <c r="K22" s="14"/>
      <c r="L22" s="14">
        <v>50</v>
      </c>
      <c r="M22" s="14">
        <v>30</v>
      </c>
      <c r="N22" s="14">
        <v>10</v>
      </c>
      <c r="O22" s="14">
        <v>3</v>
      </c>
      <c r="P22" s="14">
        <v>0</v>
      </c>
      <c r="Q22" s="14">
        <v>0</v>
      </c>
      <c r="R22" s="14">
        <v>20</v>
      </c>
      <c r="S22" s="14">
        <v>5</v>
      </c>
      <c r="T22" s="14">
        <v>3</v>
      </c>
      <c r="U22" s="14">
        <v>3</v>
      </c>
      <c r="V22" s="14">
        <v>30</v>
      </c>
      <c r="W22" s="14">
        <v>10</v>
      </c>
      <c r="X22" s="14">
        <v>30</v>
      </c>
      <c r="Y22" s="14">
        <v>40</v>
      </c>
      <c r="Z22" s="14">
        <v>2</v>
      </c>
      <c r="AA22" s="14">
        <v>25</v>
      </c>
      <c r="AB22" s="14">
        <v>16</v>
      </c>
      <c r="AC22" s="14">
        <v>5</v>
      </c>
      <c r="AD22" s="14">
        <v>15</v>
      </c>
      <c r="AE22" s="14">
        <v>10</v>
      </c>
      <c r="AF22" s="102">
        <v>250</v>
      </c>
      <c r="AG22" s="14">
        <v>30</v>
      </c>
      <c r="AH22" s="14">
        <v>40</v>
      </c>
      <c r="AI22" s="14">
        <v>10</v>
      </c>
      <c r="AJ22" s="15">
        <f t="shared" si="2"/>
        <v>637</v>
      </c>
      <c r="AK22" s="16"/>
      <c r="AL22" s="17">
        <f t="shared" si="3"/>
        <v>0</v>
      </c>
    </row>
    <row r="23" spans="1:38" s="6" customFormat="1" ht="67.2" customHeight="1" x14ac:dyDescent="0.25">
      <c r="A23" s="18">
        <v>14</v>
      </c>
      <c r="B23" s="53" t="s">
        <v>134</v>
      </c>
      <c r="C23" s="97" t="s">
        <v>530</v>
      </c>
      <c r="D23" s="51"/>
      <c r="E23" s="13"/>
      <c r="F23" s="13"/>
      <c r="G23" s="18" t="s">
        <v>40</v>
      </c>
      <c r="H23" s="18"/>
      <c r="I23" s="14"/>
      <c r="J23" s="14"/>
      <c r="K23" s="14"/>
      <c r="L23" s="14">
        <v>50</v>
      </c>
      <c r="M23" s="14">
        <v>40</v>
      </c>
      <c r="N23" s="14">
        <v>10</v>
      </c>
      <c r="O23" s="14">
        <v>30</v>
      </c>
      <c r="P23" s="14">
        <v>0</v>
      </c>
      <c r="Q23" s="14">
        <v>10</v>
      </c>
      <c r="R23" s="14">
        <v>0</v>
      </c>
      <c r="S23" s="14">
        <v>0</v>
      </c>
      <c r="T23" s="14">
        <v>0</v>
      </c>
      <c r="U23" s="14">
        <v>10</v>
      </c>
      <c r="V23" s="14">
        <v>10</v>
      </c>
      <c r="W23" s="14">
        <v>5</v>
      </c>
      <c r="X23" s="14">
        <v>0</v>
      </c>
      <c r="Y23" s="14">
        <v>0</v>
      </c>
      <c r="Z23" s="14">
        <v>0</v>
      </c>
      <c r="AA23" s="14">
        <v>7</v>
      </c>
      <c r="AB23" s="14">
        <v>5</v>
      </c>
      <c r="AC23" s="14">
        <v>1</v>
      </c>
      <c r="AD23" s="14">
        <v>0</v>
      </c>
      <c r="AE23" s="14">
        <v>30</v>
      </c>
      <c r="AF23" s="102">
        <v>100</v>
      </c>
      <c r="AG23" s="14">
        <v>0</v>
      </c>
      <c r="AH23" s="14">
        <v>50</v>
      </c>
      <c r="AI23" s="14">
        <v>50</v>
      </c>
      <c r="AJ23" s="15">
        <f t="shared" si="2"/>
        <v>408</v>
      </c>
      <c r="AK23" s="16"/>
      <c r="AL23" s="17">
        <f t="shared" si="3"/>
        <v>0</v>
      </c>
    </row>
    <row r="24" spans="1:38" s="6" customFormat="1" ht="43.8" customHeight="1" x14ac:dyDescent="0.25">
      <c r="A24" s="18">
        <v>15</v>
      </c>
      <c r="B24" s="53" t="s">
        <v>135</v>
      </c>
      <c r="C24" s="97" t="s">
        <v>526</v>
      </c>
      <c r="D24" s="51"/>
      <c r="E24" s="13"/>
      <c r="F24" s="13"/>
      <c r="G24" s="18" t="s">
        <v>40</v>
      </c>
      <c r="H24" s="18"/>
      <c r="I24" s="14"/>
      <c r="J24" s="14"/>
      <c r="K24" s="14"/>
      <c r="L24" s="14">
        <v>200</v>
      </c>
      <c r="M24" s="14">
        <v>40</v>
      </c>
      <c r="N24" s="14">
        <v>10</v>
      </c>
      <c r="O24" s="14">
        <v>15</v>
      </c>
      <c r="P24" s="14">
        <v>0</v>
      </c>
      <c r="Q24" s="14">
        <v>0</v>
      </c>
      <c r="R24" s="14">
        <v>30</v>
      </c>
      <c r="S24" s="14">
        <v>10</v>
      </c>
      <c r="T24" s="14">
        <v>10</v>
      </c>
      <c r="U24" s="14">
        <v>80</v>
      </c>
      <c r="V24" s="14">
        <v>80</v>
      </c>
      <c r="W24" s="14">
        <v>15</v>
      </c>
      <c r="X24" s="14">
        <v>0</v>
      </c>
      <c r="Y24" s="14">
        <v>0</v>
      </c>
      <c r="Z24" s="14">
        <v>0</v>
      </c>
      <c r="AA24" s="14">
        <v>10</v>
      </c>
      <c r="AB24" s="14">
        <v>6</v>
      </c>
      <c r="AC24" s="14">
        <v>2</v>
      </c>
      <c r="AD24" s="14">
        <v>5</v>
      </c>
      <c r="AE24" s="14">
        <v>30</v>
      </c>
      <c r="AF24" s="102">
        <v>300</v>
      </c>
      <c r="AG24" s="14">
        <v>50</v>
      </c>
      <c r="AH24" s="14">
        <v>50</v>
      </c>
      <c r="AI24" s="14">
        <v>100</v>
      </c>
      <c r="AJ24" s="15">
        <f t="shared" si="2"/>
        <v>1043</v>
      </c>
      <c r="AK24" s="16"/>
      <c r="AL24" s="17">
        <f t="shared" si="3"/>
        <v>0</v>
      </c>
    </row>
    <row r="25" spans="1:38" s="6" customFormat="1" ht="42.6" customHeight="1" x14ac:dyDescent="0.25">
      <c r="A25" s="18">
        <v>16</v>
      </c>
      <c r="B25" s="53" t="s">
        <v>136</v>
      </c>
      <c r="C25" s="97" t="s">
        <v>527</v>
      </c>
      <c r="D25" s="51"/>
      <c r="E25" s="13"/>
      <c r="F25" s="13"/>
      <c r="G25" s="18" t="s">
        <v>40</v>
      </c>
      <c r="H25" s="18"/>
      <c r="I25" s="14"/>
      <c r="J25" s="14"/>
      <c r="K25" s="14"/>
      <c r="L25" s="14">
        <v>300</v>
      </c>
      <c r="M25" s="14">
        <v>150</v>
      </c>
      <c r="N25" s="14">
        <v>20</v>
      </c>
      <c r="O25" s="14">
        <v>40</v>
      </c>
      <c r="P25" s="14">
        <v>40</v>
      </c>
      <c r="Q25" s="14">
        <v>25</v>
      </c>
      <c r="R25" s="14">
        <v>100</v>
      </c>
      <c r="S25" s="14">
        <v>20</v>
      </c>
      <c r="T25" s="14">
        <v>15</v>
      </c>
      <c r="U25" s="14">
        <v>100</v>
      </c>
      <c r="V25" s="14">
        <v>50</v>
      </c>
      <c r="W25" s="14">
        <v>75</v>
      </c>
      <c r="X25" s="14">
        <v>30</v>
      </c>
      <c r="Y25" s="14">
        <v>50</v>
      </c>
      <c r="Z25" s="14">
        <v>30</v>
      </c>
      <c r="AA25" s="14">
        <v>20</v>
      </c>
      <c r="AB25" s="14">
        <v>15</v>
      </c>
      <c r="AC25" s="14">
        <v>4</v>
      </c>
      <c r="AD25" s="14">
        <v>25</v>
      </c>
      <c r="AE25" s="14">
        <v>50</v>
      </c>
      <c r="AF25" s="102">
        <v>250</v>
      </c>
      <c r="AG25" s="14">
        <v>150</v>
      </c>
      <c r="AH25" s="14">
        <v>500</v>
      </c>
      <c r="AI25" s="14">
        <v>150</v>
      </c>
      <c r="AJ25" s="15">
        <f t="shared" si="2"/>
        <v>2209</v>
      </c>
      <c r="AK25" s="16"/>
      <c r="AL25" s="17">
        <f t="shared" si="3"/>
        <v>0</v>
      </c>
    </row>
    <row r="26" spans="1:38" s="6" customFormat="1" ht="42.6" customHeight="1" x14ac:dyDescent="0.25">
      <c r="A26" s="18">
        <v>17</v>
      </c>
      <c r="B26" s="53" t="s">
        <v>137</v>
      </c>
      <c r="C26" s="97" t="s">
        <v>528</v>
      </c>
      <c r="D26" s="51"/>
      <c r="E26" s="13"/>
      <c r="F26" s="13"/>
      <c r="G26" s="18" t="s">
        <v>40</v>
      </c>
      <c r="H26" s="18"/>
      <c r="I26" s="14"/>
      <c r="J26" s="14"/>
      <c r="K26" s="14"/>
      <c r="L26" s="14">
        <v>250</v>
      </c>
      <c r="M26" s="14">
        <v>120</v>
      </c>
      <c r="N26" s="14">
        <v>30</v>
      </c>
      <c r="O26" s="14">
        <v>30</v>
      </c>
      <c r="P26" s="14">
        <v>0</v>
      </c>
      <c r="Q26" s="14">
        <v>32</v>
      </c>
      <c r="R26" s="14">
        <v>50</v>
      </c>
      <c r="S26" s="14">
        <v>60</v>
      </c>
      <c r="T26" s="14">
        <v>30</v>
      </c>
      <c r="U26" s="14">
        <v>60</v>
      </c>
      <c r="V26" s="14">
        <v>50</v>
      </c>
      <c r="W26" s="14">
        <v>20</v>
      </c>
      <c r="X26" s="14">
        <v>30</v>
      </c>
      <c r="Y26" s="14">
        <v>30</v>
      </c>
      <c r="Z26" s="14">
        <v>0</v>
      </c>
      <c r="AA26" s="14">
        <v>10</v>
      </c>
      <c r="AB26" s="14">
        <v>7</v>
      </c>
      <c r="AC26" s="14">
        <v>2</v>
      </c>
      <c r="AD26" s="14">
        <v>0</v>
      </c>
      <c r="AE26" s="14">
        <v>100</v>
      </c>
      <c r="AF26" s="102">
        <v>500</v>
      </c>
      <c r="AG26" s="14">
        <v>200</v>
      </c>
      <c r="AH26" s="14">
        <v>100</v>
      </c>
      <c r="AI26" s="14">
        <v>200</v>
      </c>
      <c r="AJ26" s="15">
        <f t="shared" si="2"/>
        <v>1911</v>
      </c>
      <c r="AK26" s="16"/>
      <c r="AL26" s="17">
        <f t="shared" si="3"/>
        <v>0</v>
      </c>
    </row>
    <row r="27" spans="1:38" s="6" customFormat="1" ht="40.200000000000003" customHeight="1" x14ac:dyDescent="0.25">
      <c r="A27" s="18">
        <v>18</v>
      </c>
      <c r="B27" s="53" t="s">
        <v>138</v>
      </c>
      <c r="C27" s="97" t="s">
        <v>529</v>
      </c>
      <c r="D27" s="51"/>
      <c r="E27" s="13"/>
      <c r="F27" s="13"/>
      <c r="G27" s="18" t="s">
        <v>40</v>
      </c>
      <c r="H27" s="18"/>
      <c r="I27" s="14"/>
      <c r="J27" s="14"/>
      <c r="K27" s="14"/>
      <c r="L27" s="14">
        <v>150</v>
      </c>
      <c r="M27" s="14">
        <v>40</v>
      </c>
      <c r="N27" s="14">
        <v>10</v>
      </c>
      <c r="O27" s="14">
        <v>20</v>
      </c>
      <c r="P27" s="14">
        <v>0</v>
      </c>
      <c r="Q27" s="14">
        <v>0</v>
      </c>
      <c r="R27" s="14">
        <v>30</v>
      </c>
      <c r="S27" s="14">
        <v>0</v>
      </c>
      <c r="T27" s="14">
        <v>10</v>
      </c>
      <c r="U27" s="14">
        <v>20</v>
      </c>
      <c r="V27" s="14">
        <v>20</v>
      </c>
      <c r="W27" s="14">
        <v>15</v>
      </c>
      <c r="X27" s="14">
        <v>20</v>
      </c>
      <c r="Y27" s="14">
        <v>0</v>
      </c>
      <c r="Z27" s="14">
        <v>30</v>
      </c>
      <c r="AA27" s="14">
        <v>14</v>
      </c>
      <c r="AB27" s="14">
        <v>8</v>
      </c>
      <c r="AC27" s="14">
        <v>1</v>
      </c>
      <c r="AD27" s="14">
        <v>0</v>
      </c>
      <c r="AE27" s="14">
        <v>30</v>
      </c>
      <c r="AF27" s="102">
        <v>300</v>
      </c>
      <c r="AG27" s="14">
        <v>80</v>
      </c>
      <c r="AH27" s="14">
        <v>200</v>
      </c>
      <c r="AI27" s="14">
        <v>70</v>
      </c>
      <c r="AJ27" s="15">
        <f t="shared" si="2"/>
        <v>1068</v>
      </c>
      <c r="AK27" s="16"/>
      <c r="AL27" s="17">
        <f t="shared" si="3"/>
        <v>0</v>
      </c>
    </row>
    <row r="28" spans="1:38" s="6" customFormat="1" ht="42" customHeight="1" x14ac:dyDescent="0.25">
      <c r="A28" s="18">
        <v>19</v>
      </c>
      <c r="B28" s="53" t="s">
        <v>139</v>
      </c>
      <c r="C28" s="97" t="s">
        <v>529</v>
      </c>
      <c r="D28" s="51"/>
      <c r="E28" s="13"/>
      <c r="F28" s="13"/>
      <c r="G28" s="22" t="s">
        <v>40</v>
      </c>
      <c r="H28" s="18"/>
      <c r="I28" s="14"/>
      <c r="J28" s="14"/>
      <c r="K28" s="14"/>
      <c r="L28" s="14">
        <v>150</v>
      </c>
      <c r="M28" s="14">
        <v>40</v>
      </c>
      <c r="N28" s="14">
        <v>10</v>
      </c>
      <c r="O28" s="14">
        <v>20</v>
      </c>
      <c r="P28" s="14">
        <v>0</v>
      </c>
      <c r="Q28" s="14">
        <v>0</v>
      </c>
      <c r="R28" s="14">
        <v>0</v>
      </c>
      <c r="S28" s="14">
        <v>0</v>
      </c>
      <c r="T28" s="14">
        <v>5</v>
      </c>
      <c r="U28" s="14">
        <v>30</v>
      </c>
      <c r="V28" s="14">
        <v>20</v>
      </c>
      <c r="W28" s="14">
        <v>0</v>
      </c>
      <c r="X28" s="14">
        <v>0</v>
      </c>
      <c r="Y28" s="14">
        <v>0</v>
      </c>
      <c r="Z28" s="14">
        <v>0</v>
      </c>
      <c r="AA28" s="14">
        <v>14</v>
      </c>
      <c r="AB28" s="14">
        <v>8</v>
      </c>
      <c r="AC28" s="14">
        <v>1</v>
      </c>
      <c r="AD28" s="14">
        <v>0</v>
      </c>
      <c r="AE28" s="14">
        <v>30</v>
      </c>
      <c r="AF28" s="102">
        <v>150</v>
      </c>
      <c r="AG28" s="14">
        <v>80</v>
      </c>
      <c r="AH28" s="14">
        <v>50</v>
      </c>
      <c r="AI28" s="14">
        <v>40</v>
      </c>
      <c r="AJ28" s="15">
        <f t="shared" si="2"/>
        <v>648</v>
      </c>
      <c r="AK28" s="16"/>
      <c r="AL28" s="17">
        <f t="shared" si="3"/>
        <v>0</v>
      </c>
    </row>
    <row r="29" spans="1:38" s="6" customFormat="1" ht="42.6" customHeight="1" x14ac:dyDescent="0.25">
      <c r="A29" s="18">
        <v>20</v>
      </c>
      <c r="B29" s="53" t="s">
        <v>140</v>
      </c>
      <c r="C29" s="97" t="s">
        <v>531</v>
      </c>
      <c r="D29" s="51"/>
      <c r="E29" s="13"/>
      <c r="F29" s="13"/>
      <c r="G29" s="22" t="s">
        <v>40</v>
      </c>
      <c r="H29" s="18"/>
      <c r="I29" s="14"/>
      <c r="J29" s="14"/>
      <c r="K29" s="14"/>
      <c r="L29" s="14">
        <v>250</v>
      </c>
      <c r="M29" s="14">
        <v>100</v>
      </c>
      <c r="N29" s="14">
        <v>20</v>
      </c>
      <c r="O29" s="14">
        <v>20</v>
      </c>
      <c r="P29" s="14">
        <v>0</v>
      </c>
      <c r="Q29" s="14">
        <v>0</v>
      </c>
      <c r="R29" s="14">
        <v>10</v>
      </c>
      <c r="S29" s="14">
        <v>0</v>
      </c>
      <c r="T29" s="14">
        <v>10</v>
      </c>
      <c r="U29" s="14">
        <v>5</v>
      </c>
      <c r="V29" s="14">
        <v>150</v>
      </c>
      <c r="W29" s="14">
        <v>35</v>
      </c>
      <c r="X29" s="14">
        <v>20</v>
      </c>
      <c r="Y29" s="14">
        <v>0</v>
      </c>
      <c r="Z29" s="14">
        <v>0</v>
      </c>
      <c r="AA29" s="14">
        <v>0</v>
      </c>
      <c r="AB29" s="14">
        <v>0</v>
      </c>
      <c r="AC29" s="14">
        <v>0</v>
      </c>
      <c r="AD29" s="14">
        <v>15</v>
      </c>
      <c r="AE29" s="14">
        <v>50</v>
      </c>
      <c r="AF29" s="102">
        <v>300</v>
      </c>
      <c r="AG29" s="14">
        <v>150</v>
      </c>
      <c r="AH29" s="14">
        <v>200</v>
      </c>
      <c r="AI29" s="14">
        <v>150</v>
      </c>
      <c r="AJ29" s="15">
        <f t="shared" si="2"/>
        <v>1485</v>
      </c>
      <c r="AK29" s="16"/>
      <c r="AL29" s="17">
        <f t="shared" si="3"/>
        <v>0</v>
      </c>
    </row>
    <row r="30" spans="1:38" s="6" customFormat="1" ht="40.200000000000003" customHeight="1" x14ac:dyDescent="0.25">
      <c r="A30" s="18">
        <v>21</v>
      </c>
      <c r="B30" s="53" t="s">
        <v>141</v>
      </c>
      <c r="C30" s="81" t="s">
        <v>532</v>
      </c>
      <c r="D30" s="51"/>
      <c r="E30" s="13"/>
      <c r="F30" s="13"/>
      <c r="G30" s="22" t="s">
        <v>40</v>
      </c>
      <c r="H30" s="18"/>
      <c r="I30" s="14"/>
      <c r="J30" s="14"/>
      <c r="K30" s="14"/>
      <c r="L30" s="14">
        <v>50</v>
      </c>
      <c r="M30" s="14">
        <v>30</v>
      </c>
      <c r="N30" s="14">
        <v>5</v>
      </c>
      <c r="O30" s="14">
        <v>0</v>
      </c>
      <c r="P30" s="14">
        <v>0</v>
      </c>
      <c r="Q30" s="14">
        <v>0</v>
      </c>
      <c r="R30" s="14">
        <v>0</v>
      </c>
      <c r="S30" s="14">
        <v>0</v>
      </c>
      <c r="T30" s="14">
        <v>0</v>
      </c>
      <c r="U30" s="14">
        <v>10</v>
      </c>
      <c r="V30" s="14">
        <v>0</v>
      </c>
      <c r="W30" s="14">
        <v>2</v>
      </c>
      <c r="X30" s="14">
        <v>0</v>
      </c>
      <c r="Y30" s="14">
        <v>0</v>
      </c>
      <c r="Z30" s="14">
        <v>0</v>
      </c>
      <c r="AA30" s="14">
        <v>5</v>
      </c>
      <c r="AB30" s="14">
        <v>3</v>
      </c>
      <c r="AC30" s="14">
        <v>1</v>
      </c>
      <c r="AD30" s="14">
        <v>0</v>
      </c>
      <c r="AE30" s="14">
        <v>0</v>
      </c>
      <c r="AF30" s="102">
        <v>50</v>
      </c>
      <c r="AG30" s="14">
        <v>50</v>
      </c>
      <c r="AH30" s="14">
        <v>20</v>
      </c>
      <c r="AI30" s="14">
        <v>50</v>
      </c>
      <c r="AJ30" s="15">
        <f t="shared" si="2"/>
        <v>276</v>
      </c>
      <c r="AK30" s="16"/>
      <c r="AL30" s="17">
        <f t="shared" si="3"/>
        <v>0</v>
      </c>
    </row>
    <row r="31" spans="1:38" s="6" customFormat="1" ht="30" customHeight="1" x14ac:dyDescent="0.25">
      <c r="A31" s="149"/>
      <c r="B31" s="150"/>
      <c r="C31" s="150"/>
      <c r="D31" s="150"/>
      <c r="E31" s="150"/>
      <c r="F31" s="150"/>
      <c r="G31" s="150"/>
      <c r="H31" s="150"/>
      <c r="I31" s="150"/>
      <c r="J31" s="150"/>
      <c r="K31" s="150"/>
      <c r="L31" s="150"/>
      <c r="M31" s="150"/>
      <c r="N31" s="150"/>
      <c r="O31" s="150"/>
      <c r="P31" s="150"/>
      <c r="Q31" s="150"/>
      <c r="R31" s="150"/>
      <c r="S31" s="150"/>
      <c r="T31" s="150"/>
      <c r="U31" s="150"/>
      <c r="V31" s="150"/>
      <c r="W31" s="150"/>
      <c r="X31" s="150"/>
      <c r="Y31" s="150"/>
      <c r="Z31" s="150"/>
      <c r="AA31" s="150"/>
      <c r="AB31" s="150"/>
      <c r="AC31" s="150"/>
      <c r="AD31" s="150"/>
      <c r="AE31" s="150"/>
      <c r="AF31" s="150"/>
      <c r="AG31" s="150"/>
      <c r="AH31" s="150"/>
      <c r="AI31" s="151"/>
      <c r="AJ31" s="144" t="s">
        <v>54</v>
      </c>
      <c r="AK31" s="144"/>
      <c r="AL31" s="26">
        <f>SUM(AL10:AL30)</f>
        <v>0</v>
      </c>
    </row>
    <row r="32" spans="1:38" s="6" customFormat="1" ht="127.8" customHeight="1" x14ac:dyDescent="0.25">
      <c r="A32" s="27"/>
      <c r="B32" s="28"/>
      <c r="C32" s="142" t="s">
        <v>59</v>
      </c>
      <c r="D32" s="142"/>
      <c r="E32" s="142"/>
      <c r="F32" s="142"/>
      <c r="G32" s="142"/>
      <c r="H32" s="142"/>
      <c r="I32" s="142"/>
      <c r="J32" s="142"/>
      <c r="K32" s="142"/>
      <c r="L32" s="142"/>
      <c r="M32" s="142"/>
      <c r="N32" s="142"/>
      <c r="O32" s="142"/>
      <c r="P32" s="142"/>
      <c r="AK32" s="29"/>
      <c r="AL32" s="30"/>
    </row>
    <row r="33" spans="1:43" s="6" customFormat="1" ht="13.8" x14ac:dyDescent="0.25">
      <c r="A33" s="27"/>
      <c r="B33" s="31"/>
      <c r="C33" s="31"/>
      <c r="D33" s="31"/>
      <c r="E33" s="31"/>
      <c r="F33" s="31"/>
      <c r="G33" s="31"/>
      <c r="H33" s="31"/>
      <c r="I33" s="31"/>
      <c r="J33" s="31"/>
      <c r="K33" s="31"/>
      <c r="L33" s="31"/>
      <c r="M33" s="31"/>
      <c r="N33" s="31"/>
      <c r="O33" s="31"/>
      <c r="P33" s="31"/>
      <c r="Q33" s="31"/>
      <c r="R33" s="31"/>
      <c r="S33" s="31"/>
      <c r="T33" s="31"/>
      <c r="U33" s="31"/>
      <c r="V33" s="31"/>
      <c r="W33" s="31"/>
      <c r="X33" s="31"/>
      <c r="Y33" s="31"/>
      <c r="Z33" s="31"/>
      <c r="AA33" s="31"/>
      <c r="AB33" s="31"/>
      <c r="AC33" s="31"/>
      <c r="AD33" s="31"/>
      <c r="AE33" s="31"/>
      <c r="AF33" s="31"/>
      <c r="AG33" s="31"/>
      <c r="AH33" s="31"/>
      <c r="AI33" s="31"/>
      <c r="AJ33" s="31"/>
      <c r="AK33" s="32"/>
      <c r="AL33" s="32"/>
      <c r="AM33" s="32"/>
      <c r="AN33" s="32"/>
      <c r="AO33" s="32"/>
      <c r="AP33" s="32"/>
      <c r="AQ33" s="32"/>
    </row>
    <row r="34" spans="1:43" s="6" customFormat="1" ht="15.6" x14ac:dyDescent="0.25">
      <c r="A34" s="27"/>
      <c r="B34" s="158" t="s">
        <v>55</v>
      </c>
      <c r="C34" s="158"/>
      <c r="D34" s="158"/>
      <c r="E34" s="33"/>
      <c r="F34" s="33"/>
      <c r="G34" s="33"/>
      <c r="H34" s="33"/>
      <c r="I34" s="31"/>
      <c r="J34" s="31"/>
      <c r="K34" s="31"/>
      <c r="L34" s="31"/>
      <c r="M34" s="31"/>
      <c r="N34" s="31"/>
      <c r="O34" s="31"/>
      <c r="P34" s="31"/>
      <c r="Q34" s="31"/>
      <c r="R34" s="31"/>
      <c r="S34" s="31"/>
      <c r="T34" s="31"/>
      <c r="U34" s="31"/>
      <c r="V34" s="31"/>
      <c r="W34" s="31"/>
      <c r="X34" s="31"/>
      <c r="Y34" s="31"/>
      <c r="Z34" s="31"/>
      <c r="AA34" s="31"/>
      <c r="AB34" s="31"/>
      <c r="AC34" s="31"/>
      <c r="AD34" s="31"/>
      <c r="AE34" s="31"/>
      <c r="AF34" s="31"/>
      <c r="AG34" s="31"/>
      <c r="AH34" s="31"/>
      <c r="AI34" s="31"/>
      <c r="AJ34" s="31"/>
      <c r="AK34" s="32"/>
      <c r="AL34" s="32"/>
      <c r="AM34" s="32"/>
      <c r="AN34" s="32"/>
      <c r="AO34" s="32"/>
      <c r="AP34" s="32"/>
      <c r="AQ34" s="32"/>
    </row>
    <row r="35" spans="1:43" ht="15.6" x14ac:dyDescent="0.3">
      <c r="B35" s="140" t="s">
        <v>60</v>
      </c>
      <c r="C35" s="141"/>
      <c r="D35" s="141"/>
      <c r="E35" s="35"/>
      <c r="F35" s="35"/>
      <c r="G35" s="35"/>
      <c r="H35" s="35"/>
      <c r="I35" s="31"/>
      <c r="J35" s="31"/>
      <c r="K35" s="31"/>
      <c r="L35" s="31"/>
      <c r="M35" s="31"/>
      <c r="N35" s="31"/>
      <c r="O35" s="31"/>
      <c r="P35" s="31"/>
      <c r="Q35" s="31"/>
      <c r="R35" s="31"/>
      <c r="S35" s="31"/>
      <c r="T35" s="31"/>
      <c r="U35" s="31"/>
      <c r="V35" s="31"/>
      <c r="W35" s="31"/>
      <c r="X35" s="31"/>
      <c r="Y35" s="31"/>
      <c r="Z35" s="31"/>
      <c r="AA35" s="31"/>
      <c r="AB35" s="31"/>
      <c r="AC35" s="31"/>
      <c r="AD35" s="31"/>
      <c r="AE35" s="31"/>
      <c r="AF35" s="31"/>
      <c r="AG35" s="31"/>
      <c r="AH35" s="31"/>
      <c r="AI35" s="31"/>
      <c r="AJ35" s="31"/>
      <c r="AK35" s="32"/>
      <c r="AL35" s="32"/>
      <c r="AM35" s="32"/>
      <c r="AN35" s="32"/>
      <c r="AO35" s="32"/>
      <c r="AP35" s="32"/>
      <c r="AQ35" s="32"/>
    </row>
    <row r="36" spans="1:43" ht="15.6" x14ac:dyDescent="0.3">
      <c r="B36" s="36"/>
      <c r="C36" s="36"/>
      <c r="D36" s="36"/>
      <c r="E36" s="36"/>
      <c r="F36" s="36"/>
      <c r="G36" s="36"/>
      <c r="H36" s="36"/>
      <c r="I36" s="36"/>
      <c r="J36" s="36"/>
      <c r="K36" s="36"/>
      <c r="L36" s="36"/>
      <c r="M36" s="36"/>
      <c r="N36" s="36"/>
      <c r="O36" s="36"/>
      <c r="P36" s="36"/>
      <c r="Q36" s="36"/>
      <c r="R36" s="36"/>
      <c r="S36" s="36"/>
      <c r="T36" s="36"/>
      <c r="U36" s="36"/>
      <c r="V36" s="36"/>
      <c r="W36" s="36"/>
      <c r="X36" s="36"/>
      <c r="Y36" s="36"/>
      <c r="Z36" s="36"/>
      <c r="AA36" s="36"/>
      <c r="AB36" s="36"/>
      <c r="AC36" s="36"/>
      <c r="AD36" s="36"/>
      <c r="AE36" s="36"/>
      <c r="AF36" s="36"/>
      <c r="AG36" s="36"/>
      <c r="AH36" s="36"/>
      <c r="AI36" s="36"/>
      <c r="AJ36" s="36"/>
      <c r="AK36" s="36"/>
      <c r="AL36" s="36"/>
      <c r="AM36" s="36"/>
      <c r="AN36" s="36"/>
      <c r="AO36" s="36"/>
      <c r="AP36" s="36"/>
      <c r="AQ36" s="36"/>
    </row>
    <row r="37" spans="1:43" ht="54.6" customHeight="1" x14ac:dyDescent="0.3">
      <c r="B37" s="37"/>
      <c r="C37" s="37"/>
      <c r="D37" s="1"/>
      <c r="E37" s="1"/>
      <c r="F37" s="1"/>
      <c r="G37" s="1"/>
      <c r="H37" s="1"/>
    </row>
  </sheetData>
  <mergeCells count="49">
    <mergeCell ref="C32:P32"/>
    <mergeCell ref="B34:D34"/>
    <mergeCell ref="B35:D35"/>
    <mergeCell ref="AH7:AH8"/>
    <mergeCell ref="A31:AI31"/>
    <mergeCell ref="AD7:AD8"/>
    <mergeCell ref="AF7:AF8"/>
    <mergeCell ref="AG7:AG8"/>
    <mergeCell ref="H6:H8"/>
    <mergeCell ref="R7:R8"/>
    <mergeCell ref="I6:K6"/>
    <mergeCell ref="A6:A8"/>
    <mergeCell ref="B6:B8"/>
    <mergeCell ref="C6:C8"/>
    <mergeCell ref="D6:F6"/>
    <mergeCell ref="K7:K8"/>
    <mergeCell ref="AJ31:AK31"/>
    <mergeCell ref="AJ6:AJ8"/>
    <mergeCell ref="AK6:AK8"/>
    <mergeCell ref="AI7:AI8"/>
    <mergeCell ref="Y7:Y8"/>
    <mergeCell ref="Z7:Z8"/>
    <mergeCell ref="AA7:AA8"/>
    <mergeCell ref="AB7:AB8"/>
    <mergeCell ref="AC7:AC8"/>
    <mergeCell ref="AL6:AL8"/>
    <mergeCell ref="L7:L8"/>
    <mergeCell ref="M7:M8"/>
    <mergeCell ref="N7:N8"/>
    <mergeCell ref="O7:O8"/>
    <mergeCell ref="P7:P8"/>
    <mergeCell ref="Q7:Q8"/>
    <mergeCell ref="AE7:AE8"/>
    <mergeCell ref="S7:S8"/>
    <mergeCell ref="T7:T8"/>
    <mergeCell ref="U7:U8"/>
    <mergeCell ref="W7:W8"/>
    <mergeCell ref="X7:X8"/>
    <mergeCell ref="V7:V8"/>
    <mergeCell ref="A1:AL1"/>
    <mergeCell ref="A2:AL2"/>
    <mergeCell ref="B3:AL3"/>
    <mergeCell ref="A4:K4"/>
    <mergeCell ref="A5:K5"/>
    <mergeCell ref="G6:G8"/>
    <mergeCell ref="D7:D8"/>
    <mergeCell ref="E7:F7"/>
    <mergeCell ref="I7:I8"/>
    <mergeCell ref="J7:J8"/>
  </mergeCells>
  <pageMargins left="0.7" right="0.7" top="0.75" bottom="0.75" header="0.3" footer="0.3"/>
  <pageSetup scale="27"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Q58"/>
  <sheetViews>
    <sheetView view="pageBreakPreview" topLeftCell="N1" zoomScale="80" zoomScaleNormal="70" zoomScaleSheetLayoutView="80" workbookViewId="0">
      <selection activeCell="Y8" sqref="Y8:Y9"/>
    </sheetView>
  </sheetViews>
  <sheetFormatPr defaultColWidth="48.44140625" defaultRowHeight="14.4" x14ac:dyDescent="0.3"/>
  <cols>
    <col min="1" max="1" width="4.77734375" style="34" customWidth="1"/>
    <col min="2" max="2" width="16.77734375" style="38" customWidth="1"/>
    <col min="3" max="3" width="48" style="38" bestFit="1" customWidth="1"/>
    <col min="4" max="4" width="15.77734375" style="39" customWidth="1"/>
    <col min="5" max="6" width="11.77734375" style="39" customWidth="1"/>
    <col min="7" max="7" width="8.44140625" style="39" customWidth="1"/>
    <col min="8" max="8" width="14.77734375" style="39" customWidth="1"/>
    <col min="9" max="11" width="5.77734375" style="1" customWidth="1"/>
    <col min="12" max="35" width="10.77734375" style="1" customWidth="1"/>
    <col min="36" max="38" width="11.77734375" style="1" customWidth="1"/>
    <col min="39" max="16384" width="48.44140625" style="1"/>
  </cols>
  <sheetData>
    <row r="1" spans="1:38" ht="17.399999999999999" x14ac:dyDescent="0.3">
      <c r="A1" s="132"/>
      <c r="B1" s="133"/>
      <c r="C1" s="133"/>
      <c r="D1" s="133"/>
      <c r="E1" s="133"/>
      <c r="F1" s="133"/>
      <c r="G1" s="133"/>
      <c r="H1" s="133"/>
      <c r="I1" s="133"/>
      <c r="J1" s="133"/>
      <c r="K1" s="133"/>
      <c r="L1" s="133"/>
      <c r="M1" s="133"/>
      <c r="N1" s="133"/>
      <c r="O1" s="133"/>
      <c r="P1" s="133"/>
      <c r="Q1" s="133"/>
      <c r="R1" s="133"/>
      <c r="S1" s="133"/>
      <c r="T1" s="133"/>
      <c r="U1" s="133"/>
      <c r="V1" s="133"/>
      <c r="W1" s="133"/>
      <c r="X1" s="133"/>
      <c r="Y1" s="133"/>
      <c r="Z1" s="133"/>
      <c r="AA1" s="133"/>
      <c r="AB1" s="133"/>
      <c r="AC1" s="133"/>
      <c r="AD1" s="133"/>
      <c r="AE1" s="133"/>
      <c r="AF1" s="133"/>
      <c r="AG1" s="133"/>
      <c r="AH1" s="133"/>
      <c r="AI1" s="133"/>
      <c r="AJ1" s="133"/>
      <c r="AK1" s="133"/>
      <c r="AL1" s="133"/>
    </row>
    <row r="2" spans="1:38" ht="23.4" customHeight="1" x14ac:dyDescent="0.3">
      <c r="A2" s="134" t="s">
        <v>204</v>
      </c>
      <c r="B2" s="134"/>
      <c r="C2" s="134"/>
      <c r="D2" s="134"/>
      <c r="E2" s="134"/>
      <c r="F2" s="134"/>
      <c r="G2" s="134"/>
      <c r="H2" s="134"/>
      <c r="I2" s="134"/>
      <c r="J2" s="134"/>
      <c r="K2" s="134"/>
      <c r="L2" s="134"/>
      <c r="M2" s="134"/>
      <c r="N2" s="134"/>
      <c r="O2" s="134"/>
      <c r="P2" s="134"/>
      <c r="Q2" s="134"/>
      <c r="R2" s="134"/>
      <c r="S2" s="134"/>
      <c r="T2" s="134"/>
      <c r="U2" s="134"/>
      <c r="V2" s="134"/>
      <c r="W2" s="134"/>
      <c r="X2" s="134"/>
      <c r="Y2" s="134"/>
      <c r="Z2" s="134"/>
      <c r="AA2" s="134"/>
      <c r="AB2" s="134"/>
      <c r="AC2" s="134"/>
      <c r="AD2" s="134"/>
      <c r="AE2" s="134"/>
      <c r="AF2" s="134"/>
      <c r="AG2" s="134"/>
      <c r="AH2" s="134"/>
      <c r="AI2" s="134"/>
      <c r="AJ2" s="134"/>
      <c r="AK2" s="134"/>
      <c r="AL2" s="134"/>
    </row>
    <row r="3" spans="1:38" ht="23.4" customHeight="1" x14ac:dyDescent="0.3">
      <c r="A3" s="2"/>
      <c r="B3" s="134" t="s">
        <v>0</v>
      </c>
      <c r="C3" s="134"/>
      <c r="D3" s="134"/>
      <c r="E3" s="134"/>
      <c r="F3" s="134"/>
      <c r="G3" s="134"/>
      <c r="H3" s="134"/>
      <c r="I3" s="134"/>
      <c r="J3" s="134"/>
      <c r="K3" s="134"/>
      <c r="L3" s="134"/>
      <c r="M3" s="134"/>
      <c r="N3" s="134"/>
      <c r="O3" s="134"/>
      <c r="P3" s="134"/>
      <c r="Q3" s="134"/>
      <c r="R3" s="134"/>
      <c r="S3" s="134"/>
      <c r="T3" s="134"/>
      <c r="U3" s="134"/>
      <c r="V3" s="134"/>
      <c r="W3" s="134"/>
      <c r="X3" s="134"/>
      <c r="Y3" s="134"/>
      <c r="Z3" s="134"/>
      <c r="AA3" s="134"/>
      <c r="AB3" s="134"/>
      <c r="AC3" s="134"/>
      <c r="AD3" s="134"/>
      <c r="AE3" s="134"/>
      <c r="AF3" s="134"/>
      <c r="AG3" s="134"/>
      <c r="AH3" s="134"/>
      <c r="AI3" s="134"/>
      <c r="AJ3" s="134"/>
      <c r="AK3" s="134"/>
      <c r="AL3" s="134"/>
    </row>
    <row r="4" spans="1:38" ht="73.8" customHeight="1" x14ac:dyDescent="0.3">
      <c r="A4" s="156" t="s">
        <v>494</v>
      </c>
      <c r="B4" s="156"/>
      <c r="C4" s="156"/>
      <c r="D4" s="156"/>
      <c r="E4" s="156"/>
      <c r="F4" s="156"/>
      <c r="G4" s="156"/>
      <c r="H4" s="156"/>
      <c r="I4" s="156"/>
      <c r="J4" s="156"/>
      <c r="K4" s="156"/>
      <c r="L4" s="86"/>
      <c r="M4" s="86"/>
      <c r="N4" s="86"/>
      <c r="O4" s="86"/>
      <c r="P4" s="49"/>
      <c r="Q4" s="49"/>
      <c r="R4" s="49"/>
      <c r="S4" s="49"/>
      <c r="T4" s="49"/>
      <c r="U4" s="49"/>
      <c r="V4" s="49"/>
      <c r="W4" s="49"/>
      <c r="X4" s="3"/>
      <c r="Y4" s="3"/>
      <c r="Z4" s="3"/>
      <c r="AA4" s="3"/>
      <c r="AB4" s="3"/>
      <c r="AC4" s="3"/>
      <c r="AD4" s="3"/>
      <c r="AE4" s="3"/>
      <c r="AF4" s="3"/>
      <c r="AG4" s="3"/>
      <c r="AH4" s="3"/>
      <c r="AI4" s="3"/>
      <c r="AJ4" s="3"/>
      <c r="AK4" s="3"/>
      <c r="AL4" s="3"/>
    </row>
    <row r="5" spans="1:38" ht="29.4" customHeight="1" x14ac:dyDescent="0.3">
      <c r="A5" s="159" t="s">
        <v>552</v>
      </c>
      <c r="B5" s="159"/>
      <c r="C5" s="159"/>
      <c r="D5" s="159"/>
      <c r="E5" s="159"/>
      <c r="F5" s="159"/>
      <c r="G5" s="159"/>
      <c r="H5" s="159"/>
      <c r="I5" s="159"/>
      <c r="J5" s="159"/>
      <c r="K5" s="159"/>
      <c r="L5" s="107"/>
      <c r="M5" s="86"/>
      <c r="N5" s="86"/>
      <c r="O5" s="86"/>
      <c r="P5" s="49"/>
      <c r="Q5" s="49"/>
      <c r="R5" s="49"/>
      <c r="S5" s="49"/>
      <c r="T5" s="49"/>
      <c r="U5" s="49"/>
      <c r="V5" s="49"/>
      <c r="W5" s="49"/>
      <c r="X5" s="3"/>
      <c r="Y5" s="3"/>
      <c r="Z5" s="3"/>
      <c r="AA5" s="3"/>
      <c r="AB5" s="3"/>
      <c r="AC5" s="3"/>
      <c r="AD5" s="3"/>
      <c r="AE5" s="3"/>
      <c r="AF5" s="3"/>
      <c r="AG5" s="3"/>
      <c r="AH5" s="3"/>
      <c r="AI5" s="3"/>
      <c r="AJ5" s="3"/>
      <c r="AK5" s="3"/>
      <c r="AL5" s="3"/>
    </row>
    <row r="6" spans="1:38" s="6" customFormat="1" ht="25.05" customHeight="1" x14ac:dyDescent="0.25">
      <c r="A6" s="160" t="s">
        <v>113</v>
      </c>
      <c r="B6" s="160"/>
      <c r="C6" s="160"/>
      <c r="D6" s="160"/>
      <c r="E6" s="160"/>
      <c r="F6" s="160"/>
      <c r="G6" s="160"/>
      <c r="H6" s="160"/>
      <c r="I6" s="160"/>
      <c r="J6" s="160"/>
      <c r="K6" s="160"/>
      <c r="L6" s="5"/>
      <c r="M6" s="5"/>
      <c r="N6" s="5"/>
      <c r="O6" s="5"/>
      <c r="P6" s="5"/>
      <c r="Q6" s="5"/>
      <c r="R6" s="5"/>
      <c r="S6" s="5"/>
      <c r="T6" s="5"/>
      <c r="U6" s="5"/>
      <c r="V6" s="5"/>
      <c r="W6" s="5"/>
      <c r="X6" s="5"/>
      <c r="Y6" s="5"/>
      <c r="Z6" s="5"/>
      <c r="AA6" s="5"/>
      <c r="AB6" s="5"/>
      <c r="AC6" s="5"/>
      <c r="AD6" s="5"/>
      <c r="AE6" s="5"/>
      <c r="AF6" s="5"/>
      <c r="AG6" s="5"/>
      <c r="AH6" s="5"/>
      <c r="AI6" s="5"/>
      <c r="AJ6" s="5"/>
      <c r="AK6" s="5"/>
      <c r="AL6" s="5"/>
    </row>
    <row r="7" spans="1:38" s="6" customFormat="1" ht="96" customHeight="1" x14ac:dyDescent="0.25">
      <c r="A7" s="130" t="s">
        <v>1</v>
      </c>
      <c r="B7" s="130" t="s">
        <v>2</v>
      </c>
      <c r="C7" s="130" t="s">
        <v>3</v>
      </c>
      <c r="D7" s="130" t="s">
        <v>4</v>
      </c>
      <c r="E7" s="130"/>
      <c r="F7" s="130"/>
      <c r="G7" s="135" t="s">
        <v>5</v>
      </c>
      <c r="H7" s="136" t="s">
        <v>6</v>
      </c>
      <c r="I7" s="130" t="s">
        <v>7</v>
      </c>
      <c r="J7" s="130"/>
      <c r="K7" s="130"/>
      <c r="L7" s="7" t="s">
        <v>8</v>
      </c>
      <c r="M7" s="8" t="s">
        <v>9</v>
      </c>
      <c r="N7" s="7" t="s">
        <v>10</v>
      </c>
      <c r="O7" s="7" t="s">
        <v>11</v>
      </c>
      <c r="P7" s="7" t="s">
        <v>12</v>
      </c>
      <c r="Q7" s="7" t="s">
        <v>13</v>
      </c>
      <c r="R7" s="7" t="s">
        <v>14</v>
      </c>
      <c r="S7" s="7" t="s">
        <v>15</v>
      </c>
      <c r="T7" s="7" t="s">
        <v>16</v>
      </c>
      <c r="U7" s="7" t="s">
        <v>17</v>
      </c>
      <c r="V7" s="7" t="s">
        <v>521</v>
      </c>
      <c r="W7" s="7" t="s">
        <v>18</v>
      </c>
      <c r="X7" s="7" t="s">
        <v>19</v>
      </c>
      <c r="Y7" s="7" t="s">
        <v>558</v>
      </c>
      <c r="Z7" s="7" t="s">
        <v>20</v>
      </c>
      <c r="AA7" s="7" t="s">
        <v>21</v>
      </c>
      <c r="AB7" s="8" t="s">
        <v>22</v>
      </c>
      <c r="AC7" s="8" t="s">
        <v>23</v>
      </c>
      <c r="AD7" s="8" t="s">
        <v>24</v>
      </c>
      <c r="AE7" s="8" t="s">
        <v>25</v>
      </c>
      <c r="AF7" s="8" t="s">
        <v>26</v>
      </c>
      <c r="AG7" s="8" t="s">
        <v>27</v>
      </c>
      <c r="AH7" s="8" t="s">
        <v>28</v>
      </c>
      <c r="AI7" s="8" t="s">
        <v>29</v>
      </c>
      <c r="AJ7" s="138" t="s">
        <v>30</v>
      </c>
      <c r="AK7" s="139" t="s">
        <v>31</v>
      </c>
      <c r="AL7" s="137" t="s">
        <v>32</v>
      </c>
    </row>
    <row r="8" spans="1:38" s="6" customFormat="1" ht="22.8" customHeight="1" x14ac:dyDescent="0.25">
      <c r="A8" s="130"/>
      <c r="B8" s="130"/>
      <c r="C8" s="130"/>
      <c r="D8" s="136" t="s">
        <v>33</v>
      </c>
      <c r="E8" s="136" t="s">
        <v>34</v>
      </c>
      <c r="F8" s="136"/>
      <c r="G8" s="135"/>
      <c r="H8" s="136"/>
      <c r="I8" s="130" t="s">
        <v>56</v>
      </c>
      <c r="J8" s="130" t="s">
        <v>57</v>
      </c>
      <c r="K8" s="130" t="s">
        <v>58</v>
      </c>
      <c r="L8" s="131" t="s">
        <v>35</v>
      </c>
      <c r="M8" s="131" t="s">
        <v>35</v>
      </c>
      <c r="N8" s="131" t="s">
        <v>35</v>
      </c>
      <c r="O8" s="131" t="s">
        <v>35</v>
      </c>
      <c r="P8" s="131" t="s">
        <v>35</v>
      </c>
      <c r="Q8" s="131" t="s">
        <v>35</v>
      </c>
      <c r="R8" s="131" t="s">
        <v>35</v>
      </c>
      <c r="S8" s="131" t="s">
        <v>35</v>
      </c>
      <c r="T8" s="131" t="s">
        <v>35</v>
      </c>
      <c r="U8" s="131" t="s">
        <v>35</v>
      </c>
      <c r="V8" s="131" t="s">
        <v>35</v>
      </c>
      <c r="W8" s="131" t="s">
        <v>35</v>
      </c>
      <c r="X8" s="131" t="s">
        <v>35</v>
      </c>
      <c r="Y8" s="131" t="s">
        <v>35</v>
      </c>
      <c r="Z8" s="131" t="s">
        <v>35</v>
      </c>
      <c r="AA8" s="131" t="s">
        <v>35</v>
      </c>
      <c r="AB8" s="131" t="s">
        <v>35</v>
      </c>
      <c r="AC8" s="131" t="s">
        <v>35</v>
      </c>
      <c r="AD8" s="131" t="s">
        <v>35</v>
      </c>
      <c r="AE8" s="131" t="s">
        <v>35</v>
      </c>
      <c r="AF8" s="131" t="s">
        <v>35</v>
      </c>
      <c r="AG8" s="131" t="s">
        <v>35</v>
      </c>
      <c r="AH8" s="131" t="s">
        <v>35</v>
      </c>
      <c r="AI8" s="131" t="s">
        <v>35</v>
      </c>
      <c r="AJ8" s="138"/>
      <c r="AK8" s="139"/>
      <c r="AL8" s="137"/>
    </row>
    <row r="9" spans="1:38" s="6" customFormat="1" ht="30.6" customHeight="1" x14ac:dyDescent="0.25">
      <c r="A9" s="130"/>
      <c r="B9" s="130"/>
      <c r="C9" s="130"/>
      <c r="D9" s="136"/>
      <c r="E9" s="9" t="s">
        <v>36</v>
      </c>
      <c r="F9" s="9" t="s">
        <v>37</v>
      </c>
      <c r="G9" s="135"/>
      <c r="H9" s="136"/>
      <c r="I9" s="130"/>
      <c r="J9" s="130"/>
      <c r="K9" s="130"/>
      <c r="L9" s="131"/>
      <c r="M9" s="131"/>
      <c r="N9" s="131"/>
      <c r="O9" s="131"/>
      <c r="P9" s="131"/>
      <c r="Q9" s="131"/>
      <c r="R9" s="131"/>
      <c r="S9" s="131"/>
      <c r="T9" s="131"/>
      <c r="U9" s="131"/>
      <c r="V9" s="131"/>
      <c r="W9" s="131"/>
      <c r="X9" s="131"/>
      <c r="Y9" s="131"/>
      <c r="Z9" s="131"/>
      <c r="AA9" s="131"/>
      <c r="AB9" s="131"/>
      <c r="AC9" s="131"/>
      <c r="AD9" s="131"/>
      <c r="AE9" s="131"/>
      <c r="AF9" s="131"/>
      <c r="AG9" s="131"/>
      <c r="AH9" s="131"/>
      <c r="AI9" s="131"/>
      <c r="AJ9" s="138"/>
      <c r="AK9" s="139"/>
      <c r="AL9" s="137"/>
    </row>
    <row r="10" spans="1:38" s="90" customFormat="1" ht="15" customHeight="1" x14ac:dyDescent="0.25">
      <c r="A10" s="88">
        <v>1</v>
      </c>
      <c r="B10" s="88">
        <v>2</v>
      </c>
      <c r="C10" s="88">
        <v>3</v>
      </c>
      <c r="D10" s="88">
        <v>4</v>
      </c>
      <c r="E10" s="88">
        <v>5</v>
      </c>
      <c r="F10" s="88">
        <v>6</v>
      </c>
      <c r="G10" s="88">
        <v>7</v>
      </c>
      <c r="H10" s="88">
        <v>8</v>
      </c>
      <c r="I10" s="88">
        <v>9</v>
      </c>
      <c r="J10" s="88">
        <v>10</v>
      </c>
      <c r="K10" s="88">
        <v>11</v>
      </c>
      <c r="L10" s="88">
        <v>12</v>
      </c>
      <c r="M10" s="88">
        <v>13</v>
      </c>
      <c r="N10" s="88">
        <v>14</v>
      </c>
      <c r="O10" s="88">
        <v>15</v>
      </c>
      <c r="P10" s="88">
        <v>16</v>
      </c>
      <c r="Q10" s="88">
        <v>17</v>
      </c>
      <c r="R10" s="88">
        <v>18</v>
      </c>
      <c r="S10" s="88">
        <v>19</v>
      </c>
      <c r="T10" s="88">
        <v>20</v>
      </c>
      <c r="U10" s="88">
        <v>21</v>
      </c>
      <c r="V10" s="88">
        <v>22</v>
      </c>
      <c r="W10" s="88">
        <v>23</v>
      </c>
      <c r="X10" s="88">
        <v>24</v>
      </c>
      <c r="Y10" s="88">
        <v>25</v>
      </c>
      <c r="Z10" s="88">
        <v>26</v>
      </c>
      <c r="AA10" s="88">
        <v>27</v>
      </c>
      <c r="AB10" s="88">
        <v>28</v>
      </c>
      <c r="AC10" s="88">
        <v>29</v>
      </c>
      <c r="AD10" s="88">
        <v>30</v>
      </c>
      <c r="AE10" s="88">
        <v>31</v>
      </c>
      <c r="AF10" s="88">
        <v>32</v>
      </c>
      <c r="AG10" s="88">
        <v>33</v>
      </c>
      <c r="AH10" s="88">
        <v>34</v>
      </c>
      <c r="AI10" s="88">
        <v>35</v>
      </c>
      <c r="AJ10" s="89">
        <v>36</v>
      </c>
      <c r="AK10" s="89">
        <v>37</v>
      </c>
      <c r="AL10" s="89">
        <v>38</v>
      </c>
    </row>
    <row r="11" spans="1:38" s="6" customFormat="1" ht="25.05" customHeight="1" x14ac:dyDescent="0.25">
      <c r="A11" s="10">
        <v>1</v>
      </c>
      <c r="B11" s="53" t="s">
        <v>188</v>
      </c>
      <c r="C11" s="53" t="s">
        <v>143</v>
      </c>
      <c r="D11" s="12"/>
      <c r="E11" s="13"/>
      <c r="F11" s="13"/>
      <c r="G11" s="18" t="s">
        <v>40</v>
      </c>
      <c r="H11" s="18"/>
      <c r="I11" s="14"/>
      <c r="J11" s="14"/>
      <c r="K11" s="14"/>
      <c r="L11" s="14">
        <v>20</v>
      </c>
      <c r="M11" s="14">
        <v>50</v>
      </c>
      <c r="N11" s="14">
        <v>10</v>
      </c>
      <c r="O11" s="14">
        <v>10</v>
      </c>
      <c r="P11" s="14">
        <v>0</v>
      </c>
      <c r="Q11" s="14">
        <v>0</v>
      </c>
      <c r="R11" s="14">
        <v>0</v>
      </c>
      <c r="S11" s="14">
        <v>0</v>
      </c>
      <c r="T11" s="93">
        <v>5</v>
      </c>
      <c r="U11" s="14">
        <v>20</v>
      </c>
      <c r="V11" s="14">
        <v>5</v>
      </c>
      <c r="W11" s="14">
        <v>0</v>
      </c>
      <c r="X11" s="94">
        <v>0</v>
      </c>
      <c r="Y11" s="14">
        <v>15</v>
      </c>
      <c r="Z11" s="14">
        <v>0</v>
      </c>
      <c r="AA11" s="14">
        <v>0</v>
      </c>
      <c r="AB11" s="14">
        <v>0</v>
      </c>
      <c r="AC11" s="14">
        <v>0</v>
      </c>
      <c r="AD11" s="14">
        <v>0</v>
      </c>
      <c r="AE11" s="14">
        <v>10</v>
      </c>
      <c r="AF11" s="102">
        <v>100</v>
      </c>
      <c r="AG11" s="14">
        <v>0</v>
      </c>
      <c r="AH11" s="14">
        <v>150</v>
      </c>
      <c r="AI11" s="14">
        <v>50</v>
      </c>
      <c r="AJ11" s="15">
        <f t="shared" ref="AJ11:AJ47" si="0">SUM(L11:AI11)</f>
        <v>445</v>
      </c>
      <c r="AK11" s="16"/>
      <c r="AL11" s="17">
        <f t="shared" ref="AL11:AL47" si="1">AJ11*AK11</f>
        <v>0</v>
      </c>
    </row>
    <row r="12" spans="1:38" s="6" customFormat="1" ht="25.05" customHeight="1" x14ac:dyDescent="0.25">
      <c r="A12" s="10">
        <v>2</v>
      </c>
      <c r="B12" s="53" t="s">
        <v>504</v>
      </c>
      <c r="C12" s="53" t="s">
        <v>143</v>
      </c>
      <c r="D12" s="12"/>
      <c r="E12" s="13"/>
      <c r="F12" s="13"/>
      <c r="G12" s="18" t="s">
        <v>40</v>
      </c>
      <c r="H12" s="18"/>
      <c r="I12" s="14"/>
      <c r="J12" s="14"/>
      <c r="K12" s="14"/>
      <c r="L12" s="14">
        <v>20</v>
      </c>
      <c r="M12" s="14">
        <v>50</v>
      </c>
      <c r="N12" s="14">
        <v>10</v>
      </c>
      <c r="O12" s="14">
        <v>30</v>
      </c>
      <c r="P12" s="14">
        <v>0</v>
      </c>
      <c r="Q12" s="14">
        <v>0</v>
      </c>
      <c r="R12" s="14">
        <v>20</v>
      </c>
      <c r="S12" s="14">
        <v>0</v>
      </c>
      <c r="T12" s="93">
        <v>10</v>
      </c>
      <c r="U12" s="14">
        <v>20</v>
      </c>
      <c r="V12" s="14">
        <v>20</v>
      </c>
      <c r="W12" s="14">
        <v>10</v>
      </c>
      <c r="X12" s="94">
        <v>0</v>
      </c>
      <c r="Y12" s="14">
        <v>40</v>
      </c>
      <c r="Z12" s="14">
        <v>0</v>
      </c>
      <c r="AA12" s="14">
        <v>0</v>
      </c>
      <c r="AB12" s="14">
        <v>0</v>
      </c>
      <c r="AC12" s="14">
        <v>0</v>
      </c>
      <c r="AD12" s="14">
        <v>5</v>
      </c>
      <c r="AE12" s="14">
        <v>50</v>
      </c>
      <c r="AF12" s="102">
        <v>200</v>
      </c>
      <c r="AG12" s="14">
        <v>0</v>
      </c>
      <c r="AH12" s="14">
        <v>150</v>
      </c>
      <c r="AI12" s="14">
        <v>50</v>
      </c>
      <c r="AJ12" s="15">
        <f t="shared" si="0"/>
        <v>685</v>
      </c>
      <c r="AK12" s="16"/>
      <c r="AL12" s="17">
        <f t="shared" si="1"/>
        <v>0</v>
      </c>
    </row>
    <row r="13" spans="1:38" s="6" customFormat="1" ht="25.05" customHeight="1" x14ac:dyDescent="0.25">
      <c r="A13" s="10">
        <v>3</v>
      </c>
      <c r="B13" s="53" t="s">
        <v>189</v>
      </c>
      <c r="C13" s="53" t="s">
        <v>178</v>
      </c>
      <c r="D13" s="12"/>
      <c r="E13" s="13"/>
      <c r="F13" s="13"/>
      <c r="G13" s="10" t="s">
        <v>40</v>
      </c>
      <c r="H13" s="18"/>
      <c r="I13" s="14"/>
      <c r="J13" s="14"/>
      <c r="K13" s="14"/>
      <c r="L13" s="14">
        <v>0</v>
      </c>
      <c r="M13" s="14">
        <v>10</v>
      </c>
      <c r="N13" s="14">
        <v>5</v>
      </c>
      <c r="O13" s="14">
        <v>0</v>
      </c>
      <c r="P13" s="14">
        <v>0</v>
      </c>
      <c r="Q13" s="14">
        <v>0</v>
      </c>
      <c r="R13" s="14">
        <v>10</v>
      </c>
      <c r="S13" s="14">
        <v>0</v>
      </c>
      <c r="T13" s="93">
        <v>0</v>
      </c>
      <c r="U13" s="14">
        <v>10</v>
      </c>
      <c r="V13" s="14">
        <v>5</v>
      </c>
      <c r="W13" s="14">
        <v>0</v>
      </c>
      <c r="X13" s="94">
        <v>10</v>
      </c>
      <c r="Y13" s="14">
        <v>0</v>
      </c>
      <c r="Z13" s="14">
        <v>20</v>
      </c>
      <c r="AA13" s="14">
        <v>5</v>
      </c>
      <c r="AB13" s="14">
        <v>3</v>
      </c>
      <c r="AC13" s="14">
        <v>1</v>
      </c>
      <c r="AD13" s="14">
        <v>5</v>
      </c>
      <c r="AE13" s="14">
        <v>5</v>
      </c>
      <c r="AF13" s="102">
        <v>50</v>
      </c>
      <c r="AG13" s="14">
        <v>0</v>
      </c>
      <c r="AH13" s="14">
        <v>150</v>
      </c>
      <c r="AI13" s="14">
        <v>20</v>
      </c>
      <c r="AJ13" s="15">
        <f t="shared" si="0"/>
        <v>309</v>
      </c>
      <c r="AK13" s="16"/>
      <c r="AL13" s="17">
        <f t="shared" si="1"/>
        <v>0</v>
      </c>
    </row>
    <row r="14" spans="1:38" s="6" customFormat="1" ht="25.05" customHeight="1" x14ac:dyDescent="0.25">
      <c r="A14" s="10">
        <v>4</v>
      </c>
      <c r="B14" s="53" t="s">
        <v>505</v>
      </c>
      <c r="C14" s="53" t="s">
        <v>178</v>
      </c>
      <c r="D14" s="12"/>
      <c r="E14" s="13"/>
      <c r="F14" s="13"/>
      <c r="G14" s="10" t="s">
        <v>40</v>
      </c>
      <c r="H14" s="18"/>
      <c r="I14" s="14"/>
      <c r="J14" s="14"/>
      <c r="K14" s="14"/>
      <c r="L14" s="14">
        <v>0</v>
      </c>
      <c r="M14" s="14">
        <v>10</v>
      </c>
      <c r="N14" s="14">
        <v>5</v>
      </c>
      <c r="O14" s="14">
        <v>10</v>
      </c>
      <c r="P14" s="14">
        <v>0</v>
      </c>
      <c r="Q14" s="14">
        <v>0</v>
      </c>
      <c r="R14" s="14">
        <v>20</v>
      </c>
      <c r="S14" s="14">
        <v>0</v>
      </c>
      <c r="T14" s="93">
        <v>5</v>
      </c>
      <c r="U14" s="14">
        <v>30</v>
      </c>
      <c r="V14" s="14">
        <v>10</v>
      </c>
      <c r="W14" s="14">
        <v>10</v>
      </c>
      <c r="X14" s="94">
        <v>50</v>
      </c>
      <c r="Y14" s="14">
        <v>0</v>
      </c>
      <c r="Z14" s="14">
        <v>30</v>
      </c>
      <c r="AA14" s="14">
        <v>6</v>
      </c>
      <c r="AB14" s="14">
        <v>4</v>
      </c>
      <c r="AC14" s="14">
        <v>1.5</v>
      </c>
      <c r="AD14" s="14">
        <v>0</v>
      </c>
      <c r="AE14" s="14">
        <v>20</v>
      </c>
      <c r="AF14" s="102">
        <v>50</v>
      </c>
      <c r="AG14" s="14">
        <v>0</v>
      </c>
      <c r="AH14" s="14">
        <v>200</v>
      </c>
      <c r="AI14" s="14">
        <v>0</v>
      </c>
      <c r="AJ14" s="15">
        <f t="shared" si="0"/>
        <v>461.5</v>
      </c>
      <c r="AK14" s="16"/>
      <c r="AL14" s="17">
        <f t="shared" si="1"/>
        <v>0</v>
      </c>
    </row>
    <row r="15" spans="1:38" s="6" customFormat="1" ht="25.05" customHeight="1" x14ac:dyDescent="0.25">
      <c r="A15" s="10">
        <v>5</v>
      </c>
      <c r="B15" s="53" t="s">
        <v>144</v>
      </c>
      <c r="C15" s="54" t="s">
        <v>145</v>
      </c>
      <c r="D15" s="12"/>
      <c r="E15" s="13"/>
      <c r="F15" s="13"/>
      <c r="G15" s="18" t="s">
        <v>40</v>
      </c>
      <c r="H15" s="18"/>
      <c r="I15" s="14"/>
      <c r="J15" s="14"/>
      <c r="K15" s="14"/>
      <c r="L15" s="14">
        <v>300</v>
      </c>
      <c r="M15" s="14">
        <v>15</v>
      </c>
      <c r="N15" s="14">
        <v>5</v>
      </c>
      <c r="O15" s="14">
        <v>30</v>
      </c>
      <c r="P15" s="14">
        <v>0</v>
      </c>
      <c r="Q15" s="14">
        <v>25</v>
      </c>
      <c r="R15" s="14">
        <v>30</v>
      </c>
      <c r="S15" s="14">
        <v>50</v>
      </c>
      <c r="T15" s="93">
        <v>30</v>
      </c>
      <c r="U15" s="14">
        <v>50</v>
      </c>
      <c r="V15" s="14">
        <v>10</v>
      </c>
      <c r="W15" s="14">
        <v>19</v>
      </c>
      <c r="X15" s="94">
        <v>100</v>
      </c>
      <c r="Y15" s="14">
        <v>40</v>
      </c>
      <c r="Z15" s="14"/>
      <c r="AA15" s="14">
        <v>65</v>
      </c>
      <c r="AB15" s="14">
        <v>45</v>
      </c>
      <c r="AC15" s="14">
        <v>12</v>
      </c>
      <c r="AD15" s="14">
        <v>0</v>
      </c>
      <c r="AE15" s="14">
        <v>50</v>
      </c>
      <c r="AF15" s="102">
        <v>400</v>
      </c>
      <c r="AG15" s="14">
        <v>80</v>
      </c>
      <c r="AH15" s="14">
        <v>600</v>
      </c>
      <c r="AI15" s="14">
        <v>10</v>
      </c>
      <c r="AJ15" s="15">
        <f t="shared" si="0"/>
        <v>1966</v>
      </c>
      <c r="AK15" s="16"/>
      <c r="AL15" s="17">
        <f t="shared" si="1"/>
        <v>0</v>
      </c>
    </row>
    <row r="16" spans="1:38" s="6" customFormat="1" ht="25.05" customHeight="1" x14ac:dyDescent="0.25">
      <c r="A16" s="10">
        <v>6</v>
      </c>
      <c r="B16" s="53" t="s">
        <v>179</v>
      </c>
      <c r="C16" s="53" t="s">
        <v>146</v>
      </c>
      <c r="D16" s="12"/>
      <c r="E16" s="13"/>
      <c r="F16" s="13"/>
      <c r="G16" s="18" t="s">
        <v>40</v>
      </c>
      <c r="H16" s="18"/>
      <c r="I16" s="14"/>
      <c r="J16" s="14"/>
      <c r="K16" s="14"/>
      <c r="L16" s="14">
        <v>20</v>
      </c>
      <c r="M16" s="14">
        <v>10</v>
      </c>
      <c r="N16" s="14">
        <v>5</v>
      </c>
      <c r="O16" s="14">
        <v>2</v>
      </c>
      <c r="P16" s="14">
        <v>0</v>
      </c>
      <c r="Q16" s="14">
        <v>2</v>
      </c>
      <c r="R16" s="14">
        <v>3</v>
      </c>
      <c r="S16" s="14">
        <v>12</v>
      </c>
      <c r="T16" s="93">
        <v>0</v>
      </c>
      <c r="U16" s="14">
        <v>2</v>
      </c>
      <c r="V16" s="14">
        <v>2</v>
      </c>
      <c r="W16" s="14">
        <v>3</v>
      </c>
      <c r="X16" s="94">
        <v>2</v>
      </c>
      <c r="Y16" s="14">
        <v>3</v>
      </c>
      <c r="Z16" s="14">
        <v>5</v>
      </c>
      <c r="AA16" s="14">
        <v>2</v>
      </c>
      <c r="AB16" s="14">
        <v>1.5</v>
      </c>
      <c r="AC16" s="14">
        <v>0.5</v>
      </c>
      <c r="AD16" s="14">
        <v>3</v>
      </c>
      <c r="AE16" s="14">
        <v>3</v>
      </c>
      <c r="AF16" s="102">
        <v>80</v>
      </c>
      <c r="AG16" s="14">
        <v>2</v>
      </c>
      <c r="AH16" s="14">
        <v>20</v>
      </c>
      <c r="AI16" s="14">
        <v>30</v>
      </c>
      <c r="AJ16" s="15">
        <f t="shared" si="0"/>
        <v>213</v>
      </c>
      <c r="AK16" s="16"/>
      <c r="AL16" s="17">
        <f t="shared" si="1"/>
        <v>0</v>
      </c>
    </row>
    <row r="17" spans="1:38" s="6" customFormat="1" ht="25.05" customHeight="1" x14ac:dyDescent="0.25">
      <c r="A17" s="10">
        <v>7</v>
      </c>
      <c r="B17" s="53" t="s">
        <v>499</v>
      </c>
      <c r="C17" s="53" t="s">
        <v>146</v>
      </c>
      <c r="D17" s="12"/>
      <c r="E17" s="13"/>
      <c r="F17" s="13"/>
      <c r="G17" s="18" t="s">
        <v>40</v>
      </c>
      <c r="H17" s="18"/>
      <c r="I17" s="14"/>
      <c r="J17" s="14"/>
      <c r="K17" s="14"/>
      <c r="L17" s="14">
        <v>20</v>
      </c>
      <c r="M17" s="14">
        <v>55</v>
      </c>
      <c r="N17" s="14">
        <v>10</v>
      </c>
      <c r="O17" s="14">
        <v>5</v>
      </c>
      <c r="P17" s="14">
        <v>30</v>
      </c>
      <c r="Q17" s="14">
        <v>6</v>
      </c>
      <c r="R17" s="14">
        <v>9</v>
      </c>
      <c r="S17" s="14">
        <v>12</v>
      </c>
      <c r="T17" s="93">
        <v>5</v>
      </c>
      <c r="U17" s="14">
        <v>5</v>
      </c>
      <c r="V17" s="14">
        <v>4</v>
      </c>
      <c r="W17" s="14">
        <v>7</v>
      </c>
      <c r="X17" s="94">
        <v>20</v>
      </c>
      <c r="Y17" s="14">
        <v>10</v>
      </c>
      <c r="Z17" s="14">
        <v>10</v>
      </c>
      <c r="AA17" s="14">
        <v>7</v>
      </c>
      <c r="AB17" s="14">
        <v>5.5</v>
      </c>
      <c r="AC17" s="14">
        <v>1.5</v>
      </c>
      <c r="AD17" s="14">
        <v>3</v>
      </c>
      <c r="AE17" s="14">
        <v>10</v>
      </c>
      <c r="AF17" s="102">
        <v>80</v>
      </c>
      <c r="AG17" s="14">
        <v>18</v>
      </c>
      <c r="AH17" s="14">
        <v>50</v>
      </c>
      <c r="AI17" s="14">
        <v>30</v>
      </c>
      <c r="AJ17" s="15">
        <f t="shared" si="0"/>
        <v>413</v>
      </c>
      <c r="AK17" s="16"/>
      <c r="AL17" s="17">
        <f t="shared" si="1"/>
        <v>0</v>
      </c>
    </row>
    <row r="18" spans="1:38" s="6" customFormat="1" ht="25.05" customHeight="1" x14ac:dyDescent="0.25">
      <c r="A18" s="10">
        <v>8</v>
      </c>
      <c r="B18" s="53" t="s">
        <v>147</v>
      </c>
      <c r="C18" s="53" t="s">
        <v>119</v>
      </c>
      <c r="D18" s="12"/>
      <c r="E18" s="13"/>
      <c r="F18" s="13"/>
      <c r="G18" s="10" t="s">
        <v>40</v>
      </c>
      <c r="H18" s="18"/>
      <c r="I18" s="14"/>
      <c r="J18" s="14"/>
      <c r="K18" s="14"/>
      <c r="L18" s="14">
        <v>20</v>
      </c>
      <c r="M18" s="14">
        <v>10</v>
      </c>
      <c r="N18" s="14">
        <v>5</v>
      </c>
      <c r="O18" s="14">
        <v>20</v>
      </c>
      <c r="P18" s="14">
        <v>0</v>
      </c>
      <c r="Q18" s="14">
        <v>0</v>
      </c>
      <c r="R18" s="14">
        <v>5</v>
      </c>
      <c r="S18" s="14">
        <v>0</v>
      </c>
      <c r="T18" s="93">
        <v>3</v>
      </c>
      <c r="U18" s="14">
        <v>15</v>
      </c>
      <c r="V18" s="14">
        <v>4</v>
      </c>
      <c r="W18" s="14">
        <v>0</v>
      </c>
      <c r="X18" s="94">
        <v>10</v>
      </c>
      <c r="Y18" s="14">
        <v>10</v>
      </c>
      <c r="Z18" s="14">
        <v>10</v>
      </c>
      <c r="AA18" s="14">
        <v>3</v>
      </c>
      <c r="AB18" s="14">
        <v>2</v>
      </c>
      <c r="AC18" s="14">
        <v>1</v>
      </c>
      <c r="AD18" s="14">
        <v>0</v>
      </c>
      <c r="AE18" s="14">
        <v>10</v>
      </c>
      <c r="AF18" s="102">
        <v>150</v>
      </c>
      <c r="AG18" s="14">
        <v>10</v>
      </c>
      <c r="AH18" s="14">
        <v>400</v>
      </c>
      <c r="AI18" s="14">
        <v>50</v>
      </c>
      <c r="AJ18" s="15">
        <f t="shared" si="0"/>
        <v>738</v>
      </c>
      <c r="AK18" s="16"/>
      <c r="AL18" s="17">
        <f t="shared" si="1"/>
        <v>0</v>
      </c>
    </row>
    <row r="19" spans="1:38" s="6" customFormat="1" ht="25.05" customHeight="1" x14ac:dyDescent="0.25">
      <c r="A19" s="10">
        <v>9</v>
      </c>
      <c r="B19" s="53" t="s">
        <v>148</v>
      </c>
      <c r="C19" s="53" t="s">
        <v>129</v>
      </c>
      <c r="D19" s="12"/>
      <c r="E19" s="13"/>
      <c r="F19" s="13"/>
      <c r="G19" s="18" t="s">
        <v>40</v>
      </c>
      <c r="H19" s="18"/>
      <c r="I19" s="14"/>
      <c r="J19" s="14"/>
      <c r="K19" s="14"/>
      <c r="L19" s="14">
        <v>20</v>
      </c>
      <c r="M19" s="14">
        <v>55</v>
      </c>
      <c r="N19" s="14">
        <v>10</v>
      </c>
      <c r="O19" s="14">
        <v>25</v>
      </c>
      <c r="P19" s="14">
        <v>0</v>
      </c>
      <c r="Q19" s="14">
        <v>0</v>
      </c>
      <c r="R19" s="14">
        <v>15</v>
      </c>
      <c r="S19" s="14">
        <v>0</v>
      </c>
      <c r="T19" s="93">
        <v>15</v>
      </c>
      <c r="U19" s="14">
        <v>35</v>
      </c>
      <c r="V19" s="14">
        <v>15</v>
      </c>
      <c r="W19" s="14">
        <v>5</v>
      </c>
      <c r="X19" s="94">
        <v>50</v>
      </c>
      <c r="Y19" s="14">
        <v>40</v>
      </c>
      <c r="Z19" s="14">
        <v>20</v>
      </c>
      <c r="AA19" s="14">
        <v>7</v>
      </c>
      <c r="AB19" s="14">
        <v>5</v>
      </c>
      <c r="AC19" s="14">
        <v>2</v>
      </c>
      <c r="AD19" s="14">
        <v>5</v>
      </c>
      <c r="AE19" s="14">
        <v>10</v>
      </c>
      <c r="AF19" s="102">
        <v>50</v>
      </c>
      <c r="AG19" s="14">
        <v>10</v>
      </c>
      <c r="AH19" s="14">
        <v>200</v>
      </c>
      <c r="AI19" s="14">
        <v>50</v>
      </c>
      <c r="AJ19" s="15">
        <f t="shared" si="0"/>
        <v>644</v>
      </c>
      <c r="AK19" s="16"/>
      <c r="AL19" s="17">
        <f t="shared" si="1"/>
        <v>0</v>
      </c>
    </row>
    <row r="20" spans="1:38" s="6" customFormat="1" ht="30.6" customHeight="1" x14ac:dyDescent="0.25">
      <c r="A20" s="10">
        <v>10</v>
      </c>
      <c r="B20" s="53" t="s">
        <v>149</v>
      </c>
      <c r="C20" s="54" t="s">
        <v>150</v>
      </c>
      <c r="D20" s="12"/>
      <c r="E20" s="13"/>
      <c r="F20" s="13"/>
      <c r="G20" s="18" t="s">
        <v>40</v>
      </c>
      <c r="H20" s="18"/>
      <c r="I20" s="14"/>
      <c r="J20" s="14"/>
      <c r="K20" s="14"/>
      <c r="L20" s="14">
        <v>10</v>
      </c>
      <c r="M20" s="14">
        <v>5</v>
      </c>
      <c r="N20" s="14">
        <v>5</v>
      </c>
      <c r="O20" s="14">
        <v>2</v>
      </c>
      <c r="P20" s="14">
        <v>0</v>
      </c>
      <c r="Q20" s="14">
        <v>0</v>
      </c>
      <c r="R20" s="14">
        <v>5</v>
      </c>
      <c r="S20" s="14">
        <v>3</v>
      </c>
      <c r="T20" s="93">
        <v>0</v>
      </c>
      <c r="U20" s="14">
        <v>3</v>
      </c>
      <c r="V20" s="14">
        <v>2</v>
      </c>
      <c r="W20" s="14">
        <v>1</v>
      </c>
      <c r="X20" s="94">
        <v>0.5</v>
      </c>
      <c r="Y20" s="14">
        <v>1</v>
      </c>
      <c r="Z20" s="14">
        <v>0</v>
      </c>
      <c r="AA20" s="14">
        <v>1</v>
      </c>
      <c r="AB20" s="14">
        <v>1</v>
      </c>
      <c r="AC20" s="14">
        <v>0.2</v>
      </c>
      <c r="AD20" s="14">
        <v>0</v>
      </c>
      <c r="AE20" s="14">
        <v>2</v>
      </c>
      <c r="AF20" s="102">
        <v>40</v>
      </c>
      <c r="AG20" s="14">
        <v>3</v>
      </c>
      <c r="AH20" s="14">
        <v>20</v>
      </c>
      <c r="AI20" s="14">
        <v>20</v>
      </c>
      <c r="AJ20" s="15">
        <f t="shared" si="0"/>
        <v>124.7</v>
      </c>
      <c r="AK20" s="16"/>
      <c r="AL20" s="17">
        <f t="shared" si="1"/>
        <v>0</v>
      </c>
    </row>
    <row r="21" spans="1:38" s="6" customFormat="1" ht="25.05" customHeight="1" x14ac:dyDescent="0.25">
      <c r="A21" s="10">
        <v>11</v>
      </c>
      <c r="B21" s="53" t="s">
        <v>151</v>
      </c>
      <c r="C21" s="54" t="s">
        <v>152</v>
      </c>
      <c r="D21" s="12"/>
      <c r="E21" s="13"/>
      <c r="F21" s="13"/>
      <c r="G21" s="10" t="s">
        <v>40</v>
      </c>
      <c r="H21" s="18"/>
      <c r="I21" s="14"/>
      <c r="J21" s="14"/>
      <c r="K21" s="14"/>
      <c r="L21" s="14">
        <v>10</v>
      </c>
      <c r="M21" s="14">
        <v>30</v>
      </c>
      <c r="N21" s="14">
        <v>10</v>
      </c>
      <c r="O21" s="14">
        <v>2</v>
      </c>
      <c r="P21" s="14">
        <v>2</v>
      </c>
      <c r="Q21" s="14">
        <v>0</v>
      </c>
      <c r="R21" s="14">
        <v>5</v>
      </c>
      <c r="S21" s="14">
        <v>3</v>
      </c>
      <c r="T21" s="93">
        <v>0</v>
      </c>
      <c r="U21" s="14">
        <v>10</v>
      </c>
      <c r="V21" s="14">
        <v>4</v>
      </c>
      <c r="W21" s="14">
        <v>3</v>
      </c>
      <c r="X21" s="94">
        <v>0</v>
      </c>
      <c r="Y21" s="14">
        <v>1</v>
      </c>
      <c r="Z21" s="14">
        <v>0</v>
      </c>
      <c r="AA21" s="14">
        <v>5</v>
      </c>
      <c r="AB21" s="14">
        <v>3</v>
      </c>
      <c r="AC21" s="14">
        <v>0.5</v>
      </c>
      <c r="AD21" s="14">
        <v>0</v>
      </c>
      <c r="AE21" s="14">
        <v>5</v>
      </c>
      <c r="AF21" s="102">
        <v>20</v>
      </c>
      <c r="AG21" s="14">
        <v>5</v>
      </c>
      <c r="AH21" s="14">
        <v>40</v>
      </c>
      <c r="AI21" s="14">
        <v>20</v>
      </c>
      <c r="AJ21" s="15">
        <f t="shared" si="0"/>
        <v>178.5</v>
      </c>
      <c r="AK21" s="16"/>
      <c r="AL21" s="17">
        <f t="shared" si="1"/>
        <v>0</v>
      </c>
    </row>
    <row r="22" spans="1:38" s="6" customFormat="1" ht="27" customHeight="1" x14ac:dyDescent="0.25">
      <c r="A22" s="10">
        <v>12</v>
      </c>
      <c r="B22" s="53" t="s">
        <v>153</v>
      </c>
      <c r="C22" s="54" t="s">
        <v>150</v>
      </c>
      <c r="D22" s="12"/>
      <c r="E22" s="13"/>
      <c r="F22" s="13"/>
      <c r="G22" s="18" t="s">
        <v>40</v>
      </c>
      <c r="H22" s="18"/>
      <c r="I22" s="14"/>
      <c r="J22" s="14"/>
      <c r="K22" s="14"/>
      <c r="L22" s="14">
        <v>10</v>
      </c>
      <c r="M22" s="14">
        <v>10</v>
      </c>
      <c r="N22" s="14">
        <v>5</v>
      </c>
      <c r="O22" s="14">
        <v>0</v>
      </c>
      <c r="P22" s="14">
        <v>0</v>
      </c>
      <c r="Q22" s="14">
        <v>0</v>
      </c>
      <c r="R22" s="14">
        <v>0</v>
      </c>
      <c r="S22" s="14">
        <v>0</v>
      </c>
      <c r="T22" s="93">
        <v>0</v>
      </c>
      <c r="U22" s="14">
        <v>3</v>
      </c>
      <c r="V22" s="14">
        <v>1</v>
      </c>
      <c r="W22" s="14">
        <v>1</v>
      </c>
      <c r="X22" s="94">
        <v>0</v>
      </c>
      <c r="Y22" s="14">
        <v>0</v>
      </c>
      <c r="Z22" s="14">
        <v>0</v>
      </c>
      <c r="AA22" s="14">
        <v>1</v>
      </c>
      <c r="AB22" s="14">
        <v>1</v>
      </c>
      <c r="AC22" s="14">
        <v>0</v>
      </c>
      <c r="AD22" s="14">
        <v>0</v>
      </c>
      <c r="AE22" s="14">
        <v>1</v>
      </c>
      <c r="AF22" s="102">
        <v>10</v>
      </c>
      <c r="AG22" s="14">
        <v>0</v>
      </c>
      <c r="AH22" s="14">
        <v>10</v>
      </c>
      <c r="AI22" s="14">
        <v>0</v>
      </c>
      <c r="AJ22" s="15">
        <f t="shared" si="0"/>
        <v>53</v>
      </c>
      <c r="AK22" s="16"/>
      <c r="AL22" s="17">
        <f t="shared" si="1"/>
        <v>0</v>
      </c>
    </row>
    <row r="23" spans="1:38" s="6" customFormat="1" ht="25.05" customHeight="1" x14ac:dyDescent="0.25">
      <c r="A23" s="10">
        <v>13</v>
      </c>
      <c r="B23" s="53" t="s">
        <v>154</v>
      </c>
      <c r="C23" s="54" t="s">
        <v>152</v>
      </c>
      <c r="D23" s="12"/>
      <c r="E23" s="13"/>
      <c r="F23" s="13"/>
      <c r="G23" s="18" t="s">
        <v>40</v>
      </c>
      <c r="H23" s="18"/>
      <c r="I23" s="14"/>
      <c r="J23" s="14"/>
      <c r="K23" s="14"/>
      <c r="L23" s="14">
        <v>10</v>
      </c>
      <c r="M23" s="14">
        <v>20</v>
      </c>
      <c r="N23" s="14">
        <v>5</v>
      </c>
      <c r="O23" s="14">
        <v>0</v>
      </c>
      <c r="P23" s="14">
        <v>0</v>
      </c>
      <c r="Q23" s="14">
        <v>0</v>
      </c>
      <c r="R23" s="14">
        <v>0</v>
      </c>
      <c r="S23" s="14">
        <v>0</v>
      </c>
      <c r="T23" s="93">
        <v>0</v>
      </c>
      <c r="U23" s="14">
        <v>10</v>
      </c>
      <c r="V23" s="14">
        <v>1</v>
      </c>
      <c r="W23" s="14">
        <v>1</v>
      </c>
      <c r="X23" s="94">
        <v>0</v>
      </c>
      <c r="Y23" s="14">
        <v>0</v>
      </c>
      <c r="Z23" s="14">
        <v>0</v>
      </c>
      <c r="AA23" s="14">
        <v>2</v>
      </c>
      <c r="AB23" s="14">
        <v>1</v>
      </c>
      <c r="AC23" s="14">
        <v>0</v>
      </c>
      <c r="AD23" s="14">
        <v>0</v>
      </c>
      <c r="AE23" s="14">
        <v>1</v>
      </c>
      <c r="AF23" s="102">
        <v>10</v>
      </c>
      <c r="AG23" s="14">
        <v>0</v>
      </c>
      <c r="AH23" s="14">
        <v>10</v>
      </c>
      <c r="AI23" s="14">
        <v>0</v>
      </c>
      <c r="AJ23" s="15">
        <f t="shared" si="0"/>
        <v>71</v>
      </c>
      <c r="AK23" s="16"/>
      <c r="AL23" s="17">
        <f t="shared" si="1"/>
        <v>0</v>
      </c>
    </row>
    <row r="24" spans="1:38" s="6" customFormat="1" ht="26.4" customHeight="1" x14ac:dyDescent="0.25">
      <c r="A24" s="10">
        <v>14</v>
      </c>
      <c r="B24" s="20" t="s">
        <v>155</v>
      </c>
      <c r="C24" s="20" t="s">
        <v>156</v>
      </c>
      <c r="D24" s="12"/>
      <c r="E24" s="13"/>
      <c r="F24" s="13"/>
      <c r="G24" s="10" t="s">
        <v>40</v>
      </c>
      <c r="H24" s="18"/>
      <c r="I24" s="14"/>
      <c r="J24" s="14"/>
      <c r="K24" s="14"/>
      <c r="L24" s="14">
        <v>10</v>
      </c>
      <c r="M24" s="14">
        <v>0</v>
      </c>
      <c r="N24" s="14">
        <v>5</v>
      </c>
      <c r="O24" s="14">
        <v>0</v>
      </c>
      <c r="P24" s="14">
        <v>0</v>
      </c>
      <c r="Q24" s="14">
        <v>0</v>
      </c>
      <c r="R24" s="14">
        <v>0</v>
      </c>
      <c r="S24" s="14">
        <v>5</v>
      </c>
      <c r="T24" s="93">
        <v>0</v>
      </c>
      <c r="U24" s="14">
        <v>3</v>
      </c>
      <c r="V24" s="14">
        <v>1.5</v>
      </c>
      <c r="W24" s="14">
        <v>1</v>
      </c>
      <c r="X24" s="94">
        <v>1</v>
      </c>
      <c r="Y24" s="14">
        <v>1</v>
      </c>
      <c r="Z24" s="14">
        <v>0</v>
      </c>
      <c r="AA24" s="14">
        <v>1</v>
      </c>
      <c r="AB24" s="14">
        <v>1</v>
      </c>
      <c r="AC24" s="14">
        <v>0.1</v>
      </c>
      <c r="AD24" s="14">
        <v>0</v>
      </c>
      <c r="AE24" s="14">
        <v>1</v>
      </c>
      <c r="AF24" s="102">
        <v>50</v>
      </c>
      <c r="AG24" s="14">
        <v>0</v>
      </c>
      <c r="AH24" s="14">
        <v>20</v>
      </c>
      <c r="AI24" s="14">
        <v>20</v>
      </c>
      <c r="AJ24" s="15">
        <f t="shared" si="0"/>
        <v>120.6</v>
      </c>
      <c r="AK24" s="16"/>
      <c r="AL24" s="17">
        <f t="shared" si="1"/>
        <v>0</v>
      </c>
    </row>
    <row r="25" spans="1:38" s="6" customFormat="1" ht="25.05" customHeight="1" x14ac:dyDescent="0.25">
      <c r="A25" s="10">
        <v>15</v>
      </c>
      <c r="B25" s="20" t="s">
        <v>157</v>
      </c>
      <c r="C25" s="20" t="s">
        <v>158</v>
      </c>
      <c r="D25" s="12"/>
      <c r="E25" s="13"/>
      <c r="F25" s="13"/>
      <c r="G25" s="18" t="s">
        <v>40</v>
      </c>
      <c r="H25" s="18"/>
      <c r="I25" s="14"/>
      <c r="J25" s="14"/>
      <c r="K25" s="14"/>
      <c r="L25" s="14">
        <v>10</v>
      </c>
      <c r="M25" s="14">
        <v>25</v>
      </c>
      <c r="N25" s="14">
        <v>5</v>
      </c>
      <c r="O25" s="14">
        <v>2</v>
      </c>
      <c r="P25" s="14">
        <v>5</v>
      </c>
      <c r="Q25" s="14">
        <v>0</v>
      </c>
      <c r="R25" s="14">
        <v>0</v>
      </c>
      <c r="S25" s="14">
        <v>5</v>
      </c>
      <c r="T25" s="93">
        <v>0</v>
      </c>
      <c r="U25" s="14">
        <v>10</v>
      </c>
      <c r="V25" s="14">
        <v>4</v>
      </c>
      <c r="W25" s="14">
        <v>5</v>
      </c>
      <c r="X25" s="94">
        <v>5</v>
      </c>
      <c r="Y25" s="14">
        <v>1</v>
      </c>
      <c r="Z25" s="14">
        <v>0</v>
      </c>
      <c r="AA25" s="14">
        <v>4</v>
      </c>
      <c r="AB25" s="14">
        <v>2</v>
      </c>
      <c r="AC25" s="14">
        <v>0.5</v>
      </c>
      <c r="AD25" s="14">
        <v>0</v>
      </c>
      <c r="AE25" s="14">
        <v>2</v>
      </c>
      <c r="AF25" s="102">
        <v>50</v>
      </c>
      <c r="AG25" s="14">
        <v>10</v>
      </c>
      <c r="AH25" s="14">
        <v>20</v>
      </c>
      <c r="AI25" s="14">
        <v>20</v>
      </c>
      <c r="AJ25" s="15">
        <f t="shared" si="0"/>
        <v>185.5</v>
      </c>
      <c r="AK25" s="16"/>
      <c r="AL25" s="17">
        <f t="shared" si="1"/>
        <v>0</v>
      </c>
    </row>
    <row r="26" spans="1:38" s="6" customFormat="1" ht="43.2" customHeight="1" x14ac:dyDescent="0.25">
      <c r="A26" s="10">
        <v>16</v>
      </c>
      <c r="B26" s="53" t="s">
        <v>159</v>
      </c>
      <c r="C26" s="53" t="s">
        <v>119</v>
      </c>
      <c r="D26" s="12"/>
      <c r="E26" s="13"/>
      <c r="F26" s="13"/>
      <c r="G26" s="18" t="s">
        <v>40</v>
      </c>
      <c r="H26" s="18"/>
      <c r="I26" s="14"/>
      <c r="J26" s="14"/>
      <c r="K26" s="14"/>
      <c r="L26" s="14">
        <v>20</v>
      </c>
      <c r="M26" s="14">
        <v>10</v>
      </c>
      <c r="N26" s="14">
        <v>5</v>
      </c>
      <c r="O26" s="14">
        <v>2</v>
      </c>
      <c r="P26" s="14">
        <v>0</v>
      </c>
      <c r="Q26" s="14">
        <v>0</v>
      </c>
      <c r="R26" s="14">
        <v>3</v>
      </c>
      <c r="S26" s="14">
        <v>0</v>
      </c>
      <c r="T26" s="93">
        <v>0</v>
      </c>
      <c r="U26" s="14">
        <v>3</v>
      </c>
      <c r="V26" s="14">
        <v>2</v>
      </c>
      <c r="W26" s="14">
        <v>2</v>
      </c>
      <c r="X26" s="94">
        <v>0</v>
      </c>
      <c r="Y26" s="14">
        <v>10</v>
      </c>
      <c r="Z26" s="14">
        <v>0</v>
      </c>
      <c r="AA26" s="14">
        <v>0</v>
      </c>
      <c r="AB26" s="14">
        <v>0</v>
      </c>
      <c r="AC26" s="14">
        <v>0</v>
      </c>
      <c r="AD26" s="14">
        <v>0</v>
      </c>
      <c r="AE26" s="14">
        <v>1</v>
      </c>
      <c r="AF26" s="102">
        <v>80</v>
      </c>
      <c r="AG26" s="14">
        <v>5</v>
      </c>
      <c r="AH26" s="14">
        <v>30</v>
      </c>
      <c r="AI26" s="14">
        <v>20</v>
      </c>
      <c r="AJ26" s="15">
        <f t="shared" si="0"/>
        <v>193</v>
      </c>
      <c r="AK26" s="16"/>
      <c r="AL26" s="17">
        <f t="shared" si="1"/>
        <v>0</v>
      </c>
    </row>
    <row r="27" spans="1:38" s="6" customFormat="1" ht="25.05" customHeight="1" x14ac:dyDescent="0.25">
      <c r="A27" s="10">
        <v>17</v>
      </c>
      <c r="B27" s="53" t="s">
        <v>160</v>
      </c>
      <c r="C27" s="53" t="s">
        <v>121</v>
      </c>
      <c r="D27" s="12"/>
      <c r="E27" s="13"/>
      <c r="F27" s="13"/>
      <c r="G27" s="10" t="s">
        <v>40</v>
      </c>
      <c r="H27" s="18"/>
      <c r="I27" s="14"/>
      <c r="J27" s="14"/>
      <c r="K27" s="14"/>
      <c r="L27" s="14">
        <v>20</v>
      </c>
      <c r="M27" s="14">
        <v>25</v>
      </c>
      <c r="N27" s="14">
        <v>10</v>
      </c>
      <c r="O27" s="14">
        <v>2</v>
      </c>
      <c r="P27" s="14">
        <v>0</v>
      </c>
      <c r="Q27" s="14">
        <v>10</v>
      </c>
      <c r="R27" s="14">
        <v>7</v>
      </c>
      <c r="S27" s="14">
        <v>0</v>
      </c>
      <c r="T27" s="93">
        <v>0</v>
      </c>
      <c r="U27" s="14">
        <v>10</v>
      </c>
      <c r="V27" s="14">
        <v>2</v>
      </c>
      <c r="W27" s="14">
        <v>22</v>
      </c>
      <c r="X27" s="94">
        <v>0</v>
      </c>
      <c r="Y27" s="14">
        <v>20</v>
      </c>
      <c r="Z27" s="14">
        <v>0</v>
      </c>
      <c r="AA27" s="14">
        <v>0</v>
      </c>
      <c r="AB27" s="14">
        <v>0</v>
      </c>
      <c r="AC27" s="14">
        <v>0</v>
      </c>
      <c r="AD27" s="14">
        <v>0</v>
      </c>
      <c r="AE27" s="14">
        <v>1</v>
      </c>
      <c r="AF27" s="102">
        <v>80</v>
      </c>
      <c r="AG27" s="14">
        <v>15</v>
      </c>
      <c r="AH27" s="14">
        <v>30</v>
      </c>
      <c r="AI27" s="14">
        <v>20</v>
      </c>
      <c r="AJ27" s="15">
        <f t="shared" si="0"/>
        <v>274</v>
      </c>
      <c r="AK27" s="16"/>
      <c r="AL27" s="17">
        <f t="shared" si="1"/>
        <v>0</v>
      </c>
    </row>
    <row r="28" spans="1:38" s="6" customFormat="1" ht="27" customHeight="1" x14ac:dyDescent="0.25">
      <c r="A28" s="10">
        <v>18</v>
      </c>
      <c r="B28" s="53" t="s">
        <v>180</v>
      </c>
      <c r="C28" s="53" t="s">
        <v>161</v>
      </c>
      <c r="D28" s="12"/>
      <c r="E28" s="13"/>
      <c r="F28" s="13"/>
      <c r="G28" s="18" t="s">
        <v>40</v>
      </c>
      <c r="H28" s="18"/>
      <c r="I28" s="14"/>
      <c r="J28" s="14"/>
      <c r="K28" s="14"/>
      <c r="L28" s="14">
        <v>10</v>
      </c>
      <c r="M28" s="14">
        <v>15</v>
      </c>
      <c r="N28" s="14">
        <v>5</v>
      </c>
      <c r="O28" s="14">
        <v>5</v>
      </c>
      <c r="P28" s="14">
        <v>0</v>
      </c>
      <c r="Q28" s="14">
        <v>0</v>
      </c>
      <c r="R28" s="14">
        <v>5</v>
      </c>
      <c r="S28" s="14">
        <v>10</v>
      </c>
      <c r="T28" s="93">
        <v>3</v>
      </c>
      <c r="U28" s="14">
        <v>6</v>
      </c>
      <c r="V28" s="14">
        <v>5</v>
      </c>
      <c r="W28" s="14">
        <v>1</v>
      </c>
      <c r="X28" s="94">
        <v>3</v>
      </c>
      <c r="Y28" s="14">
        <v>20</v>
      </c>
      <c r="Z28" s="14">
        <v>0</v>
      </c>
      <c r="AA28" s="14">
        <v>3</v>
      </c>
      <c r="AB28" s="14">
        <v>2</v>
      </c>
      <c r="AC28" s="14">
        <v>1</v>
      </c>
      <c r="AD28" s="14">
        <v>6</v>
      </c>
      <c r="AE28" s="14">
        <v>3</v>
      </c>
      <c r="AF28" s="102">
        <v>150</v>
      </c>
      <c r="AG28" s="14">
        <v>10</v>
      </c>
      <c r="AH28" s="14">
        <v>40</v>
      </c>
      <c r="AI28" s="14">
        <v>50</v>
      </c>
      <c r="AJ28" s="15">
        <f t="shared" si="0"/>
        <v>353</v>
      </c>
      <c r="AK28" s="16"/>
      <c r="AL28" s="17">
        <f t="shared" si="1"/>
        <v>0</v>
      </c>
    </row>
    <row r="29" spans="1:38" s="6" customFormat="1" ht="25.05" customHeight="1" x14ac:dyDescent="0.25">
      <c r="A29" s="10">
        <v>19</v>
      </c>
      <c r="B29" s="53" t="s">
        <v>162</v>
      </c>
      <c r="C29" s="53" t="s">
        <v>163</v>
      </c>
      <c r="D29" s="12"/>
      <c r="E29" s="13"/>
      <c r="F29" s="13"/>
      <c r="G29" s="18" t="s">
        <v>40</v>
      </c>
      <c r="H29" s="18"/>
      <c r="I29" s="14"/>
      <c r="J29" s="14"/>
      <c r="K29" s="14"/>
      <c r="L29" s="14">
        <v>10</v>
      </c>
      <c r="M29" s="14">
        <v>35</v>
      </c>
      <c r="N29" s="14">
        <v>10</v>
      </c>
      <c r="O29" s="14">
        <v>5</v>
      </c>
      <c r="P29" s="14">
        <v>0</v>
      </c>
      <c r="Q29" s="14">
        <v>0</v>
      </c>
      <c r="R29" s="14">
        <v>15</v>
      </c>
      <c r="S29" s="14">
        <v>10</v>
      </c>
      <c r="T29" s="93">
        <v>0</v>
      </c>
      <c r="U29" s="14">
        <v>20</v>
      </c>
      <c r="V29" s="14">
        <v>5</v>
      </c>
      <c r="W29" s="14">
        <v>5</v>
      </c>
      <c r="X29" s="94">
        <v>0</v>
      </c>
      <c r="Y29" s="14">
        <v>20</v>
      </c>
      <c r="Z29" s="14">
        <v>0</v>
      </c>
      <c r="AA29" s="14">
        <v>4</v>
      </c>
      <c r="AB29" s="14">
        <v>2</v>
      </c>
      <c r="AC29" s="14">
        <v>1</v>
      </c>
      <c r="AD29" s="14">
        <v>0</v>
      </c>
      <c r="AE29" s="14">
        <v>7</v>
      </c>
      <c r="AF29" s="102">
        <v>100</v>
      </c>
      <c r="AG29" s="14">
        <v>10</v>
      </c>
      <c r="AH29" s="14">
        <v>20</v>
      </c>
      <c r="AI29" s="14">
        <v>30</v>
      </c>
      <c r="AJ29" s="15">
        <f t="shared" si="0"/>
        <v>309</v>
      </c>
      <c r="AK29" s="16"/>
      <c r="AL29" s="17">
        <f t="shared" si="1"/>
        <v>0</v>
      </c>
    </row>
    <row r="30" spans="1:38" s="6" customFormat="1" ht="28.2" customHeight="1" x14ac:dyDescent="0.25">
      <c r="A30" s="10">
        <v>20</v>
      </c>
      <c r="B30" s="53" t="s">
        <v>182</v>
      </c>
      <c r="C30" s="53" t="s">
        <v>164</v>
      </c>
      <c r="D30" s="12"/>
      <c r="E30" s="13"/>
      <c r="F30" s="13"/>
      <c r="G30" s="18" t="s">
        <v>40</v>
      </c>
      <c r="H30" s="18"/>
      <c r="I30" s="14"/>
      <c r="J30" s="14"/>
      <c r="K30" s="14"/>
      <c r="L30" s="14">
        <v>25</v>
      </c>
      <c r="M30" s="14">
        <v>15</v>
      </c>
      <c r="N30" s="14">
        <v>5</v>
      </c>
      <c r="O30" s="14">
        <v>0</v>
      </c>
      <c r="P30" s="14">
        <v>0</v>
      </c>
      <c r="Q30" s="14">
        <v>0</v>
      </c>
      <c r="R30" s="14">
        <v>0</v>
      </c>
      <c r="S30" s="14">
        <v>0</v>
      </c>
      <c r="T30" s="93">
        <v>0</v>
      </c>
      <c r="U30" s="14">
        <v>5</v>
      </c>
      <c r="V30" s="14">
        <v>0</v>
      </c>
      <c r="W30" s="14">
        <v>0</v>
      </c>
      <c r="X30" s="94">
        <v>0</v>
      </c>
      <c r="Y30" s="14">
        <v>0</v>
      </c>
      <c r="Z30" s="14">
        <v>0</v>
      </c>
      <c r="AA30" s="14">
        <v>0</v>
      </c>
      <c r="AB30" s="14">
        <v>0</v>
      </c>
      <c r="AC30" s="14">
        <v>0</v>
      </c>
      <c r="AD30" s="14">
        <v>0</v>
      </c>
      <c r="AE30" s="14">
        <v>1</v>
      </c>
      <c r="AF30" s="102">
        <v>30</v>
      </c>
      <c r="AG30" s="14">
        <v>0</v>
      </c>
      <c r="AH30" s="14">
        <v>30</v>
      </c>
      <c r="AI30" s="14">
        <v>0</v>
      </c>
      <c r="AJ30" s="15">
        <f t="shared" si="0"/>
        <v>111</v>
      </c>
      <c r="AK30" s="16"/>
      <c r="AL30" s="17">
        <f t="shared" si="1"/>
        <v>0</v>
      </c>
    </row>
    <row r="31" spans="1:38" s="6" customFormat="1" ht="28.2" customHeight="1" x14ac:dyDescent="0.25">
      <c r="A31" s="10">
        <v>21</v>
      </c>
      <c r="B31" s="53" t="s">
        <v>501</v>
      </c>
      <c r="C31" s="53" t="s">
        <v>164</v>
      </c>
      <c r="D31" s="12"/>
      <c r="E31" s="13"/>
      <c r="F31" s="13"/>
      <c r="G31" s="18" t="s">
        <v>40</v>
      </c>
      <c r="H31" s="18"/>
      <c r="I31" s="14"/>
      <c r="J31" s="14"/>
      <c r="K31" s="14"/>
      <c r="L31" s="14">
        <v>25</v>
      </c>
      <c r="M31" s="14">
        <v>35</v>
      </c>
      <c r="N31" s="14">
        <v>10</v>
      </c>
      <c r="O31" s="14">
        <v>0</v>
      </c>
      <c r="P31" s="14">
        <v>0</v>
      </c>
      <c r="Q31" s="14">
        <v>0</v>
      </c>
      <c r="R31" s="14">
        <v>0</v>
      </c>
      <c r="S31" s="14">
        <v>0</v>
      </c>
      <c r="T31" s="93">
        <v>0</v>
      </c>
      <c r="U31" s="14">
        <v>5</v>
      </c>
      <c r="V31" s="14">
        <v>0</v>
      </c>
      <c r="W31" s="14">
        <v>2</v>
      </c>
      <c r="X31" s="94">
        <v>0</v>
      </c>
      <c r="Y31" s="14">
        <v>0</v>
      </c>
      <c r="Z31" s="14">
        <v>0</v>
      </c>
      <c r="AA31" s="14">
        <v>0</v>
      </c>
      <c r="AB31" s="14">
        <v>0</v>
      </c>
      <c r="AC31" s="14">
        <v>0</v>
      </c>
      <c r="AD31" s="14">
        <v>0</v>
      </c>
      <c r="AE31" s="14">
        <v>1</v>
      </c>
      <c r="AF31" s="102">
        <v>50</v>
      </c>
      <c r="AG31" s="14">
        <v>0</v>
      </c>
      <c r="AH31" s="14">
        <v>60</v>
      </c>
      <c r="AI31" s="14">
        <v>0</v>
      </c>
      <c r="AJ31" s="15">
        <f t="shared" si="0"/>
        <v>188</v>
      </c>
      <c r="AK31" s="16"/>
      <c r="AL31" s="17">
        <f t="shared" si="1"/>
        <v>0</v>
      </c>
    </row>
    <row r="32" spans="1:38" s="6" customFormat="1" ht="25.05" customHeight="1" x14ac:dyDescent="0.25">
      <c r="A32" s="10">
        <v>22</v>
      </c>
      <c r="B32" s="56" t="s">
        <v>183</v>
      </c>
      <c r="C32" s="56" t="s">
        <v>196</v>
      </c>
      <c r="D32" s="12"/>
      <c r="E32" s="13"/>
      <c r="F32" s="13"/>
      <c r="G32" s="18" t="s">
        <v>40</v>
      </c>
      <c r="H32" s="18"/>
      <c r="I32" s="14"/>
      <c r="J32" s="14"/>
      <c r="K32" s="14"/>
      <c r="L32" s="14">
        <v>50</v>
      </c>
      <c r="M32" s="14">
        <v>25</v>
      </c>
      <c r="N32" s="14">
        <v>15</v>
      </c>
      <c r="O32" s="14">
        <v>10</v>
      </c>
      <c r="P32" s="14">
        <v>0</v>
      </c>
      <c r="Q32" s="14">
        <v>5</v>
      </c>
      <c r="R32" s="14">
        <v>20</v>
      </c>
      <c r="S32" s="14">
        <v>80</v>
      </c>
      <c r="T32" s="93">
        <v>3</v>
      </c>
      <c r="U32" s="14">
        <v>20</v>
      </c>
      <c r="V32" s="14">
        <v>10</v>
      </c>
      <c r="W32" s="14">
        <v>20</v>
      </c>
      <c r="X32" s="94">
        <v>10</v>
      </c>
      <c r="Y32" s="14">
        <v>5</v>
      </c>
      <c r="Z32" s="14">
        <v>20</v>
      </c>
      <c r="AA32" s="14">
        <v>5</v>
      </c>
      <c r="AB32" s="14">
        <v>2.5</v>
      </c>
      <c r="AC32" s="14">
        <v>1.1000000000000001</v>
      </c>
      <c r="AD32" s="14">
        <v>10</v>
      </c>
      <c r="AE32" s="14">
        <v>20</v>
      </c>
      <c r="AF32" s="102">
        <v>20</v>
      </c>
      <c r="AG32" s="14">
        <v>10</v>
      </c>
      <c r="AH32" s="14">
        <v>60</v>
      </c>
      <c r="AI32" s="14">
        <v>100</v>
      </c>
      <c r="AJ32" s="15">
        <f t="shared" si="0"/>
        <v>521.6</v>
      </c>
      <c r="AK32" s="16"/>
      <c r="AL32" s="17">
        <f t="shared" si="1"/>
        <v>0</v>
      </c>
    </row>
    <row r="33" spans="1:38" s="6" customFormat="1" ht="25.05" customHeight="1" x14ac:dyDescent="0.25">
      <c r="A33" s="10">
        <v>23</v>
      </c>
      <c r="B33" s="53" t="s">
        <v>197</v>
      </c>
      <c r="C33" s="53" t="s">
        <v>165</v>
      </c>
      <c r="D33" s="12"/>
      <c r="E33" s="13"/>
      <c r="F33" s="13"/>
      <c r="G33" s="18" t="s">
        <v>40</v>
      </c>
      <c r="H33" s="18"/>
      <c r="I33" s="14"/>
      <c r="J33" s="14"/>
      <c r="K33" s="14"/>
      <c r="L33" s="14">
        <v>100</v>
      </c>
      <c r="M33" s="14">
        <v>200</v>
      </c>
      <c r="N33" s="14">
        <v>35</v>
      </c>
      <c r="O33" s="14">
        <v>100</v>
      </c>
      <c r="P33" s="14">
        <v>190</v>
      </c>
      <c r="Q33" s="14">
        <v>85</v>
      </c>
      <c r="R33" s="14">
        <v>50</v>
      </c>
      <c r="S33" s="14">
        <v>80</v>
      </c>
      <c r="T33" s="93">
        <v>30</v>
      </c>
      <c r="U33" s="14">
        <v>150</v>
      </c>
      <c r="V33" s="14">
        <v>70</v>
      </c>
      <c r="W33" s="14">
        <v>100</v>
      </c>
      <c r="X33" s="94">
        <v>60</v>
      </c>
      <c r="Y33" s="14">
        <v>65</v>
      </c>
      <c r="Z33" s="14">
        <v>110</v>
      </c>
      <c r="AA33" s="14">
        <v>60</v>
      </c>
      <c r="AB33" s="14">
        <v>40</v>
      </c>
      <c r="AC33" s="14">
        <v>10</v>
      </c>
      <c r="AD33" s="14">
        <v>30</v>
      </c>
      <c r="AE33" s="14">
        <v>150</v>
      </c>
      <c r="AF33" s="102">
        <v>350</v>
      </c>
      <c r="AG33" s="14">
        <v>80</v>
      </c>
      <c r="AH33" s="14">
        <v>500</v>
      </c>
      <c r="AI33" s="14">
        <v>100</v>
      </c>
      <c r="AJ33" s="15">
        <f t="shared" si="0"/>
        <v>2745</v>
      </c>
      <c r="AK33" s="16"/>
      <c r="AL33" s="17">
        <f t="shared" si="1"/>
        <v>0</v>
      </c>
    </row>
    <row r="34" spans="1:38" s="6" customFormat="1" ht="29.4" customHeight="1" x14ac:dyDescent="0.25">
      <c r="A34" s="10">
        <v>24</v>
      </c>
      <c r="B34" s="56" t="s">
        <v>184</v>
      </c>
      <c r="C34" s="56" t="s">
        <v>119</v>
      </c>
      <c r="D34" s="12"/>
      <c r="E34" s="13"/>
      <c r="F34" s="13"/>
      <c r="G34" s="10" t="s">
        <v>40</v>
      </c>
      <c r="H34" s="18"/>
      <c r="I34" s="14"/>
      <c r="J34" s="14"/>
      <c r="K34" s="14"/>
      <c r="L34" s="14">
        <v>200</v>
      </c>
      <c r="M34" s="14">
        <v>10</v>
      </c>
      <c r="N34" s="14">
        <v>25</v>
      </c>
      <c r="O34" s="14">
        <v>45</v>
      </c>
      <c r="P34" s="14">
        <v>0</v>
      </c>
      <c r="Q34" s="14">
        <v>14</v>
      </c>
      <c r="R34" s="14">
        <v>50</v>
      </c>
      <c r="S34" s="14">
        <v>50</v>
      </c>
      <c r="T34" s="93">
        <v>20</v>
      </c>
      <c r="U34" s="14">
        <v>120</v>
      </c>
      <c r="V34" s="14">
        <v>60</v>
      </c>
      <c r="W34" s="14">
        <v>30</v>
      </c>
      <c r="X34" s="94">
        <v>50</v>
      </c>
      <c r="Y34" s="14">
        <v>60</v>
      </c>
      <c r="Z34" s="14">
        <v>80</v>
      </c>
      <c r="AA34" s="14">
        <v>30</v>
      </c>
      <c r="AB34" s="14">
        <v>22</v>
      </c>
      <c r="AC34" s="14">
        <v>3</v>
      </c>
      <c r="AD34" s="14">
        <v>20</v>
      </c>
      <c r="AE34" s="14">
        <v>80</v>
      </c>
      <c r="AF34" s="102">
        <v>350</v>
      </c>
      <c r="AG34" s="14">
        <v>150</v>
      </c>
      <c r="AH34" s="14">
        <v>300</v>
      </c>
      <c r="AI34" s="14">
        <v>150</v>
      </c>
      <c r="AJ34" s="15">
        <f t="shared" si="0"/>
        <v>1919</v>
      </c>
      <c r="AK34" s="16"/>
      <c r="AL34" s="17">
        <f t="shared" si="1"/>
        <v>0</v>
      </c>
    </row>
    <row r="35" spans="1:38" s="6" customFormat="1" ht="25.05" customHeight="1" x14ac:dyDescent="0.25">
      <c r="A35" s="10">
        <v>25</v>
      </c>
      <c r="B35" s="53" t="s">
        <v>185</v>
      </c>
      <c r="C35" s="53" t="s">
        <v>129</v>
      </c>
      <c r="D35" s="12"/>
      <c r="E35" s="13"/>
      <c r="F35" s="13"/>
      <c r="G35" s="18" t="s">
        <v>40</v>
      </c>
      <c r="H35" s="18"/>
      <c r="I35" s="14"/>
      <c r="J35" s="14"/>
      <c r="K35" s="14"/>
      <c r="L35" s="14">
        <v>300</v>
      </c>
      <c r="M35" s="14">
        <v>250</v>
      </c>
      <c r="N35" s="14">
        <v>50</v>
      </c>
      <c r="O35" s="14">
        <v>100</v>
      </c>
      <c r="P35" s="14">
        <v>60</v>
      </c>
      <c r="Q35" s="14">
        <v>20</v>
      </c>
      <c r="R35" s="14">
        <v>120</v>
      </c>
      <c r="S35" s="14">
        <v>50</v>
      </c>
      <c r="T35" s="93">
        <v>50</v>
      </c>
      <c r="U35" s="14">
        <v>300</v>
      </c>
      <c r="V35" s="14">
        <v>130</v>
      </c>
      <c r="W35" s="14">
        <v>100</v>
      </c>
      <c r="X35" s="94">
        <v>120</v>
      </c>
      <c r="Y35" s="14">
        <v>220</v>
      </c>
      <c r="Z35" s="14">
        <v>150</v>
      </c>
      <c r="AA35" s="14">
        <v>30</v>
      </c>
      <c r="AB35" s="14">
        <v>22</v>
      </c>
      <c r="AC35" s="14">
        <v>3</v>
      </c>
      <c r="AD35" s="14">
        <v>50</v>
      </c>
      <c r="AE35" s="14">
        <v>150</v>
      </c>
      <c r="AF35" s="102">
        <v>500</v>
      </c>
      <c r="AG35" s="14">
        <v>280</v>
      </c>
      <c r="AH35" s="14">
        <v>400</v>
      </c>
      <c r="AI35" s="14">
        <v>400</v>
      </c>
      <c r="AJ35" s="15">
        <f t="shared" si="0"/>
        <v>3855</v>
      </c>
      <c r="AK35" s="16"/>
      <c r="AL35" s="17">
        <f t="shared" si="1"/>
        <v>0</v>
      </c>
    </row>
    <row r="36" spans="1:38" s="6" customFormat="1" ht="25.2" customHeight="1" x14ac:dyDescent="0.25">
      <c r="A36" s="10">
        <v>26</v>
      </c>
      <c r="B36" s="56" t="s">
        <v>166</v>
      </c>
      <c r="C36" s="56" t="s">
        <v>119</v>
      </c>
      <c r="D36" s="12"/>
      <c r="E36" s="13"/>
      <c r="F36" s="13"/>
      <c r="G36" s="10" t="s">
        <v>40</v>
      </c>
      <c r="H36" s="18"/>
      <c r="I36" s="14"/>
      <c r="J36" s="14"/>
      <c r="K36" s="14"/>
      <c r="L36" s="14">
        <v>200</v>
      </c>
      <c r="M36" s="14">
        <v>55</v>
      </c>
      <c r="N36" s="14">
        <v>25</v>
      </c>
      <c r="O36" s="14">
        <v>30</v>
      </c>
      <c r="P36" s="14">
        <v>0</v>
      </c>
      <c r="Q36" s="14">
        <v>8</v>
      </c>
      <c r="R36" s="14">
        <v>15</v>
      </c>
      <c r="S36" s="14">
        <v>40</v>
      </c>
      <c r="T36" s="93">
        <v>20</v>
      </c>
      <c r="U36" s="14">
        <v>90</v>
      </c>
      <c r="V36" s="14">
        <v>55</v>
      </c>
      <c r="W36" s="14">
        <v>30</v>
      </c>
      <c r="X36" s="94">
        <v>20</v>
      </c>
      <c r="Y36" s="14">
        <v>60</v>
      </c>
      <c r="Z36" s="14">
        <v>50</v>
      </c>
      <c r="AA36" s="14">
        <v>20</v>
      </c>
      <c r="AB36" s="14">
        <v>18</v>
      </c>
      <c r="AC36" s="14">
        <v>3</v>
      </c>
      <c r="AD36" s="14">
        <v>10</v>
      </c>
      <c r="AE36" s="14">
        <v>50</v>
      </c>
      <c r="AF36" s="102">
        <v>350</v>
      </c>
      <c r="AG36" s="14">
        <v>140</v>
      </c>
      <c r="AH36" s="14">
        <v>300</v>
      </c>
      <c r="AI36" s="14">
        <v>200</v>
      </c>
      <c r="AJ36" s="15">
        <f t="shared" si="0"/>
        <v>1789</v>
      </c>
      <c r="AK36" s="16"/>
      <c r="AL36" s="17">
        <f t="shared" si="1"/>
        <v>0</v>
      </c>
    </row>
    <row r="37" spans="1:38" s="6" customFormat="1" ht="25.05" customHeight="1" x14ac:dyDescent="0.25">
      <c r="A37" s="10">
        <v>27</v>
      </c>
      <c r="B37" s="53" t="s">
        <v>167</v>
      </c>
      <c r="C37" s="53" t="s">
        <v>121</v>
      </c>
      <c r="D37" s="12"/>
      <c r="E37" s="13"/>
      <c r="F37" s="13"/>
      <c r="G37" s="18" t="s">
        <v>40</v>
      </c>
      <c r="H37" s="18"/>
      <c r="I37" s="14"/>
      <c r="J37" s="14"/>
      <c r="K37" s="14"/>
      <c r="L37" s="14">
        <v>300</v>
      </c>
      <c r="M37" s="14">
        <v>220</v>
      </c>
      <c r="N37" s="14">
        <v>40</v>
      </c>
      <c r="O37" s="14">
        <v>35</v>
      </c>
      <c r="P37" s="14">
        <v>100</v>
      </c>
      <c r="Q37" s="14">
        <v>4</v>
      </c>
      <c r="R37" s="14">
        <v>45</v>
      </c>
      <c r="S37" s="14">
        <v>40</v>
      </c>
      <c r="T37" s="93">
        <v>50</v>
      </c>
      <c r="U37" s="14">
        <v>180</v>
      </c>
      <c r="V37" s="14">
        <v>80</v>
      </c>
      <c r="W37" s="14">
        <v>100</v>
      </c>
      <c r="X37" s="94">
        <v>100</v>
      </c>
      <c r="Y37" s="14">
        <v>140</v>
      </c>
      <c r="Z37" s="14">
        <v>80</v>
      </c>
      <c r="AA37" s="14">
        <v>10</v>
      </c>
      <c r="AB37" s="14">
        <v>8</v>
      </c>
      <c r="AC37" s="14">
        <v>2</v>
      </c>
      <c r="AD37" s="14">
        <v>25</v>
      </c>
      <c r="AE37" s="14">
        <v>80</v>
      </c>
      <c r="AF37" s="102">
        <v>400</v>
      </c>
      <c r="AG37" s="14">
        <v>140</v>
      </c>
      <c r="AH37" s="14">
        <v>200</v>
      </c>
      <c r="AI37" s="14">
        <v>400</v>
      </c>
      <c r="AJ37" s="15">
        <f t="shared" si="0"/>
        <v>2779</v>
      </c>
      <c r="AK37" s="16"/>
      <c r="AL37" s="17">
        <f t="shared" si="1"/>
        <v>0</v>
      </c>
    </row>
    <row r="38" spans="1:38" s="6" customFormat="1" ht="25.05" customHeight="1" x14ac:dyDescent="0.25">
      <c r="A38" s="10">
        <v>28</v>
      </c>
      <c r="B38" s="53" t="s">
        <v>168</v>
      </c>
      <c r="C38" s="101" t="s">
        <v>537</v>
      </c>
      <c r="D38" s="12"/>
      <c r="E38" s="13"/>
      <c r="F38" s="13"/>
      <c r="G38" s="18" t="s">
        <v>40</v>
      </c>
      <c r="H38" s="18"/>
      <c r="I38" s="14"/>
      <c r="J38" s="14"/>
      <c r="K38" s="14"/>
      <c r="L38" s="14">
        <v>50</v>
      </c>
      <c r="M38" s="14">
        <v>55</v>
      </c>
      <c r="N38" s="14">
        <v>5</v>
      </c>
      <c r="O38" s="14">
        <v>0</v>
      </c>
      <c r="P38" s="14">
        <v>0</v>
      </c>
      <c r="Q38" s="14">
        <v>0</v>
      </c>
      <c r="R38" s="14">
        <v>5</v>
      </c>
      <c r="S38" s="14">
        <v>0</v>
      </c>
      <c r="T38" s="93">
        <v>10</v>
      </c>
      <c r="U38" s="14">
        <v>40</v>
      </c>
      <c r="V38" s="14">
        <v>0</v>
      </c>
      <c r="W38" s="14">
        <v>0</v>
      </c>
      <c r="X38" s="94">
        <v>20</v>
      </c>
      <c r="Y38" s="14">
        <v>0</v>
      </c>
      <c r="Z38" s="14">
        <v>0</v>
      </c>
      <c r="AA38" s="14">
        <v>5</v>
      </c>
      <c r="AB38" s="14">
        <v>3</v>
      </c>
      <c r="AC38" s="14">
        <v>1</v>
      </c>
      <c r="AD38" s="14">
        <v>10</v>
      </c>
      <c r="AE38" s="14">
        <v>20</v>
      </c>
      <c r="AF38" s="102">
        <v>250</v>
      </c>
      <c r="AG38" s="14">
        <v>100</v>
      </c>
      <c r="AH38" s="14">
        <v>50</v>
      </c>
      <c r="AI38" s="14">
        <v>50</v>
      </c>
      <c r="AJ38" s="15">
        <f t="shared" si="0"/>
        <v>674</v>
      </c>
      <c r="AK38" s="16"/>
      <c r="AL38" s="17">
        <f t="shared" si="1"/>
        <v>0</v>
      </c>
    </row>
    <row r="39" spans="1:38" s="6" customFormat="1" ht="28.2" customHeight="1" x14ac:dyDescent="0.25">
      <c r="A39" s="10">
        <v>29</v>
      </c>
      <c r="B39" s="53" t="s">
        <v>169</v>
      </c>
      <c r="C39" s="53" t="s">
        <v>503</v>
      </c>
      <c r="D39" s="12"/>
      <c r="E39" s="13"/>
      <c r="F39" s="13"/>
      <c r="G39" s="10" t="s">
        <v>40</v>
      </c>
      <c r="H39" s="18"/>
      <c r="I39" s="14"/>
      <c r="J39" s="14"/>
      <c r="K39" s="14"/>
      <c r="L39" s="14">
        <v>20</v>
      </c>
      <c r="M39" s="14">
        <v>0</v>
      </c>
      <c r="N39" s="14">
        <v>10</v>
      </c>
      <c r="O39" s="14">
        <v>2</v>
      </c>
      <c r="P39" s="14">
        <v>0</v>
      </c>
      <c r="Q39" s="14">
        <v>0</v>
      </c>
      <c r="R39" s="14">
        <v>20</v>
      </c>
      <c r="S39" s="14">
        <v>5</v>
      </c>
      <c r="T39" s="93">
        <v>1</v>
      </c>
      <c r="U39" s="14">
        <v>5</v>
      </c>
      <c r="V39" s="14">
        <v>0</v>
      </c>
      <c r="W39" s="14">
        <v>0</v>
      </c>
      <c r="X39" s="94">
        <v>0</v>
      </c>
      <c r="Y39" s="14">
        <v>5</v>
      </c>
      <c r="Z39" s="14">
        <v>0</v>
      </c>
      <c r="AA39" s="14">
        <v>4</v>
      </c>
      <c r="AB39" s="14">
        <v>2</v>
      </c>
      <c r="AC39" s="14">
        <v>0.5</v>
      </c>
      <c r="AD39" s="14">
        <v>0</v>
      </c>
      <c r="AE39" s="14">
        <v>20</v>
      </c>
      <c r="AF39" s="102">
        <v>150</v>
      </c>
      <c r="AG39" s="14">
        <v>0</v>
      </c>
      <c r="AH39" s="14">
        <v>20</v>
      </c>
      <c r="AI39" s="14">
        <v>30</v>
      </c>
      <c r="AJ39" s="15">
        <f t="shared" si="0"/>
        <v>294.5</v>
      </c>
      <c r="AK39" s="16"/>
      <c r="AL39" s="17">
        <f t="shared" si="1"/>
        <v>0</v>
      </c>
    </row>
    <row r="40" spans="1:38" s="6" customFormat="1" ht="25.05" customHeight="1" x14ac:dyDescent="0.25">
      <c r="A40" s="10">
        <v>30</v>
      </c>
      <c r="B40" s="53" t="s">
        <v>170</v>
      </c>
      <c r="C40" s="53" t="s">
        <v>502</v>
      </c>
      <c r="D40" s="12"/>
      <c r="E40" s="13"/>
      <c r="F40" s="13"/>
      <c r="G40" s="18" t="s">
        <v>40</v>
      </c>
      <c r="H40" s="18"/>
      <c r="I40" s="14"/>
      <c r="J40" s="14"/>
      <c r="K40" s="14"/>
      <c r="L40" s="14">
        <v>20</v>
      </c>
      <c r="M40" s="14">
        <v>45</v>
      </c>
      <c r="N40" s="14">
        <v>10</v>
      </c>
      <c r="O40" s="14">
        <v>5</v>
      </c>
      <c r="P40" s="14">
        <v>0</v>
      </c>
      <c r="Q40" s="14">
        <v>0</v>
      </c>
      <c r="R40" s="14">
        <v>50</v>
      </c>
      <c r="S40" s="14">
        <v>5</v>
      </c>
      <c r="T40" s="93">
        <v>5</v>
      </c>
      <c r="U40" s="14">
        <v>30</v>
      </c>
      <c r="V40" s="14">
        <v>0</v>
      </c>
      <c r="W40" s="14">
        <v>10</v>
      </c>
      <c r="X40" s="94">
        <v>10</v>
      </c>
      <c r="Y40" s="14">
        <v>25</v>
      </c>
      <c r="Z40" s="14">
        <v>0</v>
      </c>
      <c r="AA40" s="14">
        <v>2</v>
      </c>
      <c r="AB40" s="14">
        <v>1</v>
      </c>
      <c r="AC40" s="14">
        <v>0.5</v>
      </c>
      <c r="AD40" s="14">
        <v>0</v>
      </c>
      <c r="AE40" s="14">
        <v>60</v>
      </c>
      <c r="AF40" s="102">
        <v>100</v>
      </c>
      <c r="AG40" s="14">
        <v>0</v>
      </c>
      <c r="AH40" s="14">
        <v>20</v>
      </c>
      <c r="AI40" s="14">
        <v>30</v>
      </c>
      <c r="AJ40" s="15">
        <f t="shared" si="0"/>
        <v>428.5</v>
      </c>
      <c r="AK40" s="16"/>
      <c r="AL40" s="17">
        <f t="shared" si="1"/>
        <v>0</v>
      </c>
    </row>
    <row r="41" spans="1:38" s="6" customFormat="1" ht="28.2" customHeight="1" x14ac:dyDescent="0.25">
      <c r="A41" s="10">
        <v>31</v>
      </c>
      <c r="B41" s="53" t="s">
        <v>171</v>
      </c>
      <c r="C41" s="20" t="s">
        <v>172</v>
      </c>
      <c r="D41" s="12"/>
      <c r="E41" s="13"/>
      <c r="F41" s="13"/>
      <c r="G41" s="18" t="s">
        <v>40</v>
      </c>
      <c r="H41" s="18"/>
      <c r="I41" s="14"/>
      <c r="J41" s="14"/>
      <c r="K41" s="14"/>
      <c r="L41" s="14">
        <v>100</v>
      </c>
      <c r="M41" s="14">
        <v>20</v>
      </c>
      <c r="N41" s="14">
        <v>5</v>
      </c>
      <c r="O41" s="14">
        <v>10</v>
      </c>
      <c r="P41" s="14">
        <v>0</v>
      </c>
      <c r="Q41" s="14">
        <v>0</v>
      </c>
      <c r="R41" s="14">
        <v>0</v>
      </c>
      <c r="S41" s="14">
        <v>5</v>
      </c>
      <c r="T41" s="93">
        <v>2</v>
      </c>
      <c r="U41" s="14">
        <v>10</v>
      </c>
      <c r="V41" s="14">
        <v>0</v>
      </c>
      <c r="W41" s="14">
        <v>0</v>
      </c>
      <c r="X41" s="94">
        <v>0</v>
      </c>
      <c r="Y41" s="14">
        <v>12</v>
      </c>
      <c r="Z41" s="14">
        <v>10</v>
      </c>
      <c r="AA41" s="14">
        <v>10</v>
      </c>
      <c r="AB41" s="14">
        <v>7</v>
      </c>
      <c r="AC41" s="14">
        <v>1</v>
      </c>
      <c r="AD41" s="14">
        <v>2</v>
      </c>
      <c r="AE41" s="14">
        <v>20</v>
      </c>
      <c r="AF41" s="102">
        <v>30</v>
      </c>
      <c r="AG41" s="14">
        <v>50</v>
      </c>
      <c r="AH41" s="14">
        <v>50</v>
      </c>
      <c r="AI41" s="14">
        <v>20</v>
      </c>
      <c r="AJ41" s="15">
        <f t="shared" si="0"/>
        <v>364</v>
      </c>
      <c r="AK41" s="16"/>
      <c r="AL41" s="17">
        <f t="shared" si="1"/>
        <v>0</v>
      </c>
    </row>
    <row r="42" spans="1:38" s="6" customFormat="1" ht="25.05" customHeight="1" x14ac:dyDescent="0.25">
      <c r="A42" s="10">
        <v>32</v>
      </c>
      <c r="B42" s="53" t="s">
        <v>173</v>
      </c>
      <c r="C42" s="20" t="s">
        <v>174</v>
      </c>
      <c r="D42" s="12"/>
      <c r="E42" s="13"/>
      <c r="F42" s="13"/>
      <c r="G42" s="10" t="s">
        <v>40</v>
      </c>
      <c r="H42" s="18"/>
      <c r="I42" s="14"/>
      <c r="J42" s="14"/>
      <c r="K42" s="14"/>
      <c r="L42" s="14">
        <v>100</v>
      </c>
      <c r="M42" s="14">
        <v>55</v>
      </c>
      <c r="N42" s="14">
        <v>10</v>
      </c>
      <c r="O42" s="14">
        <v>30</v>
      </c>
      <c r="P42" s="14">
        <v>100</v>
      </c>
      <c r="Q42" s="14">
        <v>6</v>
      </c>
      <c r="R42" s="14">
        <v>10</v>
      </c>
      <c r="S42" s="14">
        <v>5</v>
      </c>
      <c r="T42" s="93">
        <v>2</v>
      </c>
      <c r="U42" s="14">
        <v>50</v>
      </c>
      <c r="V42" s="14">
        <v>0</v>
      </c>
      <c r="W42" s="14">
        <v>10</v>
      </c>
      <c r="X42" s="94">
        <v>0</v>
      </c>
      <c r="Y42" s="14">
        <v>25</v>
      </c>
      <c r="Z42" s="14">
        <v>30</v>
      </c>
      <c r="AA42" s="14">
        <v>30</v>
      </c>
      <c r="AB42" s="14">
        <v>20</v>
      </c>
      <c r="AC42" s="14">
        <v>1</v>
      </c>
      <c r="AD42" s="14">
        <v>3</v>
      </c>
      <c r="AE42" s="14">
        <v>60</v>
      </c>
      <c r="AF42" s="102">
        <v>50</v>
      </c>
      <c r="AG42" s="14">
        <v>50</v>
      </c>
      <c r="AH42" s="14">
        <v>150</v>
      </c>
      <c r="AI42" s="14">
        <v>30</v>
      </c>
      <c r="AJ42" s="15">
        <f t="shared" si="0"/>
        <v>827</v>
      </c>
      <c r="AK42" s="16"/>
      <c r="AL42" s="17">
        <f t="shared" si="1"/>
        <v>0</v>
      </c>
    </row>
    <row r="43" spans="1:38" s="6" customFormat="1" ht="30" customHeight="1" x14ac:dyDescent="0.25">
      <c r="A43" s="10">
        <v>33</v>
      </c>
      <c r="B43" s="53" t="s">
        <v>175</v>
      </c>
      <c r="C43" s="53" t="s">
        <v>119</v>
      </c>
      <c r="D43" s="12"/>
      <c r="E43" s="13"/>
      <c r="F43" s="13"/>
      <c r="G43" s="18" t="s">
        <v>40</v>
      </c>
      <c r="H43" s="18"/>
      <c r="I43" s="14"/>
      <c r="J43" s="14"/>
      <c r="K43" s="14"/>
      <c r="L43" s="14">
        <v>50</v>
      </c>
      <c r="M43" s="14">
        <v>30</v>
      </c>
      <c r="N43" s="14">
        <v>5</v>
      </c>
      <c r="O43" s="14">
        <v>10</v>
      </c>
      <c r="P43" s="14">
        <v>0</v>
      </c>
      <c r="Q43" s="14">
        <v>0</v>
      </c>
      <c r="R43" s="14">
        <v>10</v>
      </c>
      <c r="S43" s="14">
        <v>40</v>
      </c>
      <c r="T43" s="93">
        <v>10</v>
      </c>
      <c r="U43" s="14">
        <v>90</v>
      </c>
      <c r="V43" s="14">
        <v>10</v>
      </c>
      <c r="W43" s="14">
        <v>0</v>
      </c>
      <c r="X43" s="94">
        <v>10</v>
      </c>
      <c r="Y43" s="14">
        <v>5</v>
      </c>
      <c r="Z43" s="14">
        <v>20</v>
      </c>
      <c r="AA43" s="14">
        <v>4</v>
      </c>
      <c r="AB43" s="14">
        <v>3</v>
      </c>
      <c r="AC43" s="14">
        <v>1</v>
      </c>
      <c r="AD43" s="14">
        <v>10</v>
      </c>
      <c r="AE43" s="14">
        <v>20</v>
      </c>
      <c r="AF43" s="102">
        <v>150</v>
      </c>
      <c r="AG43" s="14">
        <v>40</v>
      </c>
      <c r="AH43" s="14">
        <v>50</v>
      </c>
      <c r="AI43" s="14">
        <v>30</v>
      </c>
      <c r="AJ43" s="15">
        <f t="shared" si="0"/>
        <v>598</v>
      </c>
      <c r="AK43" s="16"/>
      <c r="AL43" s="17">
        <f t="shared" si="1"/>
        <v>0</v>
      </c>
    </row>
    <row r="44" spans="1:38" s="6" customFormat="1" ht="25.05" customHeight="1" x14ac:dyDescent="0.25">
      <c r="A44" s="10">
        <v>34</v>
      </c>
      <c r="B44" s="53" t="s">
        <v>176</v>
      </c>
      <c r="C44" s="53" t="s">
        <v>121</v>
      </c>
      <c r="D44" s="12"/>
      <c r="E44" s="13"/>
      <c r="F44" s="13"/>
      <c r="G44" s="18" t="s">
        <v>40</v>
      </c>
      <c r="H44" s="18"/>
      <c r="I44" s="14"/>
      <c r="J44" s="14"/>
      <c r="K44" s="14"/>
      <c r="L44" s="14">
        <v>50</v>
      </c>
      <c r="M44" s="14">
        <v>50</v>
      </c>
      <c r="N44" s="14">
        <v>10</v>
      </c>
      <c r="O44" s="14">
        <v>15</v>
      </c>
      <c r="P44" s="14">
        <v>0</v>
      </c>
      <c r="Q44" s="14">
        <v>2</v>
      </c>
      <c r="R44" s="14">
        <v>30</v>
      </c>
      <c r="S44" s="14">
        <v>40</v>
      </c>
      <c r="T44" s="93">
        <v>20</v>
      </c>
      <c r="U44" s="14">
        <v>190</v>
      </c>
      <c r="V44" s="14">
        <v>20</v>
      </c>
      <c r="W44" s="14">
        <v>35</v>
      </c>
      <c r="X44" s="94">
        <v>60</v>
      </c>
      <c r="Y44" s="14">
        <v>5</v>
      </c>
      <c r="Z44" s="14">
        <v>40</v>
      </c>
      <c r="AA44" s="14">
        <v>25</v>
      </c>
      <c r="AB44" s="14">
        <v>12</v>
      </c>
      <c r="AC44" s="14">
        <v>1</v>
      </c>
      <c r="AD44" s="14">
        <v>20</v>
      </c>
      <c r="AE44" s="14">
        <v>20</v>
      </c>
      <c r="AF44" s="102">
        <v>200</v>
      </c>
      <c r="AG44" s="14">
        <v>40</v>
      </c>
      <c r="AH44" s="14">
        <v>50</v>
      </c>
      <c r="AI44" s="14">
        <v>100</v>
      </c>
      <c r="AJ44" s="15">
        <f>SUM(L44:AI44)</f>
        <v>1035</v>
      </c>
      <c r="AK44" s="16"/>
      <c r="AL44" s="17">
        <f t="shared" si="1"/>
        <v>0</v>
      </c>
    </row>
    <row r="45" spans="1:38" s="6" customFormat="1" ht="41.4" customHeight="1" x14ac:dyDescent="0.25">
      <c r="A45" s="10">
        <v>35</v>
      </c>
      <c r="B45" s="53" t="s">
        <v>191</v>
      </c>
      <c r="C45" s="53" t="s">
        <v>121</v>
      </c>
      <c r="D45" s="12"/>
      <c r="E45" s="13"/>
      <c r="F45" s="13"/>
      <c r="G45" s="18" t="s">
        <v>40</v>
      </c>
      <c r="H45" s="18"/>
      <c r="I45" s="14"/>
      <c r="J45" s="14"/>
      <c r="K45" s="14"/>
      <c r="L45" s="14">
        <v>150</v>
      </c>
      <c r="M45" s="14">
        <v>15</v>
      </c>
      <c r="N45" s="14">
        <v>5</v>
      </c>
      <c r="O45" s="14">
        <v>15</v>
      </c>
      <c r="P45" s="14">
        <v>0</v>
      </c>
      <c r="Q45" s="14">
        <v>0</v>
      </c>
      <c r="R45" s="14">
        <v>10</v>
      </c>
      <c r="S45" s="14">
        <v>5</v>
      </c>
      <c r="T45" s="93">
        <v>2</v>
      </c>
      <c r="U45" s="14">
        <v>15</v>
      </c>
      <c r="V45" s="14">
        <v>10</v>
      </c>
      <c r="W45" s="14">
        <v>0</v>
      </c>
      <c r="X45" s="94">
        <v>5</v>
      </c>
      <c r="Y45" s="14">
        <v>20</v>
      </c>
      <c r="Z45" s="14">
        <v>10</v>
      </c>
      <c r="AA45" s="14">
        <v>14</v>
      </c>
      <c r="AB45" s="14">
        <v>11</v>
      </c>
      <c r="AC45" s="14">
        <v>1.6</v>
      </c>
      <c r="AD45" s="14">
        <v>5</v>
      </c>
      <c r="AE45" s="14">
        <v>20</v>
      </c>
      <c r="AF45" s="102">
        <v>80</v>
      </c>
      <c r="AG45" s="14">
        <v>10</v>
      </c>
      <c r="AH45" s="14">
        <v>30</v>
      </c>
      <c r="AI45" s="14">
        <v>100</v>
      </c>
      <c r="AJ45" s="15">
        <f>SUM(L45:AI45)</f>
        <v>533.6</v>
      </c>
      <c r="AK45" s="16"/>
      <c r="AL45" s="17">
        <f t="shared" si="1"/>
        <v>0</v>
      </c>
    </row>
    <row r="46" spans="1:38" s="6" customFormat="1" ht="25.05" customHeight="1" x14ac:dyDescent="0.25">
      <c r="A46" s="10">
        <v>36</v>
      </c>
      <c r="B46" s="53" t="s">
        <v>190</v>
      </c>
      <c r="C46" s="53" t="s">
        <v>121</v>
      </c>
      <c r="D46" s="12"/>
      <c r="E46" s="13"/>
      <c r="F46" s="13"/>
      <c r="G46" s="18" t="s">
        <v>40</v>
      </c>
      <c r="H46" s="18"/>
      <c r="I46" s="14"/>
      <c r="J46" s="14"/>
      <c r="K46" s="14"/>
      <c r="L46" s="14">
        <v>400</v>
      </c>
      <c r="M46" s="14">
        <v>55</v>
      </c>
      <c r="N46" s="14">
        <v>10</v>
      </c>
      <c r="O46" s="14">
        <v>60</v>
      </c>
      <c r="P46" s="14">
        <v>80</v>
      </c>
      <c r="Q46" s="14">
        <v>0</v>
      </c>
      <c r="R46" s="14">
        <v>40</v>
      </c>
      <c r="S46" s="14">
        <v>5</v>
      </c>
      <c r="T46" s="93">
        <v>3</v>
      </c>
      <c r="U46" s="14">
        <v>50</v>
      </c>
      <c r="V46" s="14">
        <v>120</v>
      </c>
      <c r="W46" s="14">
        <v>95</v>
      </c>
      <c r="X46" s="94">
        <v>40</v>
      </c>
      <c r="Y46" s="14">
        <v>150</v>
      </c>
      <c r="Z46" s="14">
        <v>40</v>
      </c>
      <c r="AA46" s="14">
        <v>50</v>
      </c>
      <c r="AB46" s="14">
        <v>35</v>
      </c>
      <c r="AC46" s="14">
        <v>11</v>
      </c>
      <c r="AD46" s="14">
        <v>15</v>
      </c>
      <c r="AE46" s="14">
        <v>100</v>
      </c>
      <c r="AF46" s="102">
        <v>250</v>
      </c>
      <c r="AG46" s="14">
        <v>40</v>
      </c>
      <c r="AH46" s="14">
        <v>60</v>
      </c>
      <c r="AI46" s="14">
        <v>100</v>
      </c>
      <c r="AJ46" s="15">
        <f t="shared" si="0"/>
        <v>1809</v>
      </c>
      <c r="AK46" s="16"/>
      <c r="AL46" s="17">
        <f t="shared" si="1"/>
        <v>0</v>
      </c>
    </row>
    <row r="47" spans="1:38" s="6" customFormat="1" ht="25.05" customHeight="1" x14ac:dyDescent="0.25">
      <c r="A47" s="10">
        <v>37</v>
      </c>
      <c r="B47" s="20" t="s">
        <v>177</v>
      </c>
      <c r="C47" s="20" t="s">
        <v>129</v>
      </c>
      <c r="D47" s="12"/>
      <c r="E47" s="21"/>
      <c r="F47" s="21"/>
      <c r="G47" s="22" t="s">
        <v>40</v>
      </c>
      <c r="H47" s="22"/>
      <c r="I47" s="23"/>
      <c r="J47" s="23"/>
      <c r="K47" s="23"/>
      <c r="L47" s="23">
        <v>0</v>
      </c>
      <c r="M47" s="23">
        <v>30</v>
      </c>
      <c r="N47" s="23">
        <v>10</v>
      </c>
      <c r="O47" s="23">
        <v>0</v>
      </c>
      <c r="P47" s="23">
        <v>0</v>
      </c>
      <c r="Q47" s="23">
        <v>0</v>
      </c>
      <c r="R47" s="23">
        <v>0</v>
      </c>
      <c r="S47" s="23">
        <v>0</v>
      </c>
      <c r="T47" s="23">
        <v>0</v>
      </c>
      <c r="U47" s="23">
        <v>5</v>
      </c>
      <c r="V47" s="23">
        <v>0</v>
      </c>
      <c r="W47" s="23">
        <v>3</v>
      </c>
      <c r="X47" s="95">
        <v>10</v>
      </c>
      <c r="Y47" s="23">
        <v>0</v>
      </c>
      <c r="Z47" s="23">
        <v>0</v>
      </c>
      <c r="AA47" s="23">
        <v>5</v>
      </c>
      <c r="AB47" s="23">
        <v>3</v>
      </c>
      <c r="AC47" s="23">
        <v>1</v>
      </c>
      <c r="AD47" s="23">
        <v>0</v>
      </c>
      <c r="AE47" s="23">
        <v>5</v>
      </c>
      <c r="AF47" s="23">
        <v>100</v>
      </c>
      <c r="AG47" s="23">
        <v>10</v>
      </c>
      <c r="AH47" s="23">
        <v>30</v>
      </c>
      <c r="AI47" s="23">
        <v>0</v>
      </c>
      <c r="AJ47" s="15">
        <f t="shared" si="0"/>
        <v>212</v>
      </c>
      <c r="AK47" s="24"/>
      <c r="AL47" s="17">
        <f t="shared" si="1"/>
        <v>0</v>
      </c>
    </row>
    <row r="48" spans="1:38" s="6" customFormat="1" ht="25.05" customHeight="1" x14ac:dyDescent="0.25">
      <c r="A48" s="18">
        <v>38</v>
      </c>
      <c r="B48" s="53" t="s">
        <v>192</v>
      </c>
      <c r="C48" s="20" t="s">
        <v>129</v>
      </c>
      <c r="D48" s="51"/>
      <c r="E48" s="13"/>
      <c r="F48" s="13"/>
      <c r="G48" s="18" t="s">
        <v>40</v>
      </c>
      <c r="H48" s="18"/>
      <c r="I48" s="14"/>
      <c r="J48" s="14"/>
      <c r="K48" s="14"/>
      <c r="L48" s="14">
        <v>150</v>
      </c>
      <c r="M48" s="14">
        <v>35</v>
      </c>
      <c r="N48" s="14">
        <v>10</v>
      </c>
      <c r="O48" s="14">
        <v>20</v>
      </c>
      <c r="P48" s="14">
        <v>0</v>
      </c>
      <c r="Q48" s="14">
        <v>0</v>
      </c>
      <c r="R48" s="14">
        <v>0</v>
      </c>
      <c r="S48" s="14">
        <v>0</v>
      </c>
      <c r="T48" s="93">
        <v>0</v>
      </c>
      <c r="U48" s="14">
        <v>10</v>
      </c>
      <c r="V48" s="14">
        <v>0</v>
      </c>
      <c r="W48" s="14">
        <v>6</v>
      </c>
      <c r="X48" s="14">
        <v>0</v>
      </c>
      <c r="Y48" s="14">
        <v>30</v>
      </c>
      <c r="Z48" s="14">
        <v>0</v>
      </c>
      <c r="AA48" s="14">
        <v>0</v>
      </c>
      <c r="AB48" s="14">
        <v>0</v>
      </c>
      <c r="AC48" s="14">
        <v>0</v>
      </c>
      <c r="AD48" s="14">
        <v>0</v>
      </c>
      <c r="AE48" s="14">
        <v>20</v>
      </c>
      <c r="AF48" s="102">
        <v>200</v>
      </c>
      <c r="AG48" s="14">
        <v>30</v>
      </c>
      <c r="AH48" s="14">
        <v>50</v>
      </c>
      <c r="AI48" s="14">
        <v>50</v>
      </c>
      <c r="AJ48" s="15">
        <f>SUM(L48:AI48)</f>
        <v>611</v>
      </c>
      <c r="AK48" s="16"/>
      <c r="AL48" s="17">
        <f>AJ48*AK48</f>
        <v>0</v>
      </c>
    </row>
    <row r="49" spans="1:43" s="6" customFormat="1" ht="25.05" customHeight="1" x14ac:dyDescent="0.25">
      <c r="A49" s="18">
        <v>39</v>
      </c>
      <c r="B49" s="53" t="s">
        <v>193</v>
      </c>
      <c r="C49" s="99" t="s">
        <v>534</v>
      </c>
      <c r="D49" s="51"/>
      <c r="E49" s="13"/>
      <c r="F49" s="13"/>
      <c r="G49" s="18" t="s">
        <v>40</v>
      </c>
      <c r="H49" s="18"/>
      <c r="I49" s="14"/>
      <c r="J49" s="14"/>
      <c r="K49" s="14"/>
      <c r="L49" s="14">
        <v>200</v>
      </c>
      <c r="M49" s="14">
        <v>200</v>
      </c>
      <c r="N49" s="14">
        <v>40</v>
      </c>
      <c r="O49" s="14">
        <v>40</v>
      </c>
      <c r="P49" s="14">
        <v>0</v>
      </c>
      <c r="Q49" s="14">
        <v>25</v>
      </c>
      <c r="R49" s="14">
        <v>40</v>
      </c>
      <c r="S49" s="14">
        <v>130</v>
      </c>
      <c r="T49" s="93">
        <v>15</v>
      </c>
      <c r="U49" s="14">
        <v>170</v>
      </c>
      <c r="V49" s="14">
        <v>0</v>
      </c>
      <c r="W49" s="14">
        <v>35</v>
      </c>
      <c r="X49" s="14">
        <v>30</v>
      </c>
      <c r="Y49" s="14">
        <v>35</v>
      </c>
      <c r="Z49" s="14">
        <v>10</v>
      </c>
      <c r="AA49" s="14">
        <v>55</v>
      </c>
      <c r="AB49" s="14">
        <v>45</v>
      </c>
      <c r="AC49" s="14">
        <v>8</v>
      </c>
      <c r="AD49" s="14">
        <v>30</v>
      </c>
      <c r="AE49" s="14">
        <v>70</v>
      </c>
      <c r="AF49" s="102">
        <v>150</v>
      </c>
      <c r="AG49" s="14">
        <v>300</v>
      </c>
      <c r="AH49" s="14">
        <v>50</v>
      </c>
      <c r="AI49" s="14">
        <v>300</v>
      </c>
      <c r="AJ49" s="15">
        <f t="shared" ref="AJ49:AJ51" si="2">SUM(L49:AI49)</f>
        <v>1978</v>
      </c>
      <c r="AK49" s="16"/>
      <c r="AL49" s="17">
        <f t="shared" ref="AL49:AL51" si="3">AJ49*AK49</f>
        <v>0</v>
      </c>
    </row>
    <row r="50" spans="1:43" s="6" customFormat="1" ht="25.05" customHeight="1" x14ac:dyDescent="0.25">
      <c r="A50" s="18">
        <v>40</v>
      </c>
      <c r="B50" s="53" t="s">
        <v>194</v>
      </c>
      <c r="C50" s="53" t="s">
        <v>74</v>
      </c>
      <c r="D50" s="51"/>
      <c r="E50" s="13"/>
      <c r="F50" s="13"/>
      <c r="G50" s="18" t="s">
        <v>40</v>
      </c>
      <c r="H50" s="18"/>
      <c r="I50" s="14"/>
      <c r="J50" s="14"/>
      <c r="K50" s="14"/>
      <c r="L50" s="14">
        <v>100</v>
      </c>
      <c r="M50" s="14">
        <v>15</v>
      </c>
      <c r="N50" s="14">
        <v>5</v>
      </c>
      <c r="O50" s="14">
        <v>0</v>
      </c>
      <c r="P50" s="14">
        <v>0</v>
      </c>
      <c r="Q50" s="14">
        <v>0</v>
      </c>
      <c r="R50" s="14">
        <v>0</v>
      </c>
      <c r="S50" s="14">
        <v>0</v>
      </c>
      <c r="T50" s="93">
        <v>0</v>
      </c>
      <c r="U50" s="14">
        <v>0</v>
      </c>
      <c r="V50" s="14">
        <v>0</v>
      </c>
      <c r="W50" s="14">
        <v>11</v>
      </c>
      <c r="X50" s="14">
        <v>0</v>
      </c>
      <c r="Y50" s="14">
        <v>0</v>
      </c>
      <c r="Z50" s="14">
        <v>0</v>
      </c>
      <c r="AA50" s="14">
        <v>0</v>
      </c>
      <c r="AB50" s="14">
        <v>0</v>
      </c>
      <c r="AC50" s="14">
        <v>0</v>
      </c>
      <c r="AD50" s="14">
        <v>0</v>
      </c>
      <c r="AE50" s="14">
        <v>2</v>
      </c>
      <c r="AF50" s="102">
        <v>50</v>
      </c>
      <c r="AG50" s="14">
        <v>0</v>
      </c>
      <c r="AH50" s="14">
        <v>20</v>
      </c>
      <c r="AI50" s="14">
        <v>0</v>
      </c>
      <c r="AJ50" s="15">
        <f t="shared" si="2"/>
        <v>203</v>
      </c>
      <c r="AK50" s="16"/>
      <c r="AL50" s="17">
        <f t="shared" si="3"/>
        <v>0</v>
      </c>
    </row>
    <row r="51" spans="1:43" s="6" customFormat="1" ht="25.2" customHeight="1" x14ac:dyDescent="0.25">
      <c r="A51" s="18">
        <v>41</v>
      </c>
      <c r="B51" s="53" t="s">
        <v>195</v>
      </c>
      <c r="C51" s="53" t="s">
        <v>163</v>
      </c>
      <c r="D51" s="51"/>
      <c r="E51" s="13"/>
      <c r="F51" s="13"/>
      <c r="G51" s="18" t="s">
        <v>40</v>
      </c>
      <c r="H51" s="18"/>
      <c r="I51" s="14"/>
      <c r="J51" s="14"/>
      <c r="K51" s="14"/>
      <c r="L51" s="14">
        <v>50</v>
      </c>
      <c r="M51" s="14">
        <v>100</v>
      </c>
      <c r="N51" s="14">
        <v>15</v>
      </c>
      <c r="O51" s="14">
        <v>0</v>
      </c>
      <c r="P51" s="14">
        <v>0</v>
      </c>
      <c r="Q51" s="14">
        <v>0</v>
      </c>
      <c r="R51" s="14">
        <v>40</v>
      </c>
      <c r="S51" s="14">
        <v>50</v>
      </c>
      <c r="T51" s="93">
        <v>0</v>
      </c>
      <c r="U51" s="14">
        <v>30</v>
      </c>
      <c r="V51" s="14">
        <v>0</v>
      </c>
      <c r="W51" s="14">
        <v>10</v>
      </c>
      <c r="X51" s="14">
        <v>10</v>
      </c>
      <c r="Y51" s="14">
        <v>0</v>
      </c>
      <c r="Z51" s="14">
        <v>0</v>
      </c>
      <c r="AA51" s="14">
        <v>0</v>
      </c>
      <c r="AB51" s="14">
        <v>0</v>
      </c>
      <c r="AC51" s="14">
        <v>0</v>
      </c>
      <c r="AD51" s="14">
        <v>0</v>
      </c>
      <c r="AE51" s="14">
        <v>20</v>
      </c>
      <c r="AF51" s="102">
        <v>300</v>
      </c>
      <c r="AG51" s="14">
        <v>50</v>
      </c>
      <c r="AH51" s="14">
        <v>80</v>
      </c>
      <c r="AI51" s="14">
        <v>0</v>
      </c>
      <c r="AJ51" s="15">
        <f t="shared" si="2"/>
        <v>755</v>
      </c>
      <c r="AK51" s="16"/>
      <c r="AL51" s="17">
        <f t="shared" si="3"/>
        <v>0</v>
      </c>
    </row>
    <row r="52" spans="1:43" s="6" customFormat="1" ht="30" customHeight="1" x14ac:dyDescent="0.25">
      <c r="A52" s="149"/>
      <c r="B52" s="150"/>
      <c r="C52" s="150"/>
      <c r="D52" s="150"/>
      <c r="E52" s="150"/>
      <c r="F52" s="150"/>
      <c r="G52" s="150"/>
      <c r="H52" s="150"/>
      <c r="I52" s="150"/>
      <c r="J52" s="150"/>
      <c r="K52" s="150"/>
      <c r="L52" s="150"/>
      <c r="M52" s="150"/>
      <c r="N52" s="150"/>
      <c r="O52" s="150"/>
      <c r="P52" s="150"/>
      <c r="Q52" s="150"/>
      <c r="R52" s="150"/>
      <c r="S52" s="150"/>
      <c r="T52" s="150"/>
      <c r="U52" s="150"/>
      <c r="V52" s="150"/>
      <c r="W52" s="150"/>
      <c r="X52" s="150"/>
      <c r="Y52" s="150"/>
      <c r="Z52" s="150"/>
      <c r="AA52" s="150"/>
      <c r="AB52" s="150"/>
      <c r="AC52" s="150"/>
      <c r="AD52" s="150"/>
      <c r="AE52" s="150"/>
      <c r="AF52" s="150"/>
      <c r="AG52" s="150"/>
      <c r="AH52" s="150"/>
      <c r="AI52" s="151"/>
      <c r="AJ52" s="144" t="s">
        <v>54</v>
      </c>
      <c r="AK52" s="144"/>
      <c r="AL52" s="26">
        <f>SUM(AL11:AL51)</f>
        <v>0</v>
      </c>
    </row>
    <row r="53" spans="1:43" s="6" customFormat="1" ht="127.8" customHeight="1" x14ac:dyDescent="0.25">
      <c r="A53" s="27"/>
      <c r="B53" s="28"/>
      <c r="C53" s="142" t="s">
        <v>59</v>
      </c>
      <c r="D53" s="142"/>
      <c r="E53" s="142"/>
      <c r="F53" s="142"/>
      <c r="G53" s="142"/>
      <c r="H53" s="142"/>
      <c r="I53" s="142"/>
      <c r="J53" s="142"/>
      <c r="K53" s="142"/>
      <c r="L53" s="142"/>
      <c r="M53" s="142"/>
      <c r="N53" s="142"/>
      <c r="O53" s="142"/>
      <c r="P53" s="142"/>
      <c r="AK53" s="29"/>
      <c r="AL53" s="30"/>
    </row>
    <row r="54" spans="1:43" s="6" customFormat="1" ht="13.8" customHeight="1" x14ac:dyDescent="0.25">
      <c r="A54" s="27"/>
      <c r="B54" s="31"/>
      <c r="D54" s="31"/>
      <c r="E54" s="31"/>
      <c r="F54" s="31"/>
      <c r="G54" s="31"/>
      <c r="H54" s="31"/>
      <c r="I54" s="31"/>
      <c r="J54" s="31"/>
      <c r="K54" s="31"/>
      <c r="L54" s="31"/>
      <c r="M54" s="31"/>
      <c r="N54" s="31"/>
      <c r="O54" s="31"/>
      <c r="P54" s="31"/>
      <c r="Q54" s="31"/>
      <c r="R54" s="31"/>
      <c r="S54" s="31"/>
      <c r="T54" s="31"/>
      <c r="U54" s="31"/>
      <c r="V54" s="31"/>
      <c r="W54" s="31"/>
      <c r="X54" s="31"/>
      <c r="Y54" s="31"/>
      <c r="Z54" s="31"/>
      <c r="AA54" s="31"/>
      <c r="AB54" s="31"/>
      <c r="AC54" s="31"/>
      <c r="AD54" s="31"/>
      <c r="AE54" s="31"/>
      <c r="AF54" s="31"/>
      <c r="AG54" s="31"/>
      <c r="AH54" s="31"/>
      <c r="AI54" s="31"/>
      <c r="AJ54" s="31"/>
      <c r="AK54" s="32"/>
      <c r="AL54" s="32"/>
      <c r="AM54" s="32"/>
      <c r="AN54" s="32"/>
      <c r="AO54" s="32"/>
      <c r="AP54" s="32"/>
      <c r="AQ54" s="32"/>
    </row>
    <row r="55" spans="1:43" s="6" customFormat="1" ht="15.6" x14ac:dyDescent="0.25">
      <c r="A55" s="27"/>
      <c r="B55" s="143" t="s">
        <v>55</v>
      </c>
      <c r="C55" s="143"/>
      <c r="D55" s="143"/>
      <c r="E55" s="33"/>
      <c r="F55" s="33"/>
      <c r="G55" s="33"/>
      <c r="H55" s="33"/>
      <c r="I55" s="31"/>
      <c r="J55" s="31"/>
      <c r="K55" s="31"/>
      <c r="L55" s="31"/>
      <c r="M55" s="31"/>
      <c r="N55" s="31"/>
      <c r="O55" s="31"/>
      <c r="P55" s="31"/>
      <c r="Q55" s="31"/>
      <c r="R55" s="31"/>
      <c r="S55" s="31"/>
      <c r="T55" s="31"/>
      <c r="U55" s="31"/>
      <c r="V55" s="31"/>
      <c r="W55" s="31"/>
      <c r="X55" s="31"/>
      <c r="Y55" s="31"/>
      <c r="Z55" s="31"/>
      <c r="AA55" s="31"/>
      <c r="AB55" s="31"/>
      <c r="AC55" s="31"/>
      <c r="AD55" s="31"/>
      <c r="AE55" s="31"/>
      <c r="AF55" s="31"/>
      <c r="AG55" s="31"/>
      <c r="AH55" s="31"/>
      <c r="AI55" s="31"/>
      <c r="AJ55" s="31"/>
      <c r="AK55" s="32"/>
      <c r="AL55" s="32"/>
      <c r="AM55" s="32"/>
      <c r="AN55" s="32"/>
      <c r="AO55" s="32"/>
      <c r="AP55" s="32"/>
      <c r="AQ55" s="32"/>
    </row>
    <row r="56" spans="1:43" ht="15.6" x14ac:dyDescent="0.3">
      <c r="B56" s="140" t="s">
        <v>60</v>
      </c>
      <c r="C56" s="141"/>
      <c r="D56" s="141"/>
      <c r="E56" s="35"/>
      <c r="F56" s="35"/>
      <c r="G56" s="35"/>
      <c r="H56" s="35"/>
      <c r="I56" s="31"/>
      <c r="J56" s="31"/>
      <c r="K56" s="31"/>
      <c r="L56" s="31"/>
      <c r="M56" s="31"/>
      <c r="N56" s="31"/>
      <c r="O56" s="31"/>
      <c r="P56" s="31"/>
      <c r="Q56" s="31"/>
      <c r="R56" s="31"/>
      <c r="S56" s="31"/>
      <c r="T56" s="31"/>
      <c r="U56" s="31"/>
      <c r="V56" s="31"/>
      <c r="W56" s="31"/>
      <c r="X56" s="31"/>
      <c r="Y56" s="31"/>
      <c r="Z56" s="31"/>
      <c r="AA56" s="31"/>
      <c r="AB56" s="31"/>
      <c r="AC56" s="31"/>
      <c r="AD56" s="31"/>
      <c r="AE56" s="31"/>
      <c r="AF56" s="31"/>
      <c r="AG56" s="31"/>
      <c r="AH56" s="31"/>
      <c r="AI56" s="31"/>
      <c r="AJ56" s="31"/>
      <c r="AK56" s="32"/>
      <c r="AL56" s="32"/>
      <c r="AM56" s="32"/>
      <c r="AN56" s="32"/>
      <c r="AO56" s="32"/>
      <c r="AP56" s="32"/>
      <c r="AQ56" s="32"/>
    </row>
    <row r="57" spans="1:43" ht="15.6" x14ac:dyDescent="0.3">
      <c r="B57" s="36"/>
      <c r="C57" s="36"/>
      <c r="D57" s="36"/>
      <c r="E57" s="36"/>
      <c r="F57" s="36"/>
      <c r="G57" s="36"/>
      <c r="H57" s="36"/>
      <c r="I57" s="36"/>
      <c r="J57" s="36"/>
      <c r="K57" s="36"/>
      <c r="L57" s="36"/>
      <c r="M57" s="36"/>
      <c r="N57" s="36"/>
      <c r="O57" s="36"/>
      <c r="P57" s="36"/>
      <c r="Q57" s="36"/>
      <c r="R57" s="36"/>
      <c r="S57" s="36"/>
      <c r="T57" s="36"/>
      <c r="U57" s="36"/>
      <c r="V57" s="36"/>
      <c r="W57" s="36"/>
      <c r="X57" s="36"/>
      <c r="Y57" s="36"/>
      <c r="Z57" s="36"/>
      <c r="AA57" s="36"/>
      <c r="AB57" s="36"/>
      <c r="AC57" s="36"/>
      <c r="AD57" s="36"/>
      <c r="AE57" s="36"/>
      <c r="AF57" s="36"/>
      <c r="AG57" s="36"/>
      <c r="AH57" s="36"/>
      <c r="AI57" s="36"/>
      <c r="AJ57" s="36"/>
      <c r="AK57" s="36"/>
      <c r="AL57" s="36"/>
      <c r="AM57" s="36"/>
      <c r="AN57" s="36"/>
      <c r="AO57" s="36"/>
      <c r="AP57" s="36"/>
      <c r="AQ57" s="36"/>
    </row>
    <row r="58" spans="1:43" ht="54.6" customHeight="1" x14ac:dyDescent="0.3">
      <c r="B58" s="37"/>
      <c r="C58" s="37"/>
      <c r="D58" s="1"/>
      <c r="E58" s="1"/>
      <c r="F58" s="1"/>
      <c r="G58" s="1"/>
      <c r="H58" s="1"/>
    </row>
  </sheetData>
  <mergeCells count="50">
    <mergeCell ref="B56:D56"/>
    <mergeCell ref="AJ52:AK52"/>
    <mergeCell ref="C53:P53"/>
    <mergeCell ref="B55:D55"/>
    <mergeCell ref="A52:AI52"/>
    <mergeCell ref="AJ7:AJ9"/>
    <mergeCell ref="AK7:AK9"/>
    <mergeCell ref="AL7:AL9"/>
    <mergeCell ref="M8:M9"/>
    <mergeCell ref="N8:N9"/>
    <mergeCell ref="AD8:AD9"/>
    <mergeCell ref="Z8:Z9"/>
    <mergeCell ref="AA8:AA9"/>
    <mergeCell ref="AB8:AB9"/>
    <mergeCell ref="AC8:AC9"/>
    <mergeCell ref="O8:O9"/>
    <mergeCell ref="AE8:AE9"/>
    <mergeCell ref="S8:S9"/>
    <mergeCell ref="T8:T9"/>
    <mergeCell ref="U8:U9"/>
    <mergeCell ref="W8:W9"/>
    <mergeCell ref="X8:X9"/>
    <mergeCell ref="Y8:Y9"/>
    <mergeCell ref="V8:V9"/>
    <mergeCell ref="A6:K6"/>
    <mergeCell ref="H7:H9"/>
    <mergeCell ref="I7:K7"/>
    <mergeCell ref="I8:I9"/>
    <mergeCell ref="J8:J9"/>
    <mergeCell ref="K8:K9"/>
    <mergeCell ref="L8:L9"/>
    <mergeCell ref="P8:P9"/>
    <mergeCell ref="Q8:Q9"/>
    <mergeCell ref="R8:R9"/>
    <mergeCell ref="A1:AL1"/>
    <mergeCell ref="A2:AL2"/>
    <mergeCell ref="B3:AL3"/>
    <mergeCell ref="A7:A9"/>
    <mergeCell ref="B7:B9"/>
    <mergeCell ref="C7:C9"/>
    <mergeCell ref="D7:F7"/>
    <mergeCell ref="G7:G9"/>
    <mergeCell ref="D8:D9"/>
    <mergeCell ref="E8:F8"/>
    <mergeCell ref="AF8:AF9"/>
    <mergeCell ref="AG8:AG9"/>
    <mergeCell ref="A4:K4"/>
    <mergeCell ref="A5:K5"/>
    <mergeCell ref="AH8:AH9"/>
    <mergeCell ref="AI8:AI9"/>
  </mergeCells>
  <pageMargins left="0.7" right="0.7" top="0.75" bottom="0.75" header="0.3" footer="0.3"/>
  <pageSetup scale="27"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Q25"/>
  <sheetViews>
    <sheetView view="pageBreakPreview" topLeftCell="P1" zoomScale="80" zoomScaleNormal="70" zoomScaleSheetLayoutView="80" workbookViewId="0">
      <selection activeCell="Y8" sqref="Y8:Y9"/>
    </sheetView>
  </sheetViews>
  <sheetFormatPr defaultColWidth="48.44140625" defaultRowHeight="14.4" x14ac:dyDescent="0.3"/>
  <cols>
    <col min="1" max="1" width="4.77734375" style="34" customWidth="1"/>
    <col min="2" max="2" width="16.77734375" style="38" customWidth="1"/>
    <col min="3" max="3" width="48" style="38" bestFit="1" customWidth="1"/>
    <col min="4" max="4" width="15.77734375" style="39" customWidth="1"/>
    <col min="5" max="6" width="11.77734375" style="39" customWidth="1"/>
    <col min="7" max="7" width="8.44140625" style="39" customWidth="1"/>
    <col min="8" max="8" width="14.77734375" style="39" customWidth="1"/>
    <col min="9" max="11" width="5.77734375" style="1" customWidth="1"/>
    <col min="12" max="35" width="10.77734375" style="1" customWidth="1"/>
    <col min="36" max="38" width="11.77734375" style="1" customWidth="1"/>
    <col min="39" max="16384" width="48.44140625" style="1"/>
  </cols>
  <sheetData>
    <row r="1" spans="1:38" ht="17.399999999999999" x14ac:dyDescent="0.3">
      <c r="A1" s="132"/>
      <c r="B1" s="133"/>
      <c r="C1" s="133"/>
      <c r="D1" s="133"/>
      <c r="E1" s="133"/>
      <c r="F1" s="133"/>
      <c r="G1" s="133"/>
      <c r="H1" s="133"/>
      <c r="I1" s="133"/>
      <c r="J1" s="133"/>
      <c r="K1" s="133"/>
      <c r="L1" s="133"/>
      <c r="M1" s="133"/>
      <c r="N1" s="133"/>
      <c r="O1" s="133"/>
      <c r="P1" s="133"/>
      <c r="Q1" s="133"/>
      <c r="R1" s="133"/>
      <c r="S1" s="133"/>
      <c r="T1" s="133"/>
      <c r="U1" s="133"/>
      <c r="V1" s="133"/>
      <c r="W1" s="133"/>
      <c r="X1" s="133"/>
      <c r="Y1" s="133"/>
      <c r="Z1" s="133"/>
      <c r="AA1" s="133"/>
      <c r="AB1" s="133"/>
      <c r="AC1" s="133"/>
      <c r="AD1" s="133"/>
      <c r="AE1" s="133"/>
      <c r="AF1" s="133"/>
      <c r="AG1" s="133"/>
      <c r="AH1" s="133"/>
      <c r="AI1" s="133"/>
      <c r="AJ1" s="133"/>
      <c r="AK1" s="133"/>
      <c r="AL1" s="133"/>
    </row>
    <row r="2" spans="1:38" ht="23.4" customHeight="1" x14ac:dyDescent="0.3">
      <c r="A2" s="134" t="s">
        <v>557</v>
      </c>
      <c r="B2" s="134"/>
      <c r="C2" s="134"/>
      <c r="D2" s="134"/>
      <c r="E2" s="134"/>
      <c r="F2" s="134"/>
      <c r="G2" s="134"/>
      <c r="H2" s="134"/>
      <c r="I2" s="134"/>
      <c r="J2" s="134"/>
      <c r="K2" s="134"/>
      <c r="L2" s="134"/>
      <c r="M2" s="134"/>
      <c r="N2" s="134"/>
      <c r="O2" s="134"/>
      <c r="P2" s="134"/>
      <c r="Q2" s="134"/>
      <c r="R2" s="134"/>
      <c r="S2" s="134"/>
      <c r="T2" s="134"/>
      <c r="U2" s="134"/>
      <c r="V2" s="134"/>
      <c r="W2" s="134"/>
      <c r="X2" s="134"/>
      <c r="Y2" s="134"/>
      <c r="Z2" s="134"/>
      <c r="AA2" s="134"/>
      <c r="AB2" s="134"/>
      <c r="AC2" s="134"/>
      <c r="AD2" s="134"/>
      <c r="AE2" s="134"/>
      <c r="AF2" s="134"/>
      <c r="AG2" s="134"/>
      <c r="AH2" s="134"/>
      <c r="AI2" s="134"/>
      <c r="AJ2" s="134"/>
      <c r="AK2" s="134"/>
      <c r="AL2" s="134"/>
    </row>
    <row r="3" spans="1:38" ht="23.4" customHeight="1" x14ac:dyDescent="0.3">
      <c r="A3" s="2"/>
      <c r="B3" s="134" t="s">
        <v>0</v>
      </c>
      <c r="C3" s="134"/>
      <c r="D3" s="134"/>
      <c r="E3" s="134"/>
      <c r="F3" s="134"/>
      <c r="G3" s="134"/>
      <c r="H3" s="134"/>
      <c r="I3" s="134"/>
      <c r="J3" s="134"/>
      <c r="K3" s="134"/>
      <c r="L3" s="134"/>
      <c r="M3" s="134"/>
      <c r="N3" s="134"/>
      <c r="O3" s="134"/>
      <c r="P3" s="134"/>
      <c r="Q3" s="134"/>
      <c r="R3" s="134"/>
      <c r="S3" s="134"/>
      <c r="T3" s="134"/>
      <c r="U3" s="134"/>
      <c r="V3" s="134"/>
      <c r="W3" s="134"/>
      <c r="X3" s="134"/>
      <c r="Y3" s="134"/>
      <c r="Z3" s="134"/>
      <c r="AA3" s="134"/>
      <c r="AB3" s="134"/>
      <c r="AC3" s="134"/>
      <c r="AD3" s="134"/>
      <c r="AE3" s="134"/>
      <c r="AF3" s="134"/>
      <c r="AG3" s="134"/>
      <c r="AH3" s="134"/>
      <c r="AI3" s="134"/>
      <c r="AJ3" s="134"/>
      <c r="AK3" s="134"/>
      <c r="AL3" s="134"/>
    </row>
    <row r="4" spans="1:38" ht="73.8" customHeight="1" x14ac:dyDescent="0.3">
      <c r="A4" s="156" t="s">
        <v>494</v>
      </c>
      <c r="B4" s="156"/>
      <c r="C4" s="156"/>
      <c r="D4" s="156"/>
      <c r="E4" s="156"/>
      <c r="F4" s="156"/>
      <c r="G4" s="156"/>
      <c r="H4" s="156"/>
      <c r="I4" s="156"/>
      <c r="J4" s="156"/>
      <c r="K4" s="156"/>
      <c r="L4" s="86"/>
      <c r="M4" s="86"/>
      <c r="N4" s="86"/>
      <c r="O4" s="86"/>
      <c r="P4" s="49"/>
      <c r="Q4" s="49"/>
      <c r="R4" s="49"/>
      <c r="S4" s="49"/>
      <c r="T4" s="49"/>
      <c r="U4" s="49"/>
      <c r="V4" s="49"/>
      <c r="W4" s="49"/>
      <c r="X4" s="3"/>
      <c r="Y4" s="3"/>
      <c r="Z4" s="3"/>
      <c r="AA4" s="3"/>
      <c r="AB4" s="3"/>
      <c r="AC4" s="3"/>
      <c r="AD4" s="3"/>
      <c r="AE4" s="3"/>
      <c r="AF4" s="3"/>
      <c r="AG4" s="3"/>
      <c r="AH4" s="3"/>
      <c r="AI4" s="3"/>
      <c r="AJ4" s="3"/>
      <c r="AK4" s="3"/>
      <c r="AL4" s="3"/>
    </row>
    <row r="5" spans="1:38" ht="29.4" customHeight="1" x14ac:dyDescent="0.3">
      <c r="A5" s="159" t="s">
        <v>493</v>
      </c>
      <c r="B5" s="159"/>
      <c r="C5" s="159"/>
      <c r="D5" s="159"/>
      <c r="E5" s="159"/>
      <c r="F5" s="159"/>
      <c r="G5" s="159"/>
      <c r="H5" s="159"/>
      <c r="I5" s="159"/>
      <c r="J5" s="159"/>
      <c r="K5" s="159"/>
      <c r="L5" s="107"/>
      <c r="M5" s="86"/>
      <c r="N5" s="86"/>
      <c r="O5" s="86"/>
      <c r="P5" s="49"/>
      <c r="Q5" s="49"/>
      <c r="R5" s="49"/>
      <c r="S5" s="49"/>
      <c r="T5" s="49"/>
      <c r="U5" s="49"/>
      <c r="V5" s="49"/>
      <c r="W5" s="49"/>
      <c r="X5" s="3"/>
      <c r="Y5" s="3"/>
      <c r="Z5" s="3"/>
      <c r="AA5" s="3"/>
      <c r="AB5" s="3"/>
      <c r="AC5" s="3"/>
      <c r="AD5" s="3"/>
      <c r="AE5" s="3"/>
      <c r="AF5" s="3"/>
      <c r="AG5" s="3"/>
      <c r="AH5" s="3"/>
      <c r="AI5" s="3"/>
      <c r="AJ5" s="3"/>
      <c r="AK5" s="3"/>
      <c r="AL5" s="3"/>
    </row>
    <row r="6" spans="1:38" s="6" customFormat="1" ht="25.05" customHeight="1" x14ac:dyDescent="0.25">
      <c r="A6" s="160" t="s">
        <v>113</v>
      </c>
      <c r="B6" s="160"/>
      <c r="C6" s="160"/>
      <c r="D6" s="160"/>
      <c r="E6" s="160"/>
      <c r="F6" s="160"/>
      <c r="G6" s="160"/>
      <c r="H6" s="160"/>
      <c r="I6" s="160"/>
      <c r="J6" s="160"/>
      <c r="K6" s="160"/>
      <c r="L6" s="5"/>
      <c r="M6" s="5"/>
      <c r="N6" s="5"/>
      <c r="O6" s="5"/>
      <c r="P6" s="5"/>
      <c r="Q6" s="5"/>
      <c r="R6" s="5"/>
      <c r="S6" s="5"/>
      <c r="T6" s="5"/>
      <c r="U6" s="5"/>
      <c r="V6" s="5"/>
      <c r="W6" s="5"/>
      <c r="X6" s="5"/>
      <c r="Y6" s="5"/>
      <c r="Z6" s="5"/>
      <c r="AA6" s="5"/>
      <c r="AB6" s="5"/>
      <c r="AC6" s="5"/>
      <c r="AD6" s="5"/>
      <c r="AE6" s="5"/>
      <c r="AF6" s="5"/>
      <c r="AG6" s="5"/>
      <c r="AH6" s="5"/>
      <c r="AI6" s="5"/>
      <c r="AJ6" s="5"/>
      <c r="AK6" s="5"/>
      <c r="AL6" s="5"/>
    </row>
    <row r="7" spans="1:38" s="6" customFormat="1" ht="96" customHeight="1" x14ac:dyDescent="0.25">
      <c r="A7" s="130" t="s">
        <v>1</v>
      </c>
      <c r="B7" s="130" t="s">
        <v>2</v>
      </c>
      <c r="C7" s="130" t="s">
        <v>3</v>
      </c>
      <c r="D7" s="130" t="s">
        <v>4</v>
      </c>
      <c r="E7" s="130"/>
      <c r="F7" s="130"/>
      <c r="G7" s="135" t="s">
        <v>5</v>
      </c>
      <c r="H7" s="136" t="s">
        <v>6</v>
      </c>
      <c r="I7" s="130" t="s">
        <v>7</v>
      </c>
      <c r="J7" s="130"/>
      <c r="K7" s="130"/>
      <c r="L7" s="7" t="s">
        <v>8</v>
      </c>
      <c r="M7" s="8" t="s">
        <v>9</v>
      </c>
      <c r="N7" s="7" t="s">
        <v>10</v>
      </c>
      <c r="O7" s="7" t="s">
        <v>11</v>
      </c>
      <c r="P7" s="7" t="s">
        <v>12</v>
      </c>
      <c r="Q7" s="7" t="s">
        <v>13</v>
      </c>
      <c r="R7" s="7" t="s">
        <v>14</v>
      </c>
      <c r="S7" s="7" t="s">
        <v>15</v>
      </c>
      <c r="T7" s="7" t="s">
        <v>16</v>
      </c>
      <c r="U7" s="7" t="s">
        <v>17</v>
      </c>
      <c r="V7" s="7" t="s">
        <v>521</v>
      </c>
      <c r="W7" s="7" t="s">
        <v>18</v>
      </c>
      <c r="X7" s="7" t="s">
        <v>19</v>
      </c>
      <c r="Y7" s="7" t="s">
        <v>558</v>
      </c>
      <c r="Z7" s="7" t="s">
        <v>20</v>
      </c>
      <c r="AA7" s="7" t="s">
        <v>21</v>
      </c>
      <c r="AB7" s="8" t="s">
        <v>22</v>
      </c>
      <c r="AC7" s="8" t="s">
        <v>23</v>
      </c>
      <c r="AD7" s="8" t="s">
        <v>24</v>
      </c>
      <c r="AE7" s="8" t="s">
        <v>25</v>
      </c>
      <c r="AF7" s="8" t="s">
        <v>26</v>
      </c>
      <c r="AG7" s="8" t="s">
        <v>27</v>
      </c>
      <c r="AH7" s="8" t="s">
        <v>28</v>
      </c>
      <c r="AI7" s="8" t="s">
        <v>29</v>
      </c>
      <c r="AJ7" s="138" t="s">
        <v>30</v>
      </c>
      <c r="AK7" s="139" t="s">
        <v>31</v>
      </c>
      <c r="AL7" s="137" t="s">
        <v>32</v>
      </c>
    </row>
    <row r="8" spans="1:38" s="6" customFormat="1" ht="22.8" customHeight="1" x14ac:dyDescent="0.25">
      <c r="A8" s="130"/>
      <c r="B8" s="130"/>
      <c r="C8" s="130"/>
      <c r="D8" s="136" t="s">
        <v>33</v>
      </c>
      <c r="E8" s="136" t="s">
        <v>34</v>
      </c>
      <c r="F8" s="136"/>
      <c r="G8" s="135"/>
      <c r="H8" s="136"/>
      <c r="I8" s="130" t="s">
        <v>56</v>
      </c>
      <c r="J8" s="130" t="s">
        <v>57</v>
      </c>
      <c r="K8" s="130" t="s">
        <v>58</v>
      </c>
      <c r="L8" s="131" t="s">
        <v>35</v>
      </c>
      <c r="M8" s="131" t="s">
        <v>35</v>
      </c>
      <c r="N8" s="131" t="s">
        <v>35</v>
      </c>
      <c r="O8" s="131" t="s">
        <v>35</v>
      </c>
      <c r="P8" s="131" t="s">
        <v>35</v>
      </c>
      <c r="Q8" s="131" t="s">
        <v>35</v>
      </c>
      <c r="R8" s="131" t="s">
        <v>35</v>
      </c>
      <c r="S8" s="131" t="s">
        <v>35</v>
      </c>
      <c r="T8" s="131" t="s">
        <v>35</v>
      </c>
      <c r="U8" s="131" t="s">
        <v>35</v>
      </c>
      <c r="V8" s="131" t="s">
        <v>35</v>
      </c>
      <c r="W8" s="131" t="s">
        <v>35</v>
      </c>
      <c r="X8" s="131" t="s">
        <v>35</v>
      </c>
      <c r="Y8" s="131" t="s">
        <v>35</v>
      </c>
      <c r="Z8" s="131" t="s">
        <v>35</v>
      </c>
      <c r="AA8" s="131" t="s">
        <v>35</v>
      </c>
      <c r="AB8" s="131" t="s">
        <v>35</v>
      </c>
      <c r="AC8" s="131" t="s">
        <v>35</v>
      </c>
      <c r="AD8" s="131" t="s">
        <v>35</v>
      </c>
      <c r="AE8" s="131" t="s">
        <v>35</v>
      </c>
      <c r="AF8" s="131" t="s">
        <v>35</v>
      </c>
      <c r="AG8" s="131" t="s">
        <v>35</v>
      </c>
      <c r="AH8" s="131" t="s">
        <v>35</v>
      </c>
      <c r="AI8" s="131" t="s">
        <v>35</v>
      </c>
      <c r="AJ8" s="138"/>
      <c r="AK8" s="139"/>
      <c r="AL8" s="137"/>
    </row>
    <row r="9" spans="1:38" s="6" customFormat="1" ht="30.6" customHeight="1" x14ac:dyDescent="0.25">
      <c r="A9" s="130"/>
      <c r="B9" s="130"/>
      <c r="C9" s="130"/>
      <c r="D9" s="136"/>
      <c r="E9" s="9" t="s">
        <v>36</v>
      </c>
      <c r="F9" s="9" t="s">
        <v>37</v>
      </c>
      <c r="G9" s="135"/>
      <c r="H9" s="136"/>
      <c r="I9" s="130"/>
      <c r="J9" s="130"/>
      <c r="K9" s="130"/>
      <c r="L9" s="131"/>
      <c r="M9" s="131"/>
      <c r="N9" s="131"/>
      <c r="O9" s="131"/>
      <c r="P9" s="131"/>
      <c r="Q9" s="131"/>
      <c r="R9" s="131"/>
      <c r="S9" s="131"/>
      <c r="T9" s="131"/>
      <c r="U9" s="131"/>
      <c r="V9" s="131"/>
      <c r="W9" s="131"/>
      <c r="X9" s="131"/>
      <c r="Y9" s="131"/>
      <c r="Z9" s="131"/>
      <c r="AA9" s="131"/>
      <c r="AB9" s="131"/>
      <c r="AC9" s="131"/>
      <c r="AD9" s="131"/>
      <c r="AE9" s="131"/>
      <c r="AF9" s="131"/>
      <c r="AG9" s="131"/>
      <c r="AH9" s="131"/>
      <c r="AI9" s="131"/>
      <c r="AJ9" s="138"/>
      <c r="AK9" s="139"/>
      <c r="AL9" s="137"/>
    </row>
    <row r="10" spans="1:38" s="90" customFormat="1" ht="15" customHeight="1" x14ac:dyDescent="0.25">
      <c r="A10" s="88">
        <v>1</v>
      </c>
      <c r="B10" s="88">
        <v>2</v>
      </c>
      <c r="C10" s="88">
        <v>3</v>
      </c>
      <c r="D10" s="88">
        <v>4</v>
      </c>
      <c r="E10" s="88">
        <v>5</v>
      </c>
      <c r="F10" s="88">
        <v>6</v>
      </c>
      <c r="G10" s="88">
        <v>7</v>
      </c>
      <c r="H10" s="88">
        <v>8</v>
      </c>
      <c r="I10" s="88">
        <v>9</v>
      </c>
      <c r="J10" s="88">
        <v>10</v>
      </c>
      <c r="K10" s="88">
        <v>11</v>
      </c>
      <c r="L10" s="88">
        <v>12</v>
      </c>
      <c r="M10" s="88">
        <v>13</v>
      </c>
      <c r="N10" s="88">
        <v>14</v>
      </c>
      <c r="O10" s="88">
        <v>15</v>
      </c>
      <c r="P10" s="88">
        <v>16</v>
      </c>
      <c r="Q10" s="88">
        <v>17</v>
      </c>
      <c r="R10" s="88">
        <v>18</v>
      </c>
      <c r="S10" s="88">
        <v>19</v>
      </c>
      <c r="T10" s="88">
        <v>20</v>
      </c>
      <c r="U10" s="88">
        <v>21</v>
      </c>
      <c r="V10" s="88">
        <v>22</v>
      </c>
      <c r="W10" s="88">
        <v>23</v>
      </c>
      <c r="X10" s="88">
        <v>24</v>
      </c>
      <c r="Y10" s="88">
        <v>25</v>
      </c>
      <c r="Z10" s="88">
        <v>26</v>
      </c>
      <c r="AA10" s="88">
        <v>27</v>
      </c>
      <c r="AB10" s="88">
        <v>28</v>
      </c>
      <c r="AC10" s="88">
        <v>29</v>
      </c>
      <c r="AD10" s="88">
        <v>30</v>
      </c>
      <c r="AE10" s="88">
        <v>31</v>
      </c>
      <c r="AF10" s="88">
        <v>32</v>
      </c>
      <c r="AG10" s="88">
        <v>33</v>
      </c>
      <c r="AH10" s="88">
        <v>34</v>
      </c>
      <c r="AI10" s="88">
        <v>35</v>
      </c>
      <c r="AJ10" s="89">
        <v>36</v>
      </c>
      <c r="AK10" s="89">
        <v>37</v>
      </c>
      <c r="AL10" s="89">
        <v>38</v>
      </c>
    </row>
    <row r="11" spans="1:38" s="6" customFormat="1" ht="106.2" customHeight="1" x14ac:dyDescent="0.25">
      <c r="A11" s="10">
        <v>1</v>
      </c>
      <c r="B11" s="56" t="s">
        <v>186</v>
      </c>
      <c r="C11" s="110" t="s">
        <v>514</v>
      </c>
      <c r="D11" s="51"/>
      <c r="E11" s="13"/>
      <c r="F11" s="13"/>
      <c r="G11" s="10" t="s">
        <v>40</v>
      </c>
      <c r="H11" s="10"/>
      <c r="I11" s="14"/>
      <c r="J11" s="14"/>
      <c r="K11" s="14"/>
      <c r="L11" s="14">
        <v>500</v>
      </c>
      <c r="M11" s="14">
        <v>80</v>
      </c>
      <c r="N11" s="14">
        <v>30</v>
      </c>
      <c r="O11" s="14">
        <v>75</v>
      </c>
      <c r="P11" s="14">
        <v>120</v>
      </c>
      <c r="Q11" s="14">
        <v>40</v>
      </c>
      <c r="R11" s="14">
        <v>100</v>
      </c>
      <c r="S11" s="14">
        <v>200</v>
      </c>
      <c r="T11" s="14">
        <v>20</v>
      </c>
      <c r="U11" s="14">
        <v>105</v>
      </c>
      <c r="V11" s="14">
        <v>90</v>
      </c>
      <c r="W11" s="14">
        <v>0</v>
      </c>
      <c r="X11" s="14">
        <v>30</v>
      </c>
      <c r="Y11" s="14">
        <v>300</v>
      </c>
      <c r="Z11" s="14">
        <v>100</v>
      </c>
      <c r="AA11" s="14">
        <v>70</v>
      </c>
      <c r="AB11" s="14">
        <v>40</v>
      </c>
      <c r="AC11" s="14">
        <v>12</v>
      </c>
      <c r="AD11" s="14">
        <v>60</v>
      </c>
      <c r="AE11" s="14">
        <v>100</v>
      </c>
      <c r="AF11" s="14">
        <v>500</v>
      </c>
      <c r="AG11" s="14">
        <v>200</v>
      </c>
      <c r="AH11" s="14">
        <v>1200</v>
      </c>
      <c r="AI11" s="14">
        <v>700</v>
      </c>
      <c r="AJ11" s="15">
        <f>SUM(L11:AI11)</f>
        <v>4672</v>
      </c>
      <c r="AK11" s="16"/>
      <c r="AL11" s="17">
        <f>AJ11*AK11</f>
        <v>0</v>
      </c>
    </row>
    <row r="12" spans="1:38" s="6" customFormat="1" ht="109.8" customHeight="1" x14ac:dyDescent="0.25">
      <c r="A12" s="10">
        <v>2</v>
      </c>
      <c r="B12" s="53" t="s">
        <v>497</v>
      </c>
      <c r="C12" s="40" t="s">
        <v>514</v>
      </c>
      <c r="D12" s="51"/>
      <c r="E12" s="13"/>
      <c r="F12" s="13"/>
      <c r="G12" s="10" t="s">
        <v>40</v>
      </c>
      <c r="H12" s="10"/>
      <c r="I12" s="14"/>
      <c r="J12" s="14"/>
      <c r="K12" s="14"/>
      <c r="L12" s="14">
        <v>600</v>
      </c>
      <c r="M12" s="14">
        <v>350</v>
      </c>
      <c r="N12" s="14">
        <v>30</v>
      </c>
      <c r="O12" s="14">
        <v>320</v>
      </c>
      <c r="P12" s="14">
        <v>580</v>
      </c>
      <c r="Q12" s="14">
        <v>150</v>
      </c>
      <c r="R12" s="14">
        <v>400</v>
      </c>
      <c r="S12" s="14">
        <v>200</v>
      </c>
      <c r="T12" s="14">
        <v>120</v>
      </c>
      <c r="U12" s="14">
        <v>500</v>
      </c>
      <c r="V12" s="14">
        <v>180</v>
      </c>
      <c r="W12" s="14">
        <v>384</v>
      </c>
      <c r="X12" s="14">
        <v>400</v>
      </c>
      <c r="Y12" s="14">
        <v>400</v>
      </c>
      <c r="Z12" s="14">
        <v>350</v>
      </c>
      <c r="AA12" s="14">
        <v>380</v>
      </c>
      <c r="AB12" s="14">
        <v>200</v>
      </c>
      <c r="AC12" s="14">
        <v>50</v>
      </c>
      <c r="AD12" s="14">
        <v>60</v>
      </c>
      <c r="AE12" s="14">
        <v>350</v>
      </c>
      <c r="AF12" s="14">
        <v>2000</v>
      </c>
      <c r="AG12" s="14">
        <v>1100</v>
      </c>
      <c r="AH12" s="14">
        <v>1200</v>
      </c>
      <c r="AI12" s="14">
        <v>500</v>
      </c>
      <c r="AJ12" s="15">
        <f t="shared" ref="AJ12:AJ18" si="0">SUM(L12:AI12)</f>
        <v>10804</v>
      </c>
      <c r="AK12" s="16"/>
      <c r="AL12" s="17">
        <f t="shared" ref="AL12:AL18" si="1">AJ12*AK12</f>
        <v>0</v>
      </c>
    </row>
    <row r="13" spans="1:38" s="6" customFormat="1" ht="69.599999999999994" customHeight="1" x14ac:dyDescent="0.25">
      <c r="A13" s="10">
        <v>3</v>
      </c>
      <c r="B13" s="56" t="s">
        <v>187</v>
      </c>
      <c r="C13" s="110" t="s">
        <v>512</v>
      </c>
      <c r="D13" s="51"/>
      <c r="E13" s="13"/>
      <c r="F13" s="13"/>
      <c r="G13" s="18" t="s">
        <v>40</v>
      </c>
      <c r="H13" s="18"/>
      <c r="I13" s="14"/>
      <c r="J13" s="14"/>
      <c r="K13" s="14"/>
      <c r="L13" s="14">
        <v>200</v>
      </c>
      <c r="M13" s="14">
        <v>100</v>
      </c>
      <c r="N13" s="14">
        <v>20</v>
      </c>
      <c r="O13" s="14">
        <v>50</v>
      </c>
      <c r="P13" s="14">
        <v>60</v>
      </c>
      <c r="Q13" s="14">
        <v>10</v>
      </c>
      <c r="R13" s="14">
        <v>70</v>
      </c>
      <c r="S13" s="14">
        <v>100</v>
      </c>
      <c r="T13" s="14">
        <v>5</v>
      </c>
      <c r="U13" s="14">
        <v>80</v>
      </c>
      <c r="V13" s="14">
        <v>30</v>
      </c>
      <c r="W13" s="14">
        <v>0</v>
      </c>
      <c r="X13" s="14">
        <v>30</v>
      </c>
      <c r="Y13" s="14">
        <v>50</v>
      </c>
      <c r="Z13" s="14">
        <v>60</v>
      </c>
      <c r="AA13" s="14">
        <v>36</v>
      </c>
      <c r="AB13" s="14">
        <v>20</v>
      </c>
      <c r="AC13" s="14">
        <v>8</v>
      </c>
      <c r="AD13" s="14">
        <v>20</v>
      </c>
      <c r="AE13" s="14">
        <v>40</v>
      </c>
      <c r="AF13" s="14">
        <v>100</v>
      </c>
      <c r="AG13" s="14">
        <v>0</v>
      </c>
      <c r="AH13" s="14">
        <v>300</v>
      </c>
      <c r="AI13" s="14">
        <v>600</v>
      </c>
      <c r="AJ13" s="15">
        <f t="shared" si="0"/>
        <v>1989</v>
      </c>
      <c r="AK13" s="16"/>
      <c r="AL13" s="17">
        <f t="shared" si="1"/>
        <v>0</v>
      </c>
    </row>
    <row r="14" spans="1:38" s="6" customFormat="1" ht="76.2" customHeight="1" x14ac:dyDescent="0.25">
      <c r="A14" s="10">
        <v>4</v>
      </c>
      <c r="B14" s="53" t="s">
        <v>498</v>
      </c>
      <c r="C14" s="40" t="s">
        <v>512</v>
      </c>
      <c r="D14" s="51"/>
      <c r="E14" s="13"/>
      <c r="F14" s="13"/>
      <c r="G14" s="18" t="s">
        <v>40</v>
      </c>
      <c r="H14" s="18"/>
      <c r="I14" s="14"/>
      <c r="J14" s="14"/>
      <c r="K14" s="14"/>
      <c r="L14" s="14">
        <v>200</v>
      </c>
      <c r="M14" s="14">
        <v>150</v>
      </c>
      <c r="N14" s="14">
        <v>30</v>
      </c>
      <c r="O14" s="14">
        <v>50</v>
      </c>
      <c r="P14" s="14">
        <v>190</v>
      </c>
      <c r="Q14" s="14">
        <v>40</v>
      </c>
      <c r="R14" s="14">
        <v>200</v>
      </c>
      <c r="S14" s="14">
        <v>100</v>
      </c>
      <c r="T14" s="14">
        <v>50</v>
      </c>
      <c r="U14" s="14">
        <v>260</v>
      </c>
      <c r="V14" s="14">
        <v>55</v>
      </c>
      <c r="W14" s="14">
        <v>240</v>
      </c>
      <c r="X14" s="14">
        <v>200</v>
      </c>
      <c r="Y14" s="14">
        <v>90</v>
      </c>
      <c r="Z14" s="14">
        <v>120</v>
      </c>
      <c r="AA14" s="14">
        <v>40</v>
      </c>
      <c r="AB14" s="14">
        <v>20</v>
      </c>
      <c r="AC14" s="14">
        <v>1.6</v>
      </c>
      <c r="AD14" s="14">
        <v>30</v>
      </c>
      <c r="AE14" s="14">
        <v>110</v>
      </c>
      <c r="AF14" s="14">
        <v>400</v>
      </c>
      <c r="AG14" s="14">
        <v>0</v>
      </c>
      <c r="AH14" s="14">
        <v>700</v>
      </c>
      <c r="AI14" s="14">
        <v>250</v>
      </c>
      <c r="AJ14" s="15">
        <f t="shared" si="0"/>
        <v>3526.6</v>
      </c>
      <c r="AK14" s="16"/>
      <c r="AL14" s="17">
        <f t="shared" si="1"/>
        <v>0</v>
      </c>
    </row>
    <row r="15" spans="1:38" s="6" customFormat="1" ht="40.200000000000003" customHeight="1" x14ac:dyDescent="0.25">
      <c r="A15" s="10">
        <v>5</v>
      </c>
      <c r="B15" s="56" t="s">
        <v>181</v>
      </c>
      <c r="C15" s="111" t="s">
        <v>513</v>
      </c>
      <c r="D15" s="12"/>
      <c r="E15" s="13"/>
      <c r="F15" s="13"/>
      <c r="G15" s="10" t="s">
        <v>40</v>
      </c>
      <c r="H15" s="18"/>
      <c r="I15" s="14"/>
      <c r="J15" s="14"/>
      <c r="K15" s="14"/>
      <c r="L15" s="14">
        <v>150</v>
      </c>
      <c r="M15" s="14">
        <v>25</v>
      </c>
      <c r="N15" s="14">
        <v>5</v>
      </c>
      <c r="O15" s="14">
        <v>60</v>
      </c>
      <c r="P15" s="14">
        <v>150</v>
      </c>
      <c r="Q15" s="14">
        <v>10</v>
      </c>
      <c r="R15" s="14">
        <v>50</v>
      </c>
      <c r="S15" s="14">
        <v>100</v>
      </c>
      <c r="T15" s="14">
        <v>10</v>
      </c>
      <c r="U15" s="14">
        <v>80</v>
      </c>
      <c r="V15" s="14">
        <v>15</v>
      </c>
      <c r="W15" s="14">
        <v>50</v>
      </c>
      <c r="X15" s="14">
        <v>120</v>
      </c>
      <c r="Y15" s="14">
        <v>80</v>
      </c>
      <c r="Z15" s="14">
        <v>100</v>
      </c>
      <c r="AA15" s="14">
        <v>35</v>
      </c>
      <c r="AB15" s="14">
        <v>25</v>
      </c>
      <c r="AC15" s="14">
        <v>9</v>
      </c>
      <c r="AD15" s="14">
        <v>40</v>
      </c>
      <c r="AE15" s="14">
        <v>60</v>
      </c>
      <c r="AF15" s="14">
        <v>100</v>
      </c>
      <c r="AG15" s="14">
        <v>150</v>
      </c>
      <c r="AH15" s="14">
        <v>400</v>
      </c>
      <c r="AI15" s="14">
        <v>500</v>
      </c>
      <c r="AJ15" s="15">
        <f t="shared" si="0"/>
        <v>2324</v>
      </c>
      <c r="AK15" s="16"/>
      <c r="AL15" s="17">
        <f t="shared" si="1"/>
        <v>0</v>
      </c>
    </row>
    <row r="16" spans="1:38" s="6" customFormat="1" ht="46.2" customHeight="1" x14ac:dyDescent="0.25">
      <c r="A16" s="10">
        <v>6</v>
      </c>
      <c r="B16" s="53" t="s">
        <v>500</v>
      </c>
      <c r="C16" s="43" t="s">
        <v>513</v>
      </c>
      <c r="D16" s="12"/>
      <c r="E16" s="13"/>
      <c r="F16" s="13"/>
      <c r="G16" s="10" t="s">
        <v>40</v>
      </c>
      <c r="H16" s="18"/>
      <c r="I16" s="14"/>
      <c r="J16" s="14"/>
      <c r="K16" s="14"/>
      <c r="L16" s="14">
        <v>150</v>
      </c>
      <c r="M16" s="14">
        <v>55</v>
      </c>
      <c r="N16" s="14">
        <v>10</v>
      </c>
      <c r="O16" s="14">
        <v>120</v>
      </c>
      <c r="P16" s="14">
        <v>300</v>
      </c>
      <c r="Q16" s="14">
        <v>50</v>
      </c>
      <c r="R16" s="14">
        <v>150</v>
      </c>
      <c r="S16" s="14">
        <v>100</v>
      </c>
      <c r="T16" s="14">
        <v>40</v>
      </c>
      <c r="U16" s="14">
        <v>230</v>
      </c>
      <c r="V16" s="14">
        <v>30</v>
      </c>
      <c r="W16" s="14">
        <v>200</v>
      </c>
      <c r="X16" s="14">
        <v>200</v>
      </c>
      <c r="Y16" s="14">
        <v>160</v>
      </c>
      <c r="Z16" s="14">
        <v>200</v>
      </c>
      <c r="AA16" s="14">
        <v>110</v>
      </c>
      <c r="AB16" s="14">
        <v>75</v>
      </c>
      <c r="AC16" s="14">
        <v>25</v>
      </c>
      <c r="AD16" s="14">
        <v>60</v>
      </c>
      <c r="AE16" s="14">
        <v>140</v>
      </c>
      <c r="AF16" s="14">
        <v>150</v>
      </c>
      <c r="AG16" s="14">
        <v>400</v>
      </c>
      <c r="AH16" s="14">
        <v>700</v>
      </c>
      <c r="AI16" s="14">
        <v>300</v>
      </c>
      <c r="AJ16" s="15">
        <f t="shared" si="0"/>
        <v>3955</v>
      </c>
      <c r="AK16" s="16"/>
      <c r="AL16" s="17">
        <f t="shared" si="1"/>
        <v>0</v>
      </c>
    </row>
    <row r="17" spans="1:43" s="6" customFormat="1" ht="81" customHeight="1" x14ac:dyDescent="0.25">
      <c r="A17" s="10">
        <v>7</v>
      </c>
      <c r="B17" s="56" t="s">
        <v>492</v>
      </c>
      <c r="C17" s="110" t="s">
        <v>515</v>
      </c>
      <c r="D17" s="12"/>
      <c r="E17" s="13"/>
      <c r="F17" s="13"/>
      <c r="G17" s="18" t="s">
        <v>40</v>
      </c>
      <c r="H17" s="18"/>
      <c r="I17" s="14"/>
      <c r="J17" s="14"/>
      <c r="K17" s="14"/>
      <c r="L17" s="14">
        <v>600</v>
      </c>
      <c r="M17" s="14">
        <v>400</v>
      </c>
      <c r="N17" s="14">
        <v>80</v>
      </c>
      <c r="O17" s="14">
        <v>150</v>
      </c>
      <c r="P17" s="14">
        <v>300</v>
      </c>
      <c r="Q17" s="14">
        <v>50</v>
      </c>
      <c r="R17" s="14">
        <v>300</v>
      </c>
      <c r="S17" s="14">
        <v>250</v>
      </c>
      <c r="T17" s="14">
        <v>150</v>
      </c>
      <c r="U17" s="14">
        <v>500</v>
      </c>
      <c r="V17" s="14">
        <v>120</v>
      </c>
      <c r="W17" s="14">
        <v>300</v>
      </c>
      <c r="X17" s="14">
        <v>150</v>
      </c>
      <c r="Y17" s="14">
        <v>200</v>
      </c>
      <c r="Z17" s="14">
        <v>120</v>
      </c>
      <c r="AA17" s="14">
        <v>200</v>
      </c>
      <c r="AB17" s="14">
        <v>150</v>
      </c>
      <c r="AC17" s="14">
        <v>30</v>
      </c>
      <c r="AD17" s="14">
        <v>100</v>
      </c>
      <c r="AE17" s="14">
        <v>220</v>
      </c>
      <c r="AF17" s="14">
        <v>1500</v>
      </c>
      <c r="AG17" s="14">
        <v>400</v>
      </c>
      <c r="AH17" s="14">
        <v>600</v>
      </c>
      <c r="AI17" s="14">
        <v>1000</v>
      </c>
      <c r="AJ17" s="15">
        <f t="shared" si="0"/>
        <v>7870</v>
      </c>
      <c r="AK17" s="16"/>
      <c r="AL17" s="17">
        <f t="shared" si="1"/>
        <v>0</v>
      </c>
    </row>
    <row r="18" spans="1:43" s="6" customFormat="1" ht="84" customHeight="1" x14ac:dyDescent="0.25">
      <c r="A18" s="10">
        <v>8</v>
      </c>
      <c r="B18" s="53" t="s">
        <v>496</v>
      </c>
      <c r="C18" s="40" t="s">
        <v>515</v>
      </c>
      <c r="D18" s="12"/>
      <c r="E18" s="13"/>
      <c r="F18" s="13"/>
      <c r="G18" s="18" t="s">
        <v>40</v>
      </c>
      <c r="H18" s="18"/>
      <c r="I18" s="14"/>
      <c r="J18" s="14"/>
      <c r="K18" s="14"/>
      <c r="L18" s="14">
        <v>4000</v>
      </c>
      <c r="M18" s="14">
        <v>4100</v>
      </c>
      <c r="N18" s="14">
        <v>500</v>
      </c>
      <c r="O18" s="14">
        <v>850</v>
      </c>
      <c r="P18" s="14">
        <v>1500</v>
      </c>
      <c r="Q18" s="14">
        <v>450</v>
      </c>
      <c r="R18" s="14">
        <v>2100</v>
      </c>
      <c r="S18" s="14">
        <v>250</v>
      </c>
      <c r="T18" s="14">
        <v>500</v>
      </c>
      <c r="U18" s="14">
        <v>2200</v>
      </c>
      <c r="V18" s="14">
        <v>880</v>
      </c>
      <c r="W18" s="14">
        <v>1800</v>
      </c>
      <c r="X18" s="14">
        <v>2000</v>
      </c>
      <c r="Y18" s="14">
        <v>2000</v>
      </c>
      <c r="Z18" s="14">
        <v>1000</v>
      </c>
      <c r="AA18" s="14">
        <v>800</v>
      </c>
      <c r="AB18" s="14">
        <v>550</v>
      </c>
      <c r="AC18" s="14">
        <v>110</v>
      </c>
      <c r="AD18" s="14">
        <v>500</v>
      </c>
      <c r="AE18" s="14">
        <v>1200</v>
      </c>
      <c r="AF18" s="14">
        <v>5000</v>
      </c>
      <c r="AG18" s="14">
        <v>2000</v>
      </c>
      <c r="AH18" s="14">
        <v>6000</v>
      </c>
      <c r="AI18" s="14">
        <v>3000</v>
      </c>
      <c r="AJ18" s="15">
        <f t="shared" si="0"/>
        <v>43290</v>
      </c>
      <c r="AK18" s="16"/>
      <c r="AL18" s="17">
        <f t="shared" si="1"/>
        <v>0</v>
      </c>
    </row>
    <row r="19" spans="1:43" s="6" customFormat="1" ht="30" customHeight="1" x14ac:dyDescent="0.25">
      <c r="A19" s="19">
        <v>9</v>
      </c>
      <c r="B19" s="154" t="s">
        <v>555</v>
      </c>
      <c r="C19" s="154"/>
      <c r="D19" s="154"/>
      <c r="E19" s="154"/>
      <c r="F19" s="154"/>
      <c r="G19" s="154"/>
      <c r="H19" s="154"/>
      <c r="I19" s="154"/>
      <c r="J19" s="154"/>
      <c r="K19" s="154"/>
      <c r="L19" s="113" t="s">
        <v>556</v>
      </c>
      <c r="M19" s="113" t="s">
        <v>556</v>
      </c>
      <c r="N19" s="113" t="s">
        <v>556</v>
      </c>
      <c r="O19" s="113" t="s">
        <v>556</v>
      </c>
      <c r="P19" s="113" t="s">
        <v>556</v>
      </c>
      <c r="Q19" s="113" t="s">
        <v>556</v>
      </c>
      <c r="R19" s="113" t="s">
        <v>556</v>
      </c>
      <c r="S19" s="113" t="s">
        <v>556</v>
      </c>
      <c r="T19" s="113" t="s">
        <v>556</v>
      </c>
      <c r="U19" s="113" t="s">
        <v>556</v>
      </c>
      <c r="V19" s="113" t="s">
        <v>556</v>
      </c>
      <c r="W19" s="113" t="s">
        <v>556</v>
      </c>
      <c r="X19" s="113" t="s">
        <v>556</v>
      </c>
      <c r="Y19" s="113" t="s">
        <v>556</v>
      </c>
      <c r="Z19" s="113" t="s">
        <v>556</v>
      </c>
      <c r="AA19" s="113" t="s">
        <v>556</v>
      </c>
      <c r="AB19" s="113" t="s">
        <v>556</v>
      </c>
      <c r="AC19" s="113" t="s">
        <v>556</v>
      </c>
      <c r="AD19" s="113" t="s">
        <v>556</v>
      </c>
      <c r="AE19" s="113" t="s">
        <v>556</v>
      </c>
      <c r="AF19" s="113" t="s">
        <v>556</v>
      </c>
      <c r="AG19" s="113" t="s">
        <v>556</v>
      </c>
      <c r="AH19" s="113" t="s">
        <v>556</v>
      </c>
      <c r="AI19" s="113" t="s">
        <v>556</v>
      </c>
      <c r="AJ19" s="161" t="s">
        <v>142</v>
      </c>
      <c r="AK19" s="161"/>
      <c r="AL19" s="26">
        <f>SUM(AL11:AL18)</f>
        <v>0</v>
      </c>
    </row>
    <row r="20" spans="1:43" s="6" customFormat="1" ht="126" customHeight="1" x14ac:dyDescent="0.25">
      <c r="A20" s="27"/>
      <c r="B20" s="28"/>
      <c r="C20" s="142" t="s">
        <v>59</v>
      </c>
      <c r="D20" s="142"/>
      <c r="E20" s="142"/>
      <c r="F20" s="142"/>
      <c r="G20" s="142"/>
      <c r="H20" s="142"/>
      <c r="I20" s="142"/>
      <c r="J20" s="142"/>
      <c r="K20" s="142"/>
      <c r="L20" s="142"/>
      <c r="M20" s="142"/>
      <c r="N20" s="142"/>
      <c r="O20" s="142"/>
      <c r="P20" s="142"/>
      <c r="AK20" s="29"/>
      <c r="AL20" s="30"/>
    </row>
    <row r="21" spans="1:43" s="6" customFormat="1" ht="13.8" customHeight="1" x14ac:dyDescent="0.25">
      <c r="A21" s="27"/>
      <c r="B21" s="31"/>
      <c r="D21" s="31"/>
      <c r="E21" s="31"/>
      <c r="F21" s="31"/>
      <c r="G21" s="31"/>
      <c r="H21" s="31"/>
      <c r="I21" s="31"/>
      <c r="J21" s="31"/>
      <c r="K21" s="31"/>
      <c r="L21" s="31"/>
      <c r="M21" s="92"/>
      <c r="N21" s="92"/>
      <c r="O21" s="31"/>
      <c r="P21" s="31"/>
      <c r="Q21" s="31"/>
      <c r="R21" s="31"/>
      <c r="S21" s="31"/>
      <c r="T21" s="31"/>
      <c r="U21" s="31"/>
      <c r="V21" s="31"/>
      <c r="W21" s="31"/>
      <c r="X21" s="31"/>
      <c r="Y21" s="31"/>
      <c r="Z21" s="31"/>
      <c r="AA21" s="31"/>
      <c r="AB21" s="31"/>
      <c r="AC21" s="31"/>
      <c r="AD21" s="31"/>
      <c r="AE21" s="31"/>
      <c r="AF21" s="31"/>
      <c r="AG21" s="31"/>
      <c r="AH21" s="31"/>
      <c r="AI21" s="31"/>
      <c r="AJ21" s="31"/>
      <c r="AK21" s="32"/>
      <c r="AL21" s="32"/>
      <c r="AM21" s="32"/>
      <c r="AN21" s="32"/>
      <c r="AO21" s="32"/>
      <c r="AP21" s="32"/>
      <c r="AQ21" s="32"/>
    </row>
    <row r="22" spans="1:43" s="6" customFormat="1" ht="15.6" x14ac:dyDescent="0.25">
      <c r="A22" s="27"/>
      <c r="B22" s="143" t="s">
        <v>55</v>
      </c>
      <c r="C22" s="143"/>
      <c r="D22" s="143"/>
      <c r="E22" s="33"/>
      <c r="F22" s="33"/>
      <c r="G22" s="33"/>
      <c r="H22" s="33"/>
      <c r="I22" s="31"/>
      <c r="J22" s="31"/>
      <c r="K22" s="31"/>
      <c r="L22" s="31"/>
      <c r="M22" s="31"/>
      <c r="N22" s="31"/>
      <c r="O22" s="31"/>
      <c r="P22" s="31"/>
      <c r="Q22" s="31"/>
      <c r="R22" s="31"/>
      <c r="S22" s="31"/>
      <c r="T22" s="31"/>
      <c r="U22" s="31"/>
      <c r="V22" s="31"/>
      <c r="W22" s="31"/>
      <c r="X22" s="31"/>
      <c r="Y22" s="31"/>
      <c r="Z22" s="31"/>
      <c r="AA22" s="31"/>
      <c r="AB22" s="31"/>
      <c r="AC22" s="31"/>
      <c r="AD22" s="31"/>
      <c r="AE22" s="31"/>
      <c r="AF22" s="31"/>
      <c r="AG22" s="31"/>
      <c r="AH22" s="31"/>
      <c r="AI22" s="31"/>
      <c r="AJ22" s="31"/>
      <c r="AK22" s="32"/>
      <c r="AL22" s="32"/>
      <c r="AM22" s="32"/>
      <c r="AN22" s="32"/>
      <c r="AO22" s="32"/>
      <c r="AP22" s="32"/>
      <c r="AQ22" s="32"/>
    </row>
    <row r="23" spans="1:43" ht="15.6" x14ac:dyDescent="0.3">
      <c r="B23" s="140" t="s">
        <v>60</v>
      </c>
      <c r="C23" s="141"/>
      <c r="D23" s="141"/>
      <c r="E23" s="35"/>
      <c r="F23" s="35"/>
      <c r="G23" s="35"/>
      <c r="H23" s="35"/>
      <c r="I23" s="31"/>
      <c r="J23" s="31"/>
      <c r="K23" s="31"/>
      <c r="L23" s="31"/>
      <c r="M23" s="31"/>
      <c r="N23" s="31"/>
      <c r="O23" s="31"/>
      <c r="P23" s="31"/>
      <c r="Q23" s="31"/>
      <c r="R23" s="31"/>
      <c r="S23" s="31"/>
      <c r="T23" s="31"/>
      <c r="U23" s="31"/>
      <c r="V23" s="31"/>
      <c r="W23" s="31"/>
      <c r="X23" s="31"/>
      <c r="Y23" s="31"/>
      <c r="Z23" s="31"/>
      <c r="AA23" s="31"/>
      <c r="AB23" s="31"/>
      <c r="AC23" s="31"/>
      <c r="AD23" s="31"/>
      <c r="AE23" s="31"/>
      <c r="AF23" s="31"/>
      <c r="AG23" s="31"/>
      <c r="AH23" s="31"/>
      <c r="AI23" s="31"/>
      <c r="AJ23" s="31"/>
      <c r="AK23" s="32"/>
      <c r="AL23" s="32"/>
      <c r="AM23" s="32"/>
      <c r="AN23" s="32"/>
      <c r="AO23" s="32"/>
      <c r="AP23" s="32"/>
      <c r="AQ23" s="32"/>
    </row>
    <row r="24" spans="1:43" ht="15.6" x14ac:dyDescent="0.3">
      <c r="B24" s="36"/>
      <c r="C24" s="36"/>
      <c r="D24" s="36"/>
      <c r="E24" s="36"/>
      <c r="F24" s="36"/>
      <c r="G24" s="36"/>
      <c r="H24" s="36"/>
      <c r="I24" s="36"/>
      <c r="J24" s="36"/>
      <c r="K24" s="36"/>
      <c r="L24" s="36"/>
      <c r="M24" s="36"/>
      <c r="N24" s="36"/>
      <c r="O24" s="36"/>
      <c r="P24" s="36"/>
      <c r="Q24" s="36"/>
      <c r="R24" s="36"/>
      <c r="S24" s="36"/>
      <c r="T24" s="36"/>
      <c r="U24" s="36"/>
      <c r="V24" s="36"/>
      <c r="W24" s="36"/>
      <c r="X24" s="36"/>
      <c r="Y24" s="36"/>
      <c r="Z24" s="36"/>
      <c r="AA24" s="36"/>
      <c r="AB24" s="36"/>
      <c r="AC24" s="36"/>
      <c r="AD24" s="36"/>
      <c r="AE24" s="36"/>
      <c r="AF24" s="36"/>
      <c r="AG24" s="36"/>
      <c r="AH24" s="36"/>
      <c r="AI24" s="36"/>
      <c r="AJ24" s="36"/>
      <c r="AK24" s="36"/>
      <c r="AL24" s="36"/>
      <c r="AM24" s="36"/>
      <c r="AN24" s="36"/>
      <c r="AO24" s="36"/>
      <c r="AP24" s="36"/>
      <c r="AQ24" s="36"/>
    </row>
    <row r="25" spans="1:43" ht="54.6" customHeight="1" x14ac:dyDescent="0.3">
      <c r="B25" s="37"/>
      <c r="C25" s="37"/>
      <c r="D25" s="1"/>
      <c r="E25" s="1"/>
      <c r="F25" s="1"/>
      <c r="G25" s="1"/>
      <c r="H25" s="1"/>
    </row>
  </sheetData>
  <mergeCells count="50">
    <mergeCell ref="AG8:AG9"/>
    <mergeCell ref="AH8:AH9"/>
    <mergeCell ref="U8:U9"/>
    <mergeCell ref="W8:W9"/>
    <mergeCell ref="AL7:AL9"/>
    <mergeCell ref="B22:D22"/>
    <mergeCell ref="B23:D23"/>
    <mergeCell ref="C20:P20"/>
    <mergeCell ref="AJ19:AK19"/>
    <mergeCell ref="Z8:Z9"/>
    <mergeCell ref="AA8:AA9"/>
    <mergeCell ref="AB8:AB9"/>
    <mergeCell ref="AC8:AC9"/>
    <mergeCell ref="AD8:AD9"/>
    <mergeCell ref="AE8:AE9"/>
    <mergeCell ref="AJ7:AJ9"/>
    <mergeCell ref="AK7:AK9"/>
    <mergeCell ref="AF8:AF9"/>
    <mergeCell ref="G7:G9"/>
    <mergeCell ref="D8:D9"/>
    <mergeCell ref="AI8:AI9"/>
    <mergeCell ref="E8:F8"/>
    <mergeCell ref="X8:X9"/>
    <mergeCell ref="Y8:Y9"/>
    <mergeCell ref="I8:I9"/>
    <mergeCell ref="J8:J9"/>
    <mergeCell ref="K8:K9"/>
    <mergeCell ref="L8:L9"/>
    <mergeCell ref="M8:M9"/>
    <mergeCell ref="N8:N9"/>
    <mergeCell ref="O8:O9"/>
    <mergeCell ref="P8:P9"/>
    <mergeCell ref="Q8:Q9"/>
    <mergeCell ref="T8:T9"/>
    <mergeCell ref="V8:V9"/>
    <mergeCell ref="B19:K19"/>
    <mergeCell ref="S8:S9"/>
    <mergeCell ref="A1:AL1"/>
    <mergeCell ref="A2:AL2"/>
    <mergeCell ref="B3:AL3"/>
    <mergeCell ref="A4:K4"/>
    <mergeCell ref="A5:K5"/>
    <mergeCell ref="A6:K6"/>
    <mergeCell ref="H7:H9"/>
    <mergeCell ref="R8:R9"/>
    <mergeCell ref="I7:K7"/>
    <mergeCell ref="A7:A9"/>
    <mergeCell ref="B7:B9"/>
    <mergeCell ref="C7:C9"/>
    <mergeCell ref="D7:F7"/>
  </mergeCells>
  <pageMargins left="0.7" right="0.7" top="0.75" bottom="0.75" header="0.3" footer="0.3"/>
  <pageSetup scale="27"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Q160"/>
  <sheetViews>
    <sheetView view="pageBreakPreview" topLeftCell="F1" zoomScale="80" zoomScaleNormal="70" zoomScaleSheetLayoutView="80" workbookViewId="0">
      <selection activeCell="Y10" sqref="Y10:Y11"/>
    </sheetView>
  </sheetViews>
  <sheetFormatPr defaultColWidth="48.44140625" defaultRowHeight="14.4" x14ac:dyDescent="0.3"/>
  <cols>
    <col min="1" max="1" width="4.77734375" style="34" customWidth="1"/>
    <col min="2" max="2" width="15.5546875" style="38" customWidth="1"/>
    <col min="3" max="3" width="48" style="38" bestFit="1" customWidth="1"/>
    <col min="4" max="4" width="15.77734375" style="39" customWidth="1"/>
    <col min="5" max="6" width="11.77734375" style="39" customWidth="1"/>
    <col min="7" max="7" width="8.44140625" style="39" customWidth="1"/>
    <col min="8" max="8" width="14.77734375" style="39" customWidth="1"/>
    <col min="9" max="11" width="5.77734375" style="1" customWidth="1"/>
    <col min="12" max="35" width="10.77734375" style="1" customWidth="1"/>
    <col min="36" max="38" width="11.77734375" style="1" customWidth="1"/>
    <col min="39" max="16384" width="48.44140625" style="1"/>
  </cols>
  <sheetData>
    <row r="1" spans="1:38" ht="17.399999999999999" x14ac:dyDescent="0.3">
      <c r="A1" s="132"/>
      <c r="B1" s="133"/>
      <c r="C1" s="133"/>
      <c r="D1" s="133"/>
      <c r="E1" s="133"/>
      <c r="F1" s="133"/>
      <c r="G1" s="133"/>
      <c r="H1" s="133"/>
      <c r="I1" s="133"/>
      <c r="J1" s="133"/>
      <c r="K1" s="133"/>
      <c r="L1" s="133"/>
      <c r="M1" s="133"/>
      <c r="N1" s="133"/>
      <c r="O1" s="133"/>
      <c r="P1" s="133"/>
      <c r="Q1" s="133"/>
      <c r="R1" s="133"/>
      <c r="S1" s="133"/>
      <c r="T1" s="133"/>
      <c r="U1" s="133"/>
      <c r="V1" s="133"/>
      <c r="W1" s="133"/>
      <c r="X1" s="133"/>
      <c r="Y1" s="133"/>
      <c r="Z1" s="133"/>
      <c r="AA1" s="133"/>
      <c r="AB1" s="133"/>
      <c r="AC1" s="133"/>
      <c r="AD1" s="133"/>
      <c r="AE1" s="133"/>
      <c r="AF1" s="133"/>
      <c r="AG1" s="133"/>
      <c r="AH1" s="133"/>
      <c r="AI1" s="133"/>
      <c r="AJ1" s="133"/>
      <c r="AK1" s="133"/>
      <c r="AL1" s="133"/>
    </row>
    <row r="2" spans="1:38" ht="23.4" customHeight="1" x14ac:dyDescent="0.3">
      <c r="A2" s="134" t="s">
        <v>203</v>
      </c>
      <c r="B2" s="134"/>
      <c r="C2" s="134"/>
      <c r="D2" s="134"/>
      <c r="E2" s="134"/>
      <c r="F2" s="134"/>
      <c r="G2" s="134"/>
      <c r="H2" s="134"/>
      <c r="I2" s="134"/>
      <c r="J2" s="134"/>
      <c r="K2" s="134"/>
      <c r="L2" s="134"/>
      <c r="M2" s="134"/>
      <c r="N2" s="134"/>
      <c r="O2" s="134"/>
      <c r="P2" s="134"/>
      <c r="Q2" s="134"/>
      <c r="R2" s="134"/>
      <c r="S2" s="134"/>
      <c r="T2" s="134"/>
      <c r="U2" s="134"/>
      <c r="V2" s="134"/>
      <c r="W2" s="134"/>
      <c r="X2" s="134"/>
      <c r="Y2" s="134"/>
      <c r="Z2" s="134"/>
      <c r="AA2" s="134"/>
      <c r="AB2" s="134"/>
      <c r="AC2" s="134"/>
      <c r="AD2" s="134"/>
      <c r="AE2" s="134"/>
      <c r="AF2" s="134"/>
      <c r="AG2" s="134"/>
      <c r="AH2" s="134"/>
      <c r="AI2" s="134"/>
      <c r="AJ2" s="134"/>
      <c r="AK2" s="134"/>
      <c r="AL2" s="134"/>
    </row>
    <row r="3" spans="1:38" ht="23.4" customHeight="1" x14ac:dyDescent="0.3">
      <c r="A3" s="2"/>
      <c r="B3" s="134" t="s">
        <v>0</v>
      </c>
      <c r="C3" s="134"/>
      <c r="D3" s="134"/>
      <c r="E3" s="134"/>
      <c r="F3" s="134"/>
      <c r="G3" s="134"/>
      <c r="H3" s="134"/>
      <c r="I3" s="134"/>
      <c r="J3" s="134"/>
      <c r="K3" s="134"/>
      <c r="L3" s="134"/>
      <c r="M3" s="134"/>
      <c r="N3" s="134"/>
      <c r="O3" s="134"/>
      <c r="P3" s="134"/>
      <c r="Q3" s="134"/>
      <c r="R3" s="134"/>
      <c r="S3" s="134"/>
      <c r="T3" s="134"/>
      <c r="U3" s="134"/>
      <c r="V3" s="134"/>
      <c r="W3" s="134"/>
      <c r="X3" s="134"/>
      <c r="Y3" s="134"/>
      <c r="Z3" s="134"/>
      <c r="AA3" s="134"/>
      <c r="AB3" s="134"/>
      <c r="AC3" s="134"/>
      <c r="AD3" s="134"/>
      <c r="AE3" s="134"/>
      <c r="AF3" s="134"/>
      <c r="AG3" s="134"/>
      <c r="AH3" s="134"/>
      <c r="AI3" s="134"/>
      <c r="AJ3" s="134"/>
      <c r="AK3" s="134"/>
      <c r="AL3" s="134"/>
    </row>
    <row r="4" spans="1:38" ht="17.399999999999999" customHeight="1" x14ac:dyDescent="0.3">
      <c r="A4" s="155" t="s">
        <v>491</v>
      </c>
      <c r="B4" s="155"/>
      <c r="C4" s="155"/>
      <c r="D4" s="155"/>
      <c r="E4" s="155"/>
      <c r="F4" s="155"/>
      <c r="G4" s="155"/>
      <c r="H4" s="155"/>
      <c r="I4" s="155"/>
      <c r="J4" s="155"/>
      <c r="K4" s="155"/>
      <c r="L4" s="87"/>
      <c r="M4" s="49"/>
      <c r="N4" s="49"/>
      <c r="O4" s="49"/>
      <c r="P4" s="49"/>
      <c r="Q4" s="49"/>
      <c r="R4" s="49"/>
      <c r="S4" s="49"/>
      <c r="T4" s="49"/>
      <c r="U4" s="49"/>
      <c r="V4" s="49"/>
      <c r="W4" s="49"/>
      <c r="X4" s="3"/>
      <c r="Y4" s="3"/>
      <c r="Z4" s="3"/>
      <c r="AA4" s="3"/>
      <c r="AB4" s="3"/>
      <c r="AC4" s="3"/>
      <c r="AD4" s="3"/>
      <c r="AE4" s="3"/>
      <c r="AF4" s="3"/>
      <c r="AG4" s="3"/>
      <c r="AH4" s="3"/>
      <c r="AI4" s="3"/>
      <c r="AJ4" s="3"/>
      <c r="AK4" s="3"/>
      <c r="AL4" s="3"/>
    </row>
    <row r="5" spans="1:38" ht="17.399999999999999" x14ac:dyDescent="0.3">
      <c r="A5" s="155"/>
      <c r="B5" s="155"/>
      <c r="C5" s="155"/>
      <c r="D5" s="155"/>
      <c r="E5" s="155"/>
      <c r="F5" s="155"/>
      <c r="G5" s="155"/>
      <c r="H5" s="155"/>
      <c r="I5" s="155"/>
      <c r="J5" s="155"/>
      <c r="K5" s="155"/>
      <c r="L5" s="87"/>
      <c r="M5" s="49"/>
      <c r="N5" s="49"/>
      <c r="O5" s="49"/>
      <c r="P5" s="49"/>
      <c r="Q5" s="49"/>
      <c r="R5" s="49"/>
      <c r="S5" s="49"/>
      <c r="T5" s="49"/>
      <c r="U5" s="49"/>
      <c r="V5" s="49"/>
      <c r="W5" s="49"/>
      <c r="X5" s="3"/>
      <c r="Y5" s="3"/>
      <c r="Z5" s="3"/>
      <c r="AA5" s="3"/>
      <c r="AB5" s="3"/>
      <c r="AC5" s="3"/>
      <c r="AD5" s="3"/>
      <c r="AE5" s="3"/>
      <c r="AF5" s="3"/>
      <c r="AG5" s="3"/>
      <c r="AH5" s="3"/>
      <c r="AI5" s="3"/>
      <c r="AJ5" s="3"/>
      <c r="AK5" s="3"/>
      <c r="AL5" s="3"/>
    </row>
    <row r="6" spans="1:38" ht="40.200000000000003" customHeight="1" x14ac:dyDescent="0.3">
      <c r="A6" s="155"/>
      <c r="B6" s="155"/>
      <c r="C6" s="155"/>
      <c r="D6" s="155"/>
      <c r="E6" s="155"/>
      <c r="F6" s="155"/>
      <c r="G6" s="155"/>
      <c r="H6" s="155"/>
      <c r="I6" s="155"/>
      <c r="J6" s="155"/>
      <c r="K6" s="155"/>
      <c r="L6" s="87"/>
      <c r="M6" s="49"/>
      <c r="N6" s="49"/>
      <c r="O6" s="49"/>
      <c r="P6" s="49"/>
      <c r="Q6" s="49"/>
      <c r="R6" s="49"/>
      <c r="S6" s="49"/>
      <c r="T6" s="49"/>
      <c r="U6" s="49"/>
      <c r="V6" s="49"/>
      <c r="W6" s="49"/>
      <c r="X6" s="3"/>
      <c r="Y6" s="3"/>
      <c r="Z6" s="3"/>
      <c r="AA6" s="3"/>
      <c r="AB6" s="3"/>
      <c r="AC6" s="3"/>
      <c r="AD6" s="3"/>
      <c r="AE6" s="3"/>
      <c r="AF6" s="3"/>
      <c r="AG6" s="3"/>
      <c r="AH6" s="3"/>
      <c r="AI6" s="3"/>
      <c r="AJ6" s="3"/>
      <c r="AK6" s="3"/>
      <c r="AL6" s="3"/>
    </row>
    <row r="7" spans="1:38" ht="17.399999999999999" x14ac:dyDescent="0.3">
      <c r="A7" s="162" t="s">
        <v>205</v>
      </c>
      <c r="B7" s="162"/>
      <c r="C7" s="162"/>
      <c r="D7" s="162"/>
      <c r="E7" s="162"/>
      <c r="F7" s="162"/>
      <c r="G7" s="162"/>
      <c r="H7" s="162"/>
      <c r="I7" s="162"/>
      <c r="J7" s="162"/>
      <c r="K7" s="162"/>
      <c r="L7" s="4"/>
      <c r="M7" s="4"/>
      <c r="N7" s="4"/>
      <c r="O7" s="4"/>
      <c r="P7" s="4"/>
      <c r="Q7" s="4"/>
      <c r="R7" s="4"/>
      <c r="S7" s="4"/>
      <c r="T7" s="4"/>
      <c r="U7" s="4"/>
      <c r="V7" s="4"/>
      <c r="W7" s="4"/>
      <c r="X7" s="3"/>
      <c r="Y7" s="3"/>
      <c r="Z7" s="3"/>
      <c r="AA7" s="3"/>
      <c r="AB7" s="3"/>
      <c r="AC7" s="3"/>
      <c r="AD7" s="3"/>
      <c r="AE7" s="3"/>
      <c r="AF7" s="3"/>
      <c r="AG7" s="3"/>
      <c r="AH7" s="3"/>
      <c r="AI7" s="3"/>
      <c r="AJ7" s="3"/>
      <c r="AK7" s="3"/>
      <c r="AL7" s="3"/>
    </row>
    <row r="8" spans="1:38" s="6" customFormat="1" ht="18.600000000000001" customHeight="1" x14ac:dyDescent="0.25">
      <c r="A8" s="153" t="s">
        <v>101</v>
      </c>
      <c r="B8" s="153"/>
      <c r="C8" s="153"/>
      <c r="D8" s="153"/>
      <c r="E8" s="153"/>
      <c r="F8" s="153"/>
      <c r="G8" s="153"/>
      <c r="H8" s="153"/>
      <c r="I8" s="153"/>
      <c r="J8" s="153"/>
      <c r="K8" s="153"/>
      <c r="L8" s="5"/>
      <c r="M8" s="5"/>
      <c r="N8" s="5"/>
      <c r="O8" s="5"/>
      <c r="P8" s="5"/>
      <c r="Q8" s="5"/>
      <c r="R8" s="5"/>
      <c r="S8" s="5"/>
      <c r="T8" s="5"/>
      <c r="U8" s="5"/>
      <c r="V8" s="5"/>
      <c r="W8" s="5"/>
      <c r="X8" s="5"/>
      <c r="Y8" s="5"/>
      <c r="Z8" s="5"/>
      <c r="AA8" s="5"/>
      <c r="AB8" s="5"/>
      <c r="AC8" s="5"/>
      <c r="AD8" s="5"/>
      <c r="AE8" s="5"/>
      <c r="AF8" s="5"/>
      <c r="AG8" s="5"/>
      <c r="AH8" s="5"/>
      <c r="AI8" s="5"/>
      <c r="AJ8" s="5"/>
      <c r="AK8" s="5"/>
      <c r="AL8" s="5"/>
    </row>
    <row r="9" spans="1:38" s="6" customFormat="1" ht="96" customHeight="1" x14ac:dyDescent="0.25">
      <c r="A9" s="130" t="s">
        <v>1</v>
      </c>
      <c r="B9" s="130" t="s">
        <v>2</v>
      </c>
      <c r="C9" s="130" t="s">
        <v>3</v>
      </c>
      <c r="D9" s="130" t="s">
        <v>4</v>
      </c>
      <c r="E9" s="130"/>
      <c r="F9" s="130"/>
      <c r="G9" s="135" t="s">
        <v>5</v>
      </c>
      <c r="H9" s="136" t="s">
        <v>6</v>
      </c>
      <c r="I9" s="130" t="s">
        <v>7</v>
      </c>
      <c r="J9" s="130"/>
      <c r="K9" s="130"/>
      <c r="L9" s="7" t="s">
        <v>8</v>
      </c>
      <c r="M9" s="8" t="s">
        <v>9</v>
      </c>
      <c r="N9" s="7" t="s">
        <v>10</v>
      </c>
      <c r="O9" s="7" t="s">
        <v>11</v>
      </c>
      <c r="P9" s="7" t="s">
        <v>12</v>
      </c>
      <c r="Q9" s="7" t="s">
        <v>13</v>
      </c>
      <c r="R9" s="7" t="s">
        <v>14</v>
      </c>
      <c r="S9" s="7" t="s">
        <v>15</v>
      </c>
      <c r="T9" s="7" t="s">
        <v>16</v>
      </c>
      <c r="U9" s="7" t="s">
        <v>17</v>
      </c>
      <c r="V9" s="7" t="s">
        <v>521</v>
      </c>
      <c r="W9" s="7" t="s">
        <v>18</v>
      </c>
      <c r="X9" s="7" t="s">
        <v>19</v>
      </c>
      <c r="Y9" s="7" t="s">
        <v>558</v>
      </c>
      <c r="Z9" s="7" t="s">
        <v>20</v>
      </c>
      <c r="AA9" s="7" t="s">
        <v>21</v>
      </c>
      <c r="AB9" s="8" t="s">
        <v>22</v>
      </c>
      <c r="AC9" s="8" t="s">
        <v>23</v>
      </c>
      <c r="AD9" s="8" t="s">
        <v>24</v>
      </c>
      <c r="AE9" s="8" t="s">
        <v>25</v>
      </c>
      <c r="AF9" s="8" t="s">
        <v>26</v>
      </c>
      <c r="AG9" s="8" t="s">
        <v>27</v>
      </c>
      <c r="AH9" s="8" t="s">
        <v>28</v>
      </c>
      <c r="AI9" s="8" t="s">
        <v>29</v>
      </c>
      <c r="AJ9" s="138" t="s">
        <v>30</v>
      </c>
      <c r="AK9" s="139" t="s">
        <v>31</v>
      </c>
      <c r="AL9" s="137" t="s">
        <v>32</v>
      </c>
    </row>
    <row r="10" spans="1:38" s="6" customFormat="1" ht="22.8" customHeight="1" x14ac:dyDescent="0.25">
      <c r="A10" s="130"/>
      <c r="B10" s="130"/>
      <c r="C10" s="130"/>
      <c r="D10" s="136" t="s">
        <v>33</v>
      </c>
      <c r="E10" s="136" t="s">
        <v>34</v>
      </c>
      <c r="F10" s="136"/>
      <c r="G10" s="135"/>
      <c r="H10" s="136"/>
      <c r="I10" s="130" t="s">
        <v>56</v>
      </c>
      <c r="J10" s="130" t="s">
        <v>57</v>
      </c>
      <c r="K10" s="130" t="s">
        <v>58</v>
      </c>
      <c r="L10" s="131" t="s">
        <v>35</v>
      </c>
      <c r="M10" s="131" t="s">
        <v>35</v>
      </c>
      <c r="N10" s="131" t="s">
        <v>35</v>
      </c>
      <c r="O10" s="131" t="s">
        <v>35</v>
      </c>
      <c r="P10" s="131" t="s">
        <v>35</v>
      </c>
      <c r="Q10" s="131" t="s">
        <v>35</v>
      </c>
      <c r="R10" s="131" t="s">
        <v>35</v>
      </c>
      <c r="S10" s="131" t="s">
        <v>35</v>
      </c>
      <c r="T10" s="131" t="s">
        <v>35</v>
      </c>
      <c r="U10" s="131" t="s">
        <v>35</v>
      </c>
      <c r="V10" s="131" t="s">
        <v>35</v>
      </c>
      <c r="W10" s="131" t="s">
        <v>35</v>
      </c>
      <c r="X10" s="131" t="s">
        <v>35</v>
      </c>
      <c r="Y10" s="131" t="s">
        <v>35</v>
      </c>
      <c r="Z10" s="131" t="s">
        <v>35</v>
      </c>
      <c r="AA10" s="131" t="s">
        <v>35</v>
      </c>
      <c r="AB10" s="131" t="s">
        <v>35</v>
      </c>
      <c r="AC10" s="131" t="s">
        <v>35</v>
      </c>
      <c r="AD10" s="131" t="s">
        <v>35</v>
      </c>
      <c r="AE10" s="131" t="s">
        <v>35</v>
      </c>
      <c r="AF10" s="131" t="s">
        <v>35</v>
      </c>
      <c r="AG10" s="131" t="s">
        <v>35</v>
      </c>
      <c r="AH10" s="131" t="s">
        <v>35</v>
      </c>
      <c r="AI10" s="131" t="s">
        <v>35</v>
      </c>
      <c r="AJ10" s="138"/>
      <c r="AK10" s="139"/>
      <c r="AL10" s="137"/>
    </row>
    <row r="11" spans="1:38" s="6" customFormat="1" ht="30.6" customHeight="1" x14ac:dyDescent="0.25">
      <c r="A11" s="130"/>
      <c r="B11" s="130"/>
      <c r="C11" s="130"/>
      <c r="D11" s="136"/>
      <c r="E11" s="9" t="s">
        <v>36</v>
      </c>
      <c r="F11" s="9" t="s">
        <v>37</v>
      </c>
      <c r="G11" s="135"/>
      <c r="H11" s="136"/>
      <c r="I11" s="130"/>
      <c r="J11" s="130"/>
      <c r="K11" s="130"/>
      <c r="L11" s="131"/>
      <c r="M11" s="131"/>
      <c r="N11" s="131"/>
      <c r="O11" s="131"/>
      <c r="P11" s="131"/>
      <c r="Q11" s="131"/>
      <c r="R11" s="131"/>
      <c r="S11" s="131"/>
      <c r="T11" s="131"/>
      <c r="U11" s="131"/>
      <c r="V11" s="131"/>
      <c r="W11" s="131"/>
      <c r="X11" s="131"/>
      <c r="Y11" s="131"/>
      <c r="Z11" s="131"/>
      <c r="AA11" s="131"/>
      <c r="AB11" s="131"/>
      <c r="AC11" s="131"/>
      <c r="AD11" s="131"/>
      <c r="AE11" s="131"/>
      <c r="AF11" s="131"/>
      <c r="AG11" s="131"/>
      <c r="AH11" s="131"/>
      <c r="AI11" s="131"/>
      <c r="AJ11" s="138"/>
      <c r="AK11" s="139"/>
      <c r="AL11" s="137"/>
    </row>
    <row r="12" spans="1:38" s="90" customFormat="1" ht="15" customHeight="1" x14ac:dyDescent="0.25">
      <c r="A12" s="88">
        <v>1</v>
      </c>
      <c r="B12" s="88">
        <v>2</v>
      </c>
      <c r="C12" s="88">
        <v>3</v>
      </c>
      <c r="D12" s="88">
        <v>4</v>
      </c>
      <c r="E12" s="88">
        <v>5</v>
      </c>
      <c r="F12" s="88">
        <v>6</v>
      </c>
      <c r="G12" s="88">
        <v>7</v>
      </c>
      <c r="H12" s="88">
        <v>8</v>
      </c>
      <c r="I12" s="88">
        <v>9</v>
      </c>
      <c r="J12" s="88">
        <v>10</v>
      </c>
      <c r="K12" s="88">
        <v>11</v>
      </c>
      <c r="L12" s="88">
        <v>12</v>
      </c>
      <c r="M12" s="88">
        <v>13</v>
      </c>
      <c r="N12" s="88">
        <v>14</v>
      </c>
      <c r="O12" s="88">
        <v>15</v>
      </c>
      <c r="P12" s="88">
        <v>16</v>
      </c>
      <c r="Q12" s="88">
        <v>17</v>
      </c>
      <c r="R12" s="88">
        <v>18</v>
      </c>
      <c r="S12" s="88">
        <v>19</v>
      </c>
      <c r="T12" s="88">
        <v>20</v>
      </c>
      <c r="U12" s="88">
        <v>21</v>
      </c>
      <c r="V12" s="88">
        <v>22</v>
      </c>
      <c r="W12" s="88">
        <v>23</v>
      </c>
      <c r="X12" s="88">
        <v>24</v>
      </c>
      <c r="Y12" s="88">
        <v>25</v>
      </c>
      <c r="Z12" s="88">
        <v>26</v>
      </c>
      <c r="AA12" s="88">
        <v>27</v>
      </c>
      <c r="AB12" s="88">
        <v>28</v>
      </c>
      <c r="AC12" s="88">
        <v>29</v>
      </c>
      <c r="AD12" s="88">
        <v>30</v>
      </c>
      <c r="AE12" s="88">
        <v>31</v>
      </c>
      <c r="AF12" s="88">
        <v>32</v>
      </c>
      <c r="AG12" s="88">
        <v>33</v>
      </c>
      <c r="AH12" s="88">
        <v>34</v>
      </c>
      <c r="AI12" s="88">
        <v>35</v>
      </c>
      <c r="AJ12" s="89">
        <v>36</v>
      </c>
      <c r="AK12" s="89">
        <v>37</v>
      </c>
      <c r="AL12" s="89">
        <v>38</v>
      </c>
    </row>
    <row r="13" spans="1:38" s="6" customFormat="1" ht="19.95" customHeight="1" x14ac:dyDescent="0.25">
      <c r="A13" s="59">
        <v>1</v>
      </c>
      <c r="B13" s="57" t="s">
        <v>411</v>
      </c>
      <c r="C13" s="40" t="s">
        <v>412</v>
      </c>
      <c r="D13" s="51"/>
      <c r="E13" s="13"/>
      <c r="F13" s="13"/>
      <c r="G13" s="10" t="s">
        <v>40</v>
      </c>
      <c r="H13" s="10"/>
      <c r="I13" s="14"/>
      <c r="J13" s="14"/>
      <c r="K13" s="14"/>
      <c r="L13" s="14">
        <v>40</v>
      </c>
      <c r="M13" s="14">
        <v>35</v>
      </c>
      <c r="N13" s="14">
        <v>10</v>
      </c>
      <c r="O13" s="14">
        <v>16</v>
      </c>
      <c r="P13" s="14">
        <v>60</v>
      </c>
      <c r="Q13" s="14">
        <v>0</v>
      </c>
      <c r="R13" s="14">
        <v>5</v>
      </c>
      <c r="S13" s="14">
        <v>5</v>
      </c>
      <c r="T13" s="93">
        <v>0</v>
      </c>
      <c r="U13" s="14">
        <v>55</v>
      </c>
      <c r="V13" s="14">
        <v>0</v>
      </c>
      <c r="W13" s="14">
        <v>5</v>
      </c>
      <c r="X13" s="14">
        <v>30</v>
      </c>
      <c r="Y13" s="14">
        <v>40</v>
      </c>
      <c r="Z13" s="14">
        <v>0</v>
      </c>
      <c r="AA13" s="14">
        <v>6</v>
      </c>
      <c r="AB13" s="14">
        <v>4</v>
      </c>
      <c r="AC13" s="14">
        <v>2</v>
      </c>
      <c r="AD13" s="14">
        <v>15</v>
      </c>
      <c r="AE13" s="14">
        <v>30</v>
      </c>
      <c r="AF13" s="102">
        <v>100</v>
      </c>
      <c r="AG13" s="14">
        <v>30</v>
      </c>
      <c r="AH13" s="14">
        <v>50</v>
      </c>
      <c r="AI13" s="14">
        <v>50</v>
      </c>
      <c r="AJ13" s="15">
        <f>SUM(L13:AI13)</f>
        <v>588</v>
      </c>
      <c r="AK13" s="16"/>
      <c r="AL13" s="17">
        <f>AJ13*AK13</f>
        <v>0</v>
      </c>
    </row>
    <row r="14" spans="1:38" s="6" customFormat="1" ht="19.95" customHeight="1" x14ac:dyDescent="0.25">
      <c r="A14" s="59">
        <v>2</v>
      </c>
      <c r="B14" s="57" t="s">
        <v>413</v>
      </c>
      <c r="C14" s="40" t="s">
        <v>412</v>
      </c>
      <c r="D14" s="51"/>
      <c r="E14" s="13"/>
      <c r="F14" s="13"/>
      <c r="G14" s="10" t="s">
        <v>40</v>
      </c>
      <c r="H14" s="10"/>
      <c r="I14" s="14"/>
      <c r="J14" s="14"/>
      <c r="K14" s="14"/>
      <c r="L14" s="14">
        <v>60</v>
      </c>
      <c r="M14" s="14">
        <v>35</v>
      </c>
      <c r="N14" s="14">
        <v>10</v>
      </c>
      <c r="O14" s="14">
        <v>16</v>
      </c>
      <c r="P14" s="14">
        <v>0</v>
      </c>
      <c r="Q14" s="14">
        <v>8</v>
      </c>
      <c r="R14" s="14">
        <v>0</v>
      </c>
      <c r="S14" s="14">
        <v>30</v>
      </c>
      <c r="T14" s="93">
        <v>3</v>
      </c>
      <c r="U14" s="14">
        <v>55</v>
      </c>
      <c r="V14" s="14">
        <v>0</v>
      </c>
      <c r="W14" s="14">
        <v>5</v>
      </c>
      <c r="X14" s="14">
        <v>30</v>
      </c>
      <c r="Y14" s="14">
        <v>40</v>
      </c>
      <c r="Z14" s="14">
        <v>0</v>
      </c>
      <c r="AA14" s="14">
        <v>12</v>
      </c>
      <c r="AB14" s="14">
        <v>6</v>
      </c>
      <c r="AC14" s="14">
        <v>2</v>
      </c>
      <c r="AD14" s="14">
        <v>15</v>
      </c>
      <c r="AE14" s="14">
        <v>30</v>
      </c>
      <c r="AF14" s="102">
        <v>30</v>
      </c>
      <c r="AG14" s="14">
        <v>30</v>
      </c>
      <c r="AH14" s="14">
        <v>200</v>
      </c>
      <c r="AI14" s="14">
        <v>50</v>
      </c>
      <c r="AJ14" s="15">
        <f t="shared" ref="AJ14:AJ87" si="0">SUM(L14:AI14)</f>
        <v>667</v>
      </c>
      <c r="AK14" s="16"/>
      <c r="AL14" s="17">
        <f t="shared" ref="AL14:AL87" si="1">AJ14*AK14</f>
        <v>0</v>
      </c>
    </row>
    <row r="15" spans="1:38" s="6" customFormat="1" ht="32.4" customHeight="1" x14ac:dyDescent="0.25">
      <c r="A15" s="59">
        <v>3</v>
      </c>
      <c r="B15" s="60" t="s">
        <v>206</v>
      </c>
      <c r="C15" s="40" t="s">
        <v>414</v>
      </c>
      <c r="D15" s="51"/>
      <c r="E15" s="13"/>
      <c r="F15" s="13"/>
      <c r="G15" s="10" t="s">
        <v>40</v>
      </c>
      <c r="H15" s="10"/>
      <c r="I15" s="14"/>
      <c r="J15" s="14"/>
      <c r="K15" s="14"/>
      <c r="L15" s="14">
        <v>60</v>
      </c>
      <c r="M15" s="14">
        <v>55</v>
      </c>
      <c r="N15" s="14">
        <v>15</v>
      </c>
      <c r="O15" s="14">
        <v>30</v>
      </c>
      <c r="P15" s="14">
        <v>0</v>
      </c>
      <c r="Q15" s="14">
        <v>12</v>
      </c>
      <c r="R15" s="14">
        <v>30</v>
      </c>
      <c r="S15" s="14">
        <v>30</v>
      </c>
      <c r="T15" s="93">
        <v>10</v>
      </c>
      <c r="U15" s="14">
        <v>90</v>
      </c>
      <c r="V15" s="14">
        <v>14</v>
      </c>
      <c r="W15" s="14">
        <v>30</v>
      </c>
      <c r="X15" s="14">
        <v>20</v>
      </c>
      <c r="Y15" s="14">
        <v>65</v>
      </c>
      <c r="Z15" s="14">
        <v>48</v>
      </c>
      <c r="AA15" s="14">
        <v>30</v>
      </c>
      <c r="AB15" s="14">
        <v>20</v>
      </c>
      <c r="AC15" s="14">
        <v>5</v>
      </c>
      <c r="AD15" s="14">
        <v>40</v>
      </c>
      <c r="AE15" s="14">
        <v>80</v>
      </c>
      <c r="AF15" s="102">
        <v>300</v>
      </c>
      <c r="AG15" s="14">
        <v>80</v>
      </c>
      <c r="AH15" s="14">
        <v>300</v>
      </c>
      <c r="AI15" s="14">
        <v>80</v>
      </c>
      <c r="AJ15" s="15">
        <f t="shared" si="0"/>
        <v>1444</v>
      </c>
      <c r="AK15" s="16"/>
      <c r="AL15" s="17">
        <f t="shared" si="1"/>
        <v>0</v>
      </c>
    </row>
    <row r="16" spans="1:38" s="6" customFormat="1" ht="28.8" customHeight="1" x14ac:dyDescent="0.25">
      <c r="A16" s="59">
        <v>4</v>
      </c>
      <c r="B16" s="61" t="s">
        <v>206</v>
      </c>
      <c r="C16" s="52" t="s">
        <v>414</v>
      </c>
      <c r="D16" s="51"/>
      <c r="E16" s="13"/>
      <c r="F16" s="13"/>
      <c r="G16" s="10" t="s">
        <v>40</v>
      </c>
      <c r="H16" s="10"/>
      <c r="I16" s="14"/>
      <c r="J16" s="14"/>
      <c r="K16" s="14"/>
      <c r="L16" s="14">
        <v>30</v>
      </c>
      <c r="M16" s="14">
        <v>55</v>
      </c>
      <c r="N16" s="14">
        <v>15</v>
      </c>
      <c r="O16" s="14">
        <v>15</v>
      </c>
      <c r="P16" s="14">
        <v>15</v>
      </c>
      <c r="Q16" s="14">
        <v>12</v>
      </c>
      <c r="R16" s="14">
        <v>10</v>
      </c>
      <c r="S16" s="14">
        <v>30</v>
      </c>
      <c r="T16" s="93">
        <v>5</v>
      </c>
      <c r="U16" s="14">
        <v>18</v>
      </c>
      <c r="V16" s="14">
        <v>4</v>
      </c>
      <c r="W16" s="14">
        <v>20</v>
      </c>
      <c r="X16" s="14">
        <v>20</v>
      </c>
      <c r="Y16" s="14">
        <v>20</v>
      </c>
      <c r="Z16" s="14">
        <v>12</v>
      </c>
      <c r="AA16" s="14">
        <v>8</v>
      </c>
      <c r="AB16" s="14">
        <v>6</v>
      </c>
      <c r="AC16" s="14">
        <v>1</v>
      </c>
      <c r="AD16" s="14">
        <v>40</v>
      </c>
      <c r="AE16" s="14">
        <v>20</v>
      </c>
      <c r="AF16" s="102">
        <v>50</v>
      </c>
      <c r="AG16" s="14">
        <v>20</v>
      </c>
      <c r="AH16" s="14">
        <v>200</v>
      </c>
      <c r="AI16" s="14">
        <v>20</v>
      </c>
      <c r="AJ16" s="15">
        <f t="shared" si="0"/>
        <v>646</v>
      </c>
      <c r="AK16" s="16"/>
      <c r="AL16" s="17">
        <f t="shared" si="1"/>
        <v>0</v>
      </c>
    </row>
    <row r="17" spans="1:38" s="6" customFormat="1" ht="26.4" customHeight="1" x14ac:dyDescent="0.25">
      <c r="A17" s="59">
        <v>5</v>
      </c>
      <c r="B17" s="57" t="s">
        <v>415</v>
      </c>
      <c r="C17" s="57" t="s">
        <v>416</v>
      </c>
      <c r="D17" s="51"/>
      <c r="E17" s="13"/>
      <c r="F17" s="13"/>
      <c r="G17" s="10" t="s">
        <v>40</v>
      </c>
      <c r="H17" s="10"/>
      <c r="I17" s="14"/>
      <c r="J17" s="14"/>
      <c r="K17" s="14"/>
      <c r="L17" s="14">
        <v>100</v>
      </c>
      <c r="M17" s="14">
        <v>120</v>
      </c>
      <c r="N17" s="14">
        <v>30</v>
      </c>
      <c r="O17" s="14">
        <v>45</v>
      </c>
      <c r="P17" s="14">
        <v>60</v>
      </c>
      <c r="Q17" s="14">
        <v>11</v>
      </c>
      <c r="R17" s="14">
        <v>30</v>
      </c>
      <c r="S17" s="14">
        <v>20</v>
      </c>
      <c r="T17" s="93">
        <v>10</v>
      </c>
      <c r="U17" s="14">
        <v>72</v>
      </c>
      <c r="V17" s="14">
        <v>40</v>
      </c>
      <c r="W17" s="14">
        <v>25</v>
      </c>
      <c r="X17" s="14">
        <v>50</v>
      </c>
      <c r="Y17" s="14">
        <v>60</v>
      </c>
      <c r="Z17" s="14">
        <v>20</v>
      </c>
      <c r="AA17" s="14">
        <v>35</v>
      </c>
      <c r="AB17" s="14">
        <v>25</v>
      </c>
      <c r="AC17" s="14">
        <v>7</v>
      </c>
      <c r="AD17" s="14">
        <v>8</v>
      </c>
      <c r="AE17" s="14">
        <v>30</v>
      </c>
      <c r="AF17" s="102">
        <v>250</v>
      </c>
      <c r="AG17" s="14">
        <v>80</v>
      </c>
      <c r="AH17" s="14">
        <v>100</v>
      </c>
      <c r="AI17" s="14">
        <v>10</v>
      </c>
      <c r="AJ17" s="15">
        <f t="shared" si="0"/>
        <v>1238</v>
      </c>
      <c r="AK17" s="16"/>
      <c r="AL17" s="17">
        <f t="shared" si="1"/>
        <v>0</v>
      </c>
    </row>
    <row r="18" spans="1:38" s="6" customFormat="1" ht="19.95" customHeight="1" x14ac:dyDescent="0.25">
      <c r="A18" s="59">
        <v>6</v>
      </c>
      <c r="B18" s="57" t="s">
        <v>207</v>
      </c>
      <c r="C18" s="40" t="s">
        <v>412</v>
      </c>
      <c r="D18" s="51"/>
      <c r="E18" s="13"/>
      <c r="F18" s="13"/>
      <c r="G18" s="10" t="s">
        <v>40</v>
      </c>
      <c r="H18" s="10"/>
      <c r="I18" s="14"/>
      <c r="J18" s="14"/>
      <c r="K18" s="14"/>
      <c r="L18" s="14">
        <v>50</v>
      </c>
      <c r="M18" s="14">
        <v>0</v>
      </c>
      <c r="N18" s="14">
        <v>0</v>
      </c>
      <c r="O18" s="14">
        <v>5</v>
      </c>
      <c r="P18" s="14">
        <v>50</v>
      </c>
      <c r="Q18" s="14">
        <v>0</v>
      </c>
      <c r="R18" s="14">
        <v>0</v>
      </c>
      <c r="S18" s="14">
        <v>0</v>
      </c>
      <c r="T18" s="93">
        <v>0</v>
      </c>
      <c r="U18" s="14">
        <v>20</v>
      </c>
      <c r="V18" s="14">
        <v>5</v>
      </c>
      <c r="W18" s="14">
        <v>2</v>
      </c>
      <c r="X18" s="14">
        <v>0</v>
      </c>
      <c r="Y18" s="14">
        <v>0</v>
      </c>
      <c r="Z18" s="14">
        <v>0</v>
      </c>
      <c r="AA18" s="14">
        <v>17</v>
      </c>
      <c r="AB18" s="14">
        <v>14</v>
      </c>
      <c r="AC18" s="14">
        <v>3</v>
      </c>
      <c r="AD18" s="14">
        <v>15</v>
      </c>
      <c r="AE18" s="14">
        <v>10</v>
      </c>
      <c r="AF18" s="102">
        <v>100</v>
      </c>
      <c r="AG18" s="91">
        <v>20</v>
      </c>
      <c r="AH18" s="14">
        <v>50</v>
      </c>
      <c r="AI18" s="14">
        <v>0</v>
      </c>
      <c r="AJ18" s="15">
        <f t="shared" si="0"/>
        <v>361</v>
      </c>
      <c r="AK18" s="16"/>
      <c r="AL18" s="17">
        <f t="shared" si="1"/>
        <v>0</v>
      </c>
    </row>
    <row r="19" spans="1:38" s="6" customFormat="1" ht="19.95" customHeight="1" x14ac:dyDescent="0.25">
      <c r="A19" s="59">
        <v>7</v>
      </c>
      <c r="B19" s="57" t="s">
        <v>208</v>
      </c>
      <c r="C19" s="40" t="s">
        <v>412</v>
      </c>
      <c r="D19" s="51"/>
      <c r="E19" s="13"/>
      <c r="F19" s="13"/>
      <c r="G19" s="10" t="s">
        <v>40</v>
      </c>
      <c r="H19" s="10"/>
      <c r="I19" s="14"/>
      <c r="J19" s="14"/>
      <c r="K19" s="14"/>
      <c r="L19" s="14">
        <v>200</v>
      </c>
      <c r="M19" s="14">
        <v>100</v>
      </c>
      <c r="N19" s="14">
        <v>20</v>
      </c>
      <c r="O19" s="14">
        <v>40</v>
      </c>
      <c r="P19" s="14">
        <v>0</v>
      </c>
      <c r="Q19" s="14">
        <v>0</v>
      </c>
      <c r="R19" s="14">
        <v>0</v>
      </c>
      <c r="S19" s="14">
        <v>70</v>
      </c>
      <c r="T19" s="93">
        <v>15</v>
      </c>
      <c r="U19" s="14">
        <v>30</v>
      </c>
      <c r="V19" s="14">
        <v>17</v>
      </c>
      <c r="W19" s="14">
        <v>10</v>
      </c>
      <c r="X19" s="14">
        <v>40</v>
      </c>
      <c r="Y19" s="14">
        <v>60</v>
      </c>
      <c r="Z19" s="14">
        <v>80</v>
      </c>
      <c r="AA19" s="14">
        <v>0</v>
      </c>
      <c r="AB19" s="14">
        <v>0</v>
      </c>
      <c r="AC19" s="14">
        <v>0</v>
      </c>
      <c r="AD19" s="14">
        <v>5</v>
      </c>
      <c r="AE19" s="14">
        <v>0</v>
      </c>
      <c r="AF19" s="102">
        <v>400</v>
      </c>
      <c r="AG19" s="14">
        <v>0</v>
      </c>
      <c r="AH19" s="14">
        <v>250</v>
      </c>
      <c r="AI19" s="14">
        <v>150</v>
      </c>
      <c r="AJ19" s="15">
        <f t="shared" si="0"/>
        <v>1487</v>
      </c>
      <c r="AK19" s="16"/>
      <c r="AL19" s="17">
        <f t="shared" si="1"/>
        <v>0</v>
      </c>
    </row>
    <row r="20" spans="1:38" s="6" customFormat="1" ht="19.95" customHeight="1" x14ac:dyDescent="0.25">
      <c r="A20" s="59">
        <v>8</v>
      </c>
      <c r="B20" s="57" t="s">
        <v>209</v>
      </c>
      <c r="C20" s="40" t="s">
        <v>412</v>
      </c>
      <c r="D20" s="51"/>
      <c r="E20" s="13"/>
      <c r="F20" s="13"/>
      <c r="G20" s="10" t="s">
        <v>40</v>
      </c>
      <c r="H20" s="10"/>
      <c r="I20" s="14"/>
      <c r="J20" s="14"/>
      <c r="K20" s="14"/>
      <c r="L20" s="14">
        <v>80</v>
      </c>
      <c r="M20" s="14">
        <v>120</v>
      </c>
      <c r="N20" s="14">
        <v>25</v>
      </c>
      <c r="O20" s="14">
        <v>30</v>
      </c>
      <c r="P20" s="14">
        <v>65</v>
      </c>
      <c r="Q20" s="14">
        <v>10</v>
      </c>
      <c r="R20" s="14">
        <v>80</v>
      </c>
      <c r="S20" s="14">
        <v>50</v>
      </c>
      <c r="T20" s="93">
        <v>20</v>
      </c>
      <c r="U20" s="14">
        <v>84</v>
      </c>
      <c r="V20" s="14">
        <v>10</v>
      </c>
      <c r="W20" s="14">
        <v>30</v>
      </c>
      <c r="X20" s="14">
        <v>35</v>
      </c>
      <c r="Y20" s="14">
        <v>100</v>
      </c>
      <c r="Z20" s="14">
        <v>70</v>
      </c>
      <c r="AA20" s="14">
        <v>40</v>
      </c>
      <c r="AB20" s="14">
        <v>31</v>
      </c>
      <c r="AC20" s="14">
        <v>8</v>
      </c>
      <c r="AD20" s="14">
        <v>15</v>
      </c>
      <c r="AE20" s="14">
        <v>80</v>
      </c>
      <c r="AF20" s="102">
        <v>400</v>
      </c>
      <c r="AG20" s="14">
        <v>20</v>
      </c>
      <c r="AH20" s="14">
        <v>250</v>
      </c>
      <c r="AI20" s="14">
        <v>100</v>
      </c>
      <c r="AJ20" s="15">
        <f t="shared" si="0"/>
        <v>1753</v>
      </c>
      <c r="AK20" s="16"/>
      <c r="AL20" s="17">
        <f t="shared" si="1"/>
        <v>0</v>
      </c>
    </row>
    <row r="21" spans="1:38" s="6" customFormat="1" ht="19.95" customHeight="1" x14ac:dyDescent="0.25">
      <c r="A21" s="59">
        <v>9</v>
      </c>
      <c r="B21" s="61" t="s">
        <v>209</v>
      </c>
      <c r="C21" s="52" t="s">
        <v>412</v>
      </c>
      <c r="D21" s="51"/>
      <c r="E21" s="13"/>
      <c r="F21" s="13"/>
      <c r="G21" s="10" t="s">
        <v>40</v>
      </c>
      <c r="H21" s="10"/>
      <c r="I21" s="14"/>
      <c r="J21" s="14"/>
      <c r="K21" s="14"/>
      <c r="L21" s="14">
        <v>20</v>
      </c>
      <c r="M21" s="14">
        <v>120</v>
      </c>
      <c r="N21" s="14">
        <v>25</v>
      </c>
      <c r="O21" s="14">
        <v>30</v>
      </c>
      <c r="P21" s="14">
        <v>15</v>
      </c>
      <c r="Q21" s="14">
        <v>10</v>
      </c>
      <c r="R21" s="14">
        <v>20</v>
      </c>
      <c r="S21" s="14">
        <v>50</v>
      </c>
      <c r="T21" s="93">
        <v>5</v>
      </c>
      <c r="U21" s="14">
        <v>21</v>
      </c>
      <c r="V21" s="14">
        <v>3</v>
      </c>
      <c r="W21" s="14">
        <v>30</v>
      </c>
      <c r="X21" s="14">
        <v>35</v>
      </c>
      <c r="Y21" s="14">
        <v>20</v>
      </c>
      <c r="Z21" s="14">
        <v>20</v>
      </c>
      <c r="AA21" s="14">
        <v>10</v>
      </c>
      <c r="AB21" s="14">
        <v>8</v>
      </c>
      <c r="AC21" s="14">
        <v>2</v>
      </c>
      <c r="AD21" s="14">
        <v>15</v>
      </c>
      <c r="AE21" s="14">
        <v>20</v>
      </c>
      <c r="AF21" s="102">
        <v>50</v>
      </c>
      <c r="AG21" s="14">
        <v>30</v>
      </c>
      <c r="AH21" s="14">
        <v>200</v>
      </c>
      <c r="AI21" s="14">
        <v>100</v>
      </c>
      <c r="AJ21" s="15">
        <f t="shared" si="0"/>
        <v>859</v>
      </c>
      <c r="AK21" s="16"/>
      <c r="AL21" s="17">
        <f t="shared" si="1"/>
        <v>0</v>
      </c>
    </row>
    <row r="22" spans="1:38" s="6" customFormat="1" ht="19.95" customHeight="1" x14ac:dyDescent="0.25">
      <c r="A22" s="59">
        <v>10</v>
      </c>
      <c r="B22" s="57" t="s">
        <v>210</v>
      </c>
      <c r="C22" s="40" t="s">
        <v>417</v>
      </c>
      <c r="D22" s="51"/>
      <c r="E22" s="13"/>
      <c r="F22" s="13"/>
      <c r="G22" s="10" t="s">
        <v>40</v>
      </c>
      <c r="H22" s="10"/>
      <c r="I22" s="14"/>
      <c r="J22" s="14"/>
      <c r="K22" s="14"/>
      <c r="L22" s="14">
        <v>50</v>
      </c>
      <c r="M22" s="14">
        <v>50</v>
      </c>
      <c r="N22" s="14">
        <v>10</v>
      </c>
      <c r="O22" s="14">
        <v>2</v>
      </c>
      <c r="P22" s="14">
        <v>0</v>
      </c>
      <c r="Q22" s="14">
        <v>0</v>
      </c>
      <c r="R22" s="14">
        <v>25</v>
      </c>
      <c r="S22" s="14">
        <v>10</v>
      </c>
      <c r="T22" s="93">
        <v>15</v>
      </c>
      <c r="U22" s="14">
        <v>40</v>
      </c>
      <c r="V22" s="14">
        <v>7</v>
      </c>
      <c r="W22" s="14">
        <v>5</v>
      </c>
      <c r="X22" s="14">
        <v>0</v>
      </c>
      <c r="Y22" s="14">
        <v>20</v>
      </c>
      <c r="Z22" s="14">
        <v>10</v>
      </c>
      <c r="AA22" s="14">
        <v>0</v>
      </c>
      <c r="AB22" s="14">
        <v>0</v>
      </c>
      <c r="AC22" s="14">
        <v>0</v>
      </c>
      <c r="AD22" s="14">
        <v>0</v>
      </c>
      <c r="AE22" s="14">
        <v>10</v>
      </c>
      <c r="AF22" s="102">
        <v>100</v>
      </c>
      <c r="AG22" s="14">
        <v>10</v>
      </c>
      <c r="AH22" s="14">
        <v>300</v>
      </c>
      <c r="AI22" s="14">
        <v>30</v>
      </c>
      <c r="AJ22" s="15">
        <f t="shared" si="0"/>
        <v>694</v>
      </c>
      <c r="AK22" s="16"/>
      <c r="AL22" s="17">
        <f t="shared" si="1"/>
        <v>0</v>
      </c>
    </row>
    <row r="23" spans="1:38" s="6" customFormat="1" ht="19.95" customHeight="1" x14ac:dyDescent="0.25">
      <c r="A23" s="59">
        <v>11</v>
      </c>
      <c r="B23" s="57" t="s">
        <v>213</v>
      </c>
      <c r="C23" s="40" t="s">
        <v>412</v>
      </c>
      <c r="D23" s="51"/>
      <c r="E23" s="13"/>
      <c r="F23" s="13"/>
      <c r="G23" s="10" t="s">
        <v>40</v>
      </c>
      <c r="H23" s="10"/>
      <c r="I23" s="14"/>
      <c r="J23" s="14"/>
      <c r="K23" s="14"/>
      <c r="L23" s="14">
        <v>30</v>
      </c>
      <c r="M23" s="14">
        <v>25</v>
      </c>
      <c r="N23" s="14">
        <v>5</v>
      </c>
      <c r="O23" s="14">
        <v>5</v>
      </c>
      <c r="P23" s="14">
        <v>0</v>
      </c>
      <c r="Q23" s="14">
        <v>0</v>
      </c>
      <c r="R23" s="14">
        <v>0</v>
      </c>
      <c r="S23" s="14">
        <v>0</v>
      </c>
      <c r="T23" s="93">
        <v>0</v>
      </c>
      <c r="U23" s="14">
        <v>1</v>
      </c>
      <c r="V23" s="14">
        <v>3</v>
      </c>
      <c r="W23" s="14">
        <v>0</v>
      </c>
      <c r="X23" s="14">
        <v>0</v>
      </c>
      <c r="Y23" s="14">
        <v>0</v>
      </c>
      <c r="Z23" s="14">
        <v>0</v>
      </c>
      <c r="AA23" s="14">
        <v>0</v>
      </c>
      <c r="AB23" s="14">
        <v>0</v>
      </c>
      <c r="AC23" s="14">
        <v>0</v>
      </c>
      <c r="AD23" s="14">
        <v>0</v>
      </c>
      <c r="AE23" s="14">
        <v>5</v>
      </c>
      <c r="AF23" s="102">
        <v>50</v>
      </c>
      <c r="AG23" s="14">
        <v>0</v>
      </c>
      <c r="AH23" s="14">
        <v>20</v>
      </c>
      <c r="AI23" s="14">
        <v>20</v>
      </c>
      <c r="AJ23" s="15">
        <f t="shared" si="0"/>
        <v>164</v>
      </c>
      <c r="AK23" s="16"/>
      <c r="AL23" s="17">
        <f t="shared" si="1"/>
        <v>0</v>
      </c>
    </row>
    <row r="24" spans="1:38" s="6" customFormat="1" ht="28.2" customHeight="1" x14ac:dyDescent="0.25">
      <c r="A24" s="59">
        <v>12</v>
      </c>
      <c r="B24" s="57" t="s">
        <v>214</v>
      </c>
      <c r="C24" s="40" t="s">
        <v>418</v>
      </c>
      <c r="D24" s="51"/>
      <c r="E24" s="13"/>
      <c r="F24" s="13"/>
      <c r="G24" s="10" t="s">
        <v>40</v>
      </c>
      <c r="H24" s="10"/>
      <c r="I24" s="14"/>
      <c r="J24" s="14"/>
      <c r="K24" s="14"/>
      <c r="L24" s="14">
        <v>60</v>
      </c>
      <c r="M24" s="14">
        <v>55</v>
      </c>
      <c r="N24" s="14">
        <v>10</v>
      </c>
      <c r="O24" s="14">
        <v>20</v>
      </c>
      <c r="P24" s="14">
        <v>25</v>
      </c>
      <c r="Q24" s="14">
        <v>18</v>
      </c>
      <c r="R24" s="14">
        <v>20</v>
      </c>
      <c r="S24" s="14">
        <v>30</v>
      </c>
      <c r="T24" s="93">
        <v>5</v>
      </c>
      <c r="U24" s="14">
        <v>80</v>
      </c>
      <c r="V24" s="14">
        <v>8</v>
      </c>
      <c r="W24" s="14">
        <v>6</v>
      </c>
      <c r="X24" s="14">
        <v>30</v>
      </c>
      <c r="Y24" s="14">
        <v>0</v>
      </c>
      <c r="Z24" s="14">
        <v>30</v>
      </c>
      <c r="AA24" s="14">
        <v>20</v>
      </c>
      <c r="AB24" s="14">
        <v>12</v>
      </c>
      <c r="AC24" s="14">
        <v>4</v>
      </c>
      <c r="AD24" s="14">
        <v>10</v>
      </c>
      <c r="AE24" s="14">
        <v>40</v>
      </c>
      <c r="AF24" s="102">
        <v>250</v>
      </c>
      <c r="AG24" s="14">
        <v>60</v>
      </c>
      <c r="AH24" s="14">
        <v>300</v>
      </c>
      <c r="AI24" s="14">
        <v>100</v>
      </c>
      <c r="AJ24" s="15">
        <f t="shared" si="0"/>
        <v>1193</v>
      </c>
      <c r="AK24" s="16"/>
      <c r="AL24" s="17">
        <f t="shared" si="1"/>
        <v>0</v>
      </c>
    </row>
    <row r="25" spans="1:38" s="6" customFormat="1" ht="19.95" customHeight="1" x14ac:dyDescent="0.25">
      <c r="A25" s="59">
        <v>13</v>
      </c>
      <c r="B25" s="57" t="s">
        <v>215</v>
      </c>
      <c r="C25" s="40" t="s">
        <v>412</v>
      </c>
      <c r="D25" s="51"/>
      <c r="E25" s="13"/>
      <c r="F25" s="13"/>
      <c r="G25" s="10" t="s">
        <v>40</v>
      </c>
      <c r="H25" s="10"/>
      <c r="I25" s="14"/>
      <c r="J25" s="14"/>
      <c r="K25" s="14"/>
      <c r="L25" s="14">
        <v>20</v>
      </c>
      <c r="M25" s="14">
        <v>15</v>
      </c>
      <c r="N25" s="14">
        <v>5</v>
      </c>
      <c r="O25" s="14">
        <v>0</v>
      </c>
      <c r="P25" s="14">
        <v>0</v>
      </c>
      <c r="Q25" s="14">
        <v>0</v>
      </c>
      <c r="R25" s="14">
        <v>0</v>
      </c>
      <c r="S25" s="14">
        <v>0</v>
      </c>
      <c r="T25" s="93">
        <v>0</v>
      </c>
      <c r="U25" s="14">
        <v>20</v>
      </c>
      <c r="V25" s="14">
        <v>5</v>
      </c>
      <c r="W25" s="14">
        <v>10</v>
      </c>
      <c r="X25" s="14">
        <v>0</v>
      </c>
      <c r="Y25" s="14">
        <v>0</v>
      </c>
      <c r="Z25" s="14">
        <v>0</v>
      </c>
      <c r="AA25" s="14">
        <v>0</v>
      </c>
      <c r="AB25" s="14">
        <v>0</v>
      </c>
      <c r="AC25" s="14">
        <v>0</v>
      </c>
      <c r="AD25" s="14">
        <v>0</v>
      </c>
      <c r="AE25" s="14">
        <v>10</v>
      </c>
      <c r="AF25" s="102">
        <v>10</v>
      </c>
      <c r="AG25" s="14">
        <v>0</v>
      </c>
      <c r="AH25" s="14">
        <v>20</v>
      </c>
      <c r="AI25" s="14">
        <v>0</v>
      </c>
      <c r="AJ25" s="15">
        <f t="shared" si="0"/>
        <v>115</v>
      </c>
      <c r="AK25" s="16"/>
      <c r="AL25" s="17">
        <f t="shared" si="1"/>
        <v>0</v>
      </c>
    </row>
    <row r="26" spans="1:38" s="6" customFormat="1" ht="19.95" customHeight="1" x14ac:dyDescent="0.25">
      <c r="A26" s="59">
        <v>14</v>
      </c>
      <c r="B26" s="57" t="s">
        <v>216</v>
      </c>
      <c r="C26" s="40" t="s">
        <v>412</v>
      </c>
      <c r="D26" s="51"/>
      <c r="E26" s="13"/>
      <c r="F26" s="13"/>
      <c r="G26" s="10" t="s">
        <v>40</v>
      </c>
      <c r="H26" s="10"/>
      <c r="I26" s="14"/>
      <c r="J26" s="14"/>
      <c r="K26" s="14"/>
      <c r="L26" s="14">
        <v>20</v>
      </c>
      <c r="M26" s="14">
        <v>35</v>
      </c>
      <c r="N26" s="14">
        <v>5</v>
      </c>
      <c r="O26" s="14">
        <v>5</v>
      </c>
      <c r="P26" s="14">
        <v>0</v>
      </c>
      <c r="Q26" s="14">
        <v>0</v>
      </c>
      <c r="R26" s="14">
        <v>0</v>
      </c>
      <c r="S26" s="14">
        <v>0</v>
      </c>
      <c r="T26" s="93">
        <v>0</v>
      </c>
      <c r="U26" s="14">
        <v>15</v>
      </c>
      <c r="V26" s="14">
        <v>5</v>
      </c>
      <c r="W26" s="14">
        <v>5</v>
      </c>
      <c r="X26" s="14">
        <v>0</v>
      </c>
      <c r="Y26" s="14">
        <v>0</v>
      </c>
      <c r="Z26" s="14">
        <v>0</v>
      </c>
      <c r="AA26" s="14">
        <v>0</v>
      </c>
      <c r="AB26" s="14">
        <v>0</v>
      </c>
      <c r="AC26" s="14">
        <v>0</v>
      </c>
      <c r="AD26" s="14">
        <v>0</v>
      </c>
      <c r="AE26" s="14">
        <v>5</v>
      </c>
      <c r="AF26" s="102">
        <v>80</v>
      </c>
      <c r="AG26" s="14">
        <v>0</v>
      </c>
      <c r="AH26" s="14">
        <v>100</v>
      </c>
      <c r="AI26" s="14">
        <v>0</v>
      </c>
      <c r="AJ26" s="15">
        <f t="shared" si="0"/>
        <v>275</v>
      </c>
      <c r="AK26" s="16"/>
      <c r="AL26" s="17">
        <f t="shared" si="1"/>
        <v>0</v>
      </c>
    </row>
    <row r="27" spans="1:38" s="6" customFormat="1" ht="19.95" customHeight="1" x14ac:dyDescent="0.25">
      <c r="A27" s="59">
        <v>15</v>
      </c>
      <c r="B27" s="61" t="s">
        <v>218</v>
      </c>
      <c r="C27" s="61" t="s">
        <v>217</v>
      </c>
      <c r="D27" s="51"/>
      <c r="E27" s="13"/>
      <c r="F27" s="13"/>
      <c r="G27" s="10" t="s">
        <v>40</v>
      </c>
      <c r="H27" s="10"/>
      <c r="I27" s="14"/>
      <c r="J27" s="14"/>
      <c r="K27" s="14"/>
      <c r="L27" s="14">
        <v>20</v>
      </c>
      <c r="M27" s="14">
        <v>50</v>
      </c>
      <c r="N27" s="14">
        <v>10</v>
      </c>
      <c r="O27" s="14">
        <v>10</v>
      </c>
      <c r="P27" s="14">
        <v>20</v>
      </c>
      <c r="Q27" s="14">
        <v>2</v>
      </c>
      <c r="R27" s="14">
        <v>25</v>
      </c>
      <c r="S27" s="14">
        <v>7</v>
      </c>
      <c r="T27" s="93">
        <v>5</v>
      </c>
      <c r="U27" s="14">
        <v>5</v>
      </c>
      <c r="V27" s="14">
        <v>5</v>
      </c>
      <c r="W27" s="14">
        <v>5</v>
      </c>
      <c r="X27" s="14">
        <v>6</v>
      </c>
      <c r="Y27" s="14">
        <v>0</v>
      </c>
      <c r="Z27" s="14">
        <v>5</v>
      </c>
      <c r="AA27" s="14">
        <v>2</v>
      </c>
      <c r="AB27" s="14">
        <v>1</v>
      </c>
      <c r="AC27" s="14">
        <v>0.5</v>
      </c>
      <c r="AD27" s="14">
        <v>0</v>
      </c>
      <c r="AE27" s="14">
        <v>5</v>
      </c>
      <c r="AF27" s="102">
        <v>80</v>
      </c>
      <c r="AG27" s="14">
        <v>0</v>
      </c>
      <c r="AH27" s="14">
        <v>50</v>
      </c>
      <c r="AI27" s="14">
        <v>50</v>
      </c>
      <c r="AJ27" s="15">
        <f t="shared" si="0"/>
        <v>363.5</v>
      </c>
      <c r="AK27" s="16"/>
      <c r="AL27" s="17">
        <f t="shared" si="1"/>
        <v>0</v>
      </c>
    </row>
    <row r="28" spans="1:38" s="6" customFormat="1" ht="66" x14ac:dyDescent="0.25">
      <c r="A28" s="59">
        <v>16</v>
      </c>
      <c r="B28" s="57" t="s">
        <v>219</v>
      </c>
      <c r="C28" s="57" t="s">
        <v>243</v>
      </c>
      <c r="D28" s="51"/>
      <c r="E28" s="13"/>
      <c r="F28" s="13"/>
      <c r="G28" s="10" t="s">
        <v>40</v>
      </c>
      <c r="H28" s="10"/>
      <c r="I28" s="14"/>
      <c r="J28" s="14"/>
      <c r="K28" s="14"/>
      <c r="L28" s="14">
        <v>20</v>
      </c>
      <c r="M28" s="14">
        <v>10</v>
      </c>
      <c r="N28" s="14">
        <v>10</v>
      </c>
      <c r="O28" s="14">
        <v>0</v>
      </c>
      <c r="P28" s="14">
        <v>10</v>
      </c>
      <c r="Q28" s="14">
        <v>0</v>
      </c>
      <c r="R28" s="14">
        <v>5</v>
      </c>
      <c r="S28" s="14">
        <v>0</v>
      </c>
      <c r="T28" s="93">
        <v>10</v>
      </c>
      <c r="U28" s="14">
        <v>3</v>
      </c>
      <c r="V28" s="14">
        <v>0</v>
      </c>
      <c r="W28" s="14">
        <v>5</v>
      </c>
      <c r="X28" s="14">
        <v>5</v>
      </c>
      <c r="Y28" s="14">
        <v>5</v>
      </c>
      <c r="Z28" s="14">
        <v>0</v>
      </c>
      <c r="AA28" s="14">
        <v>1</v>
      </c>
      <c r="AB28" s="14"/>
      <c r="AC28" s="14"/>
      <c r="AD28" s="14">
        <v>5</v>
      </c>
      <c r="AE28" s="14">
        <v>2</v>
      </c>
      <c r="AF28" s="102">
        <v>10</v>
      </c>
      <c r="AG28" s="14">
        <v>10</v>
      </c>
      <c r="AH28" s="14">
        <v>10</v>
      </c>
      <c r="AI28" s="14">
        <v>20</v>
      </c>
      <c r="AJ28" s="15">
        <f t="shared" si="0"/>
        <v>141</v>
      </c>
      <c r="AK28" s="16"/>
      <c r="AL28" s="17">
        <f t="shared" si="1"/>
        <v>0</v>
      </c>
    </row>
    <row r="29" spans="1:38" s="6" customFormat="1" ht="34.799999999999997" customHeight="1" x14ac:dyDescent="0.25">
      <c r="A29" s="59">
        <v>17</v>
      </c>
      <c r="B29" s="57" t="s">
        <v>220</v>
      </c>
      <c r="C29" s="50" t="s">
        <v>419</v>
      </c>
      <c r="D29" s="51"/>
      <c r="E29" s="13"/>
      <c r="F29" s="13"/>
      <c r="G29" s="10" t="s">
        <v>40</v>
      </c>
      <c r="H29" s="10"/>
      <c r="I29" s="14"/>
      <c r="J29" s="14"/>
      <c r="K29" s="14"/>
      <c r="L29" s="14">
        <v>250</v>
      </c>
      <c r="M29" s="14">
        <v>320</v>
      </c>
      <c r="N29" s="14">
        <v>40</v>
      </c>
      <c r="O29" s="14">
        <v>180</v>
      </c>
      <c r="P29" s="14">
        <v>215</v>
      </c>
      <c r="Q29" s="14">
        <v>55</v>
      </c>
      <c r="R29" s="14">
        <v>100</v>
      </c>
      <c r="S29" s="14">
        <v>100</v>
      </c>
      <c r="T29" s="93">
        <v>45</v>
      </c>
      <c r="U29" s="14">
        <v>140</v>
      </c>
      <c r="V29" s="14">
        <v>70</v>
      </c>
      <c r="W29" s="14">
        <v>150</v>
      </c>
      <c r="X29" s="14">
        <v>100</v>
      </c>
      <c r="Y29" s="14">
        <v>160</v>
      </c>
      <c r="Z29" s="14">
        <v>140</v>
      </c>
      <c r="AA29" s="14">
        <v>95</v>
      </c>
      <c r="AB29" s="14">
        <v>65</v>
      </c>
      <c r="AC29" s="14">
        <v>14</v>
      </c>
      <c r="AD29" s="14">
        <v>100</v>
      </c>
      <c r="AE29" s="14">
        <v>200</v>
      </c>
      <c r="AF29" s="102">
        <v>400</v>
      </c>
      <c r="AG29" s="14">
        <v>160</v>
      </c>
      <c r="AH29" s="14">
        <v>0</v>
      </c>
      <c r="AI29" s="14">
        <v>250</v>
      </c>
      <c r="AJ29" s="15">
        <f t="shared" si="0"/>
        <v>3349</v>
      </c>
      <c r="AK29" s="16"/>
      <c r="AL29" s="17">
        <f t="shared" si="1"/>
        <v>0</v>
      </c>
    </row>
    <row r="30" spans="1:38" s="6" customFormat="1" ht="33" customHeight="1" x14ac:dyDescent="0.25">
      <c r="A30" s="59">
        <v>18</v>
      </c>
      <c r="B30" s="57" t="s">
        <v>221</v>
      </c>
      <c r="C30" s="57" t="s">
        <v>222</v>
      </c>
      <c r="D30" s="51"/>
      <c r="E30" s="13"/>
      <c r="F30" s="13"/>
      <c r="G30" s="10" t="s">
        <v>40</v>
      </c>
      <c r="H30" s="10"/>
      <c r="I30" s="14"/>
      <c r="J30" s="14"/>
      <c r="K30" s="14"/>
      <c r="L30" s="14">
        <v>30</v>
      </c>
      <c r="M30" s="14">
        <v>120</v>
      </c>
      <c r="N30" s="14">
        <v>15</v>
      </c>
      <c r="O30" s="14">
        <v>0</v>
      </c>
      <c r="P30" s="14">
        <v>0</v>
      </c>
      <c r="Q30" s="14">
        <v>0</v>
      </c>
      <c r="R30" s="14">
        <v>0</v>
      </c>
      <c r="S30" s="14">
        <v>0</v>
      </c>
      <c r="T30" s="93">
        <v>0</v>
      </c>
      <c r="U30" s="14">
        <v>5</v>
      </c>
      <c r="V30" s="14">
        <v>10</v>
      </c>
      <c r="W30" s="14">
        <v>0</v>
      </c>
      <c r="X30" s="14">
        <v>0</v>
      </c>
      <c r="Y30" s="14">
        <v>0</v>
      </c>
      <c r="Z30" s="14">
        <v>0</v>
      </c>
      <c r="AA30" s="14">
        <v>0</v>
      </c>
      <c r="AB30" s="14">
        <v>0</v>
      </c>
      <c r="AC30" s="14">
        <v>0</v>
      </c>
      <c r="AD30" s="14">
        <v>0</v>
      </c>
      <c r="AE30" s="14">
        <v>0</v>
      </c>
      <c r="AF30" s="102">
        <v>150</v>
      </c>
      <c r="AG30" s="14">
        <v>0</v>
      </c>
      <c r="AH30" s="14">
        <v>1000</v>
      </c>
      <c r="AI30" s="14">
        <v>0</v>
      </c>
      <c r="AJ30" s="15">
        <f t="shared" si="0"/>
        <v>1330</v>
      </c>
      <c r="AK30" s="16"/>
      <c r="AL30" s="17">
        <f t="shared" si="1"/>
        <v>0</v>
      </c>
    </row>
    <row r="31" spans="1:38" s="6" customFormat="1" ht="27.6" customHeight="1" x14ac:dyDescent="0.25">
      <c r="A31" s="59">
        <v>19</v>
      </c>
      <c r="B31" s="57" t="s">
        <v>223</v>
      </c>
      <c r="C31" s="57" t="s">
        <v>224</v>
      </c>
      <c r="D31" s="51"/>
      <c r="E31" s="13"/>
      <c r="F31" s="13"/>
      <c r="G31" s="10" t="s">
        <v>40</v>
      </c>
      <c r="H31" s="10"/>
      <c r="I31" s="14"/>
      <c r="J31" s="14"/>
      <c r="K31" s="14"/>
      <c r="L31" s="14">
        <v>50</v>
      </c>
      <c r="M31" s="14">
        <v>5</v>
      </c>
      <c r="N31" s="14">
        <v>5</v>
      </c>
      <c r="O31" s="14">
        <v>0</v>
      </c>
      <c r="P31" s="14">
        <v>10</v>
      </c>
      <c r="Q31" s="14">
        <v>0</v>
      </c>
      <c r="R31" s="14">
        <v>5</v>
      </c>
      <c r="S31" s="14">
        <v>0</v>
      </c>
      <c r="T31" s="93">
        <v>5</v>
      </c>
      <c r="U31" s="14">
        <v>5</v>
      </c>
      <c r="V31" s="14">
        <v>20</v>
      </c>
      <c r="W31" s="14">
        <v>5</v>
      </c>
      <c r="X31" s="14">
        <v>0</v>
      </c>
      <c r="Y31" s="14">
        <v>2</v>
      </c>
      <c r="Z31" s="14">
        <v>5</v>
      </c>
      <c r="AA31" s="14">
        <v>1</v>
      </c>
      <c r="AB31" s="14"/>
      <c r="AC31" s="14"/>
      <c r="AD31" s="14">
        <v>5</v>
      </c>
      <c r="AE31" s="14">
        <v>10</v>
      </c>
      <c r="AF31" s="102">
        <v>20</v>
      </c>
      <c r="AG31" s="14">
        <v>0</v>
      </c>
      <c r="AH31" s="14">
        <v>20</v>
      </c>
      <c r="AI31" s="14">
        <v>20</v>
      </c>
      <c r="AJ31" s="15">
        <f t="shared" si="0"/>
        <v>193</v>
      </c>
      <c r="AK31" s="16"/>
      <c r="AL31" s="17">
        <f t="shared" si="1"/>
        <v>0</v>
      </c>
    </row>
    <row r="32" spans="1:38" s="6" customFormat="1" ht="29.4" customHeight="1" x14ac:dyDescent="0.25">
      <c r="A32" s="59">
        <v>20</v>
      </c>
      <c r="B32" s="57" t="s">
        <v>225</v>
      </c>
      <c r="C32" s="40" t="s">
        <v>420</v>
      </c>
      <c r="D32" s="51"/>
      <c r="E32" s="13"/>
      <c r="F32" s="13"/>
      <c r="G32" s="10" t="s">
        <v>40</v>
      </c>
      <c r="H32" s="10"/>
      <c r="I32" s="14"/>
      <c r="J32" s="14"/>
      <c r="K32" s="14"/>
      <c r="L32" s="14">
        <v>100</v>
      </c>
      <c r="M32" s="14">
        <v>100</v>
      </c>
      <c r="N32" s="14">
        <v>20</v>
      </c>
      <c r="O32" s="14">
        <v>45</v>
      </c>
      <c r="P32" s="14">
        <v>45</v>
      </c>
      <c r="Q32" s="14">
        <v>30</v>
      </c>
      <c r="R32" s="14">
        <v>50</v>
      </c>
      <c r="S32" s="14">
        <v>60</v>
      </c>
      <c r="T32" s="93">
        <v>45</v>
      </c>
      <c r="U32" s="14">
        <v>110</v>
      </c>
      <c r="V32" s="14">
        <v>25</v>
      </c>
      <c r="W32" s="14">
        <v>50</v>
      </c>
      <c r="X32" s="14">
        <v>100</v>
      </c>
      <c r="Y32" s="14">
        <v>110</v>
      </c>
      <c r="Z32" s="14">
        <v>140</v>
      </c>
      <c r="AA32" s="14">
        <v>50</v>
      </c>
      <c r="AB32" s="14">
        <v>25</v>
      </c>
      <c r="AC32" s="14">
        <v>8</v>
      </c>
      <c r="AD32" s="14">
        <v>40</v>
      </c>
      <c r="AE32" s="14">
        <v>70</v>
      </c>
      <c r="AF32" s="102">
        <v>250</v>
      </c>
      <c r="AG32" s="14">
        <v>100</v>
      </c>
      <c r="AH32" s="14">
        <v>400</v>
      </c>
      <c r="AI32" s="14">
        <v>250</v>
      </c>
      <c r="AJ32" s="15">
        <f t="shared" si="0"/>
        <v>2223</v>
      </c>
      <c r="AK32" s="16"/>
      <c r="AL32" s="17">
        <f t="shared" si="1"/>
        <v>0</v>
      </c>
    </row>
    <row r="33" spans="1:38" s="6" customFormat="1" ht="29.4" customHeight="1" x14ac:dyDescent="0.25">
      <c r="A33" s="59">
        <v>21</v>
      </c>
      <c r="B33" s="57" t="s">
        <v>226</v>
      </c>
      <c r="C33" s="40" t="s">
        <v>421</v>
      </c>
      <c r="D33" s="51"/>
      <c r="E33" s="13"/>
      <c r="F33" s="13"/>
      <c r="G33" s="10" t="s">
        <v>40</v>
      </c>
      <c r="H33" s="10"/>
      <c r="I33" s="14"/>
      <c r="J33" s="14"/>
      <c r="K33" s="14"/>
      <c r="L33" s="14">
        <v>50</v>
      </c>
      <c r="M33" s="14">
        <v>40</v>
      </c>
      <c r="N33" s="14">
        <v>15</v>
      </c>
      <c r="O33" s="14">
        <v>5</v>
      </c>
      <c r="P33" s="14">
        <v>0</v>
      </c>
      <c r="Q33" s="14">
        <v>4</v>
      </c>
      <c r="R33" s="14">
        <v>10</v>
      </c>
      <c r="S33" s="14">
        <v>30</v>
      </c>
      <c r="T33" s="93">
        <v>3</v>
      </c>
      <c r="U33" s="14">
        <v>5</v>
      </c>
      <c r="V33" s="14">
        <v>3</v>
      </c>
      <c r="W33" s="14">
        <v>5</v>
      </c>
      <c r="X33" s="14">
        <v>0</v>
      </c>
      <c r="Y33" s="14">
        <v>70</v>
      </c>
      <c r="Z33" s="14">
        <v>0</v>
      </c>
      <c r="AA33" s="14">
        <v>3</v>
      </c>
      <c r="AB33" s="14">
        <v>2</v>
      </c>
      <c r="AC33" s="14">
        <v>1</v>
      </c>
      <c r="AD33" s="14">
        <v>0</v>
      </c>
      <c r="AE33" s="14">
        <v>20</v>
      </c>
      <c r="AF33" s="102">
        <v>150</v>
      </c>
      <c r="AG33" s="14">
        <v>60</v>
      </c>
      <c r="AH33" s="14">
        <v>200</v>
      </c>
      <c r="AI33" s="14">
        <v>50</v>
      </c>
      <c r="AJ33" s="15">
        <f t="shared" si="0"/>
        <v>726</v>
      </c>
      <c r="AK33" s="16"/>
      <c r="AL33" s="17">
        <f t="shared" si="1"/>
        <v>0</v>
      </c>
    </row>
    <row r="34" spans="1:38" s="6" customFormat="1" ht="28.2" customHeight="1" x14ac:dyDescent="0.25">
      <c r="A34" s="59">
        <v>22</v>
      </c>
      <c r="B34" s="60" t="s">
        <v>422</v>
      </c>
      <c r="C34" s="40" t="s">
        <v>424</v>
      </c>
      <c r="D34" s="51"/>
      <c r="E34" s="13"/>
      <c r="F34" s="13"/>
      <c r="G34" s="10" t="s">
        <v>40</v>
      </c>
      <c r="H34" s="10"/>
      <c r="I34" s="14"/>
      <c r="J34" s="14"/>
      <c r="K34" s="14"/>
      <c r="L34" s="14">
        <v>750</v>
      </c>
      <c r="M34" s="14">
        <v>230</v>
      </c>
      <c r="N34" s="14">
        <v>35</v>
      </c>
      <c r="O34" s="14">
        <v>55</v>
      </c>
      <c r="P34" s="14">
        <v>100</v>
      </c>
      <c r="Q34" s="14">
        <v>15</v>
      </c>
      <c r="R34" s="14">
        <v>140</v>
      </c>
      <c r="S34" s="14">
        <v>75</v>
      </c>
      <c r="T34" s="93">
        <v>35</v>
      </c>
      <c r="U34" s="14">
        <v>120</v>
      </c>
      <c r="V34" s="14">
        <v>45</v>
      </c>
      <c r="W34" s="14">
        <v>45</v>
      </c>
      <c r="X34" s="14">
        <v>80</v>
      </c>
      <c r="Y34" s="14">
        <v>144</v>
      </c>
      <c r="Z34" s="14">
        <v>96</v>
      </c>
      <c r="AA34" s="14">
        <v>80</v>
      </c>
      <c r="AB34" s="14">
        <v>60</v>
      </c>
      <c r="AC34" s="14">
        <v>8</v>
      </c>
      <c r="AD34" s="14">
        <v>50</v>
      </c>
      <c r="AE34" s="14">
        <v>150</v>
      </c>
      <c r="AF34" s="102">
        <v>450</v>
      </c>
      <c r="AG34" s="14">
        <v>60</v>
      </c>
      <c r="AH34" s="14">
        <v>300</v>
      </c>
      <c r="AI34" s="14">
        <v>400</v>
      </c>
      <c r="AJ34" s="15">
        <f t="shared" si="0"/>
        <v>3523</v>
      </c>
      <c r="AK34" s="16"/>
      <c r="AL34" s="17">
        <f t="shared" si="1"/>
        <v>0</v>
      </c>
    </row>
    <row r="35" spans="1:38" s="6" customFormat="1" ht="31.8" customHeight="1" x14ac:dyDescent="0.25">
      <c r="A35" s="59">
        <v>23</v>
      </c>
      <c r="B35" s="61" t="s">
        <v>422</v>
      </c>
      <c r="C35" s="52" t="s">
        <v>423</v>
      </c>
      <c r="D35" s="51"/>
      <c r="E35" s="13"/>
      <c r="F35" s="13"/>
      <c r="G35" s="10" t="s">
        <v>40</v>
      </c>
      <c r="H35" s="10"/>
      <c r="I35" s="14"/>
      <c r="J35" s="14"/>
      <c r="K35" s="14"/>
      <c r="L35" s="14">
        <v>50</v>
      </c>
      <c r="M35" s="14">
        <v>30</v>
      </c>
      <c r="N35" s="14">
        <v>10</v>
      </c>
      <c r="O35" s="14">
        <v>20</v>
      </c>
      <c r="P35" s="14">
        <v>30</v>
      </c>
      <c r="Q35" s="14">
        <v>15</v>
      </c>
      <c r="R35" s="14">
        <v>30</v>
      </c>
      <c r="S35" s="14">
        <v>15</v>
      </c>
      <c r="T35" s="93">
        <v>5</v>
      </c>
      <c r="U35" s="14">
        <v>30</v>
      </c>
      <c r="V35" s="14">
        <v>10</v>
      </c>
      <c r="W35" s="14">
        <v>20</v>
      </c>
      <c r="X35" s="14">
        <v>80</v>
      </c>
      <c r="Y35" s="14">
        <v>36</v>
      </c>
      <c r="Z35" s="14">
        <v>24</v>
      </c>
      <c r="AA35" s="14">
        <v>20</v>
      </c>
      <c r="AB35" s="14">
        <v>15</v>
      </c>
      <c r="AC35" s="14">
        <v>2</v>
      </c>
      <c r="AD35" s="14">
        <v>50</v>
      </c>
      <c r="AE35" s="14">
        <v>50</v>
      </c>
      <c r="AF35" s="102">
        <v>50</v>
      </c>
      <c r="AG35" s="14">
        <v>60</v>
      </c>
      <c r="AH35" s="14">
        <v>200</v>
      </c>
      <c r="AI35" s="14">
        <v>60</v>
      </c>
      <c r="AJ35" s="15">
        <f t="shared" si="0"/>
        <v>912</v>
      </c>
      <c r="AK35" s="16"/>
      <c r="AL35" s="17">
        <f t="shared" si="1"/>
        <v>0</v>
      </c>
    </row>
    <row r="36" spans="1:38" s="6" customFormat="1" ht="31.8" customHeight="1" x14ac:dyDescent="0.25">
      <c r="A36" s="59">
        <v>24</v>
      </c>
      <c r="B36" s="58" t="s">
        <v>241</v>
      </c>
      <c r="C36" s="62" t="s">
        <v>242</v>
      </c>
      <c r="D36" s="51"/>
      <c r="E36" s="13"/>
      <c r="F36" s="13"/>
      <c r="G36" s="10" t="s">
        <v>40</v>
      </c>
      <c r="H36" s="10"/>
      <c r="I36" s="14"/>
      <c r="J36" s="14"/>
      <c r="K36" s="14"/>
      <c r="L36" s="14">
        <v>10</v>
      </c>
      <c r="M36" s="14">
        <v>40</v>
      </c>
      <c r="N36" s="14">
        <v>10</v>
      </c>
      <c r="O36" s="14">
        <v>5</v>
      </c>
      <c r="P36" s="14">
        <v>0</v>
      </c>
      <c r="Q36" s="14">
        <v>0</v>
      </c>
      <c r="R36" s="14">
        <v>0</v>
      </c>
      <c r="S36" s="14">
        <v>0</v>
      </c>
      <c r="T36" s="93">
        <v>0</v>
      </c>
      <c r="U36" s="14">
        <v>5</v>
      </c>
      <c r="V36" s="14">
        <v>3</v>
      </c>
      <c r="W36" s="14">
        <v>0</v>
      </c>
      <c r="X36" s="14">
        <v>0</v>
      </c>
      <c r="Y36" s="14">
        <v>0</v>
      </c>
      <c r="Z36" s="14">
        <v>0</v>
      </c>
      <c r="AA36" s="14">
        <v>0</v>
      </c>
      <c r="AB36" s="14">
        <v>0</v>
      </c>
      <c r="AC36" s="14">
        <v>0</v>
      </c>
      <c r="AD36" s="14">
        <v>0</v>
      </c>
      <c r="AE36" s="14">
        <v>0</v>
      </c>
      <c r="AF36" s="102">
        <v>150</v>
      </c>
      <c r="AG36" s="14">
        <v>60</v>
      </c>
      <c r="AH36" s="14">
        <v>50</v>
      </c>
      <c r="AI36" s="14">
        <v>0</v>
      </c>
      <c r="AJ36" s="15">
        <f t="shared" si="0"/>
        <v>333</v>
      </c>
      <c r="AK36" s="16"/>
      <c r="AL36" s="17">
        <f t="shared" si="1"/>
        <v>0</v>
      </c>
    </row>
    <row r="37" spans="1:38" s="6" customFormat="1" ht="19.2" customHeight="1" x14ac:dyDescent="0.25">
      <c r="A37" s="59">
        <v>25</v>
      </c>
      <c r="B37" s="62" t="s">
        <v>239</v>
      </c>
      <c r="C37" s="55" t="s">
        <v>240</v>
      </c>
      <c r="D37" s="51"/>
      <c r="E37" s="13"/>
      <c r="F37" s="13"/>
      <c r="G37" s="10"/>
      <c r="H37" s="10"/>
      <c r="I37" s="14"/>
      <c r="J37" s="14"/>
      <c r="K37" s="14"/>
      <c r="L37" s="14">
        <v>10</v>
      </c>
      <c r="M37" s="14">
        <v>15</v>
      </c>
      <c r="N37" s="14">
        <v>5</v>
      </c>
      <c r="O37" s="14">
        <v>5</v>
      </c>
      <c r="P37" s="14">
        <v>0</v>
      </c>
      <c r="Q37" s="14">
        <v>0</v>
      </c>
      <c r="R37" s="14">
        <v>0</v>
      </c>
      <c r="S37" s="14">
        <v>0</v>
      </c>
      <c r="T37" s="93">
        <v>0</v>
      </c>
      <c r="U37" s="14">
        <v>1</v>
      </c>
      <c r="V37" s="14">
        <v>3</v>
      </c>
      <c r="W37" s="14">
        <v>0</v>
      </c>
      <c r="X37" s="14">
        <v>0</v>
      </c>
      <c r="Y37" s="14">
        <v>0</v>
      </c>
      <c r="Z37" s="14">
        <v>0</v>
      </c>
      <c r="AA37" s="14">
        <v>0</v>
      </c>
      <c r="AB37" s="14">
        <v>0</v>
      </c>
      <c r="AC37" s="14">
        <v>0</v>
      </c>
      <c r="AD37" s="14">
        <v>0</v>
      </c>
      <c r="AE37" s="14">
        <v>5</v>
      </c>
      <c r="AF37" s="102">
        <v>50</v>
      </c>
      <c r="AG37" s="14">
        <v>10</v>
      </c>
      <c r="AH37" s="14">
        <v>20</v>
      </c>
      <c r="AI37" s="14">
        <v>0</v>
      </c>
      <c r="AJ37" s="15">
        <f t="shared" si="0"/>
        <v>124</v>
      </c>
      <c r="AK37" s="16"/>
      <c r="AL37" s="17">
        <f t="shared" si="1"/>
        <v>0</v>
      </c>
    </row>
    <row r="38" spans="1:38" s="6" customFormat="1" ht="19.95" customHeight="1" x14ac:dyDescent="0.25">
      <c r="A38" s="59">
        <v>26</v>
      </c>
      <c r="B38" s="57" t="s">
        <v>244</v>
      </c>
      <c r="C38" s="57" t="s">
        <v>227</v>
      </c>
      <c r="D38" s="51"/>
      <c r="E38" s="13"/>
      <c r="F38" s="13"/>
      <c r="G38" s="10" t="s">
        <v>40</v>
      </c>
      <c r="H38" s="10"/>
      <c r="I38" s="14"/>
      <c r="J38" s="14"/>
      <c r="K38" s="14"/>
      <c r="L38" s="14">
        <v>50</v>
      </c>
      <c r="M38" s="14">
        <v>10</v>
      </c>
      <c r="N38" s="14">
        <v>5</v>
      </c>
      <c r="O38" s="14">
        <v>5</v>
      </c>
      <c r="P38" s="14">
        <v>10</v>
      </c>
      <c r="Q38" s="14">
        <v>0</v>
      </c>
      <c r="R38" s="14">
        <v>5</v>
      </c>
      <c r="S38" s="14">
        <v>0</v>
      </c>
      <c r="T38" s="93">
        <v>3</v>
      </c>
      <c r="U38" s="14">
        <v>2</v>
      </c>
      <c r="V38" s="14">
        <v>5</v>
      </c>
      <c r="W38" s="14">
        <v>5</v>
      </c>
      <c r="X38" s="14">
        <v>5</v>
      </c>
      <c r="Y38" s="14">
        <v>3</v>
      </c>
      <c r="Z38" s="14">
        <v>10</v>
      </c>
      <c r="AA38" s="14">
        <v>1</v>
      </c>
      <c r="AB38" s="14"/>
      <c r="AC38" s="14"/>
      <c r="AD38" s="14">
        <v>5</v>
      </c>
      <c r="AE38" s="14">
        <v>6</v>
      </c>
      <c r="AF38" s="102">
        <v>50</v>
      </c>
      <c r="AG38" s="14">
        <v>5</v>
      </c>
      <c r="AH38" s="14">
        <v>20</v>
      </c>
      <c r="AI38" s="14">
        <v>20</v>
      </c>
      <c r="AJ38" s="15">
        <f t="shared" si="0"/>
        <v>225</v>
      </c>
      <c r="AK38" s="16"/>
      <c r="AL38" s="17">
        <f t="shared" si="1"/>
        <v>0</v>
      </c>
    </row>
    <row r="39" spans="1:38" s="6" customFormat="1" ht="25.8" customHeight="1" x14ac:dyDescent="0.25">
      <c r="A39" s="59">
        <v>27</v>
      </c>
      <c r="B39" s="57" t="s">
        <v>228</v>
      </c>
      <c r="C39" s="40" t="s">
        <v>425</v>
      </c>
      <c r="D39" s="51"/>
      <c r="E39" s="13"/>
      <c r="F39" s="13"/>
      <c r="G39" s="10" t="s">
        <v>40</v>
      </c>
      <c r="H39" s="10"/>
      <c r="I39" s="14"/>
      <c r="J39" s="14"/>
      <c r="K39" s="14"/>
      <c r="L39" s="14">
        <v>50</v>
      </c>
      <c r="M39" s="14">
        <v>15</v>
      </c>
      <c r="N39" s="14">
        <v>5</v>
      </c>
      <c r="O39" s="14">
        <v>10</v>
      </c>
      <c r="P39" s="14">
        <v>0</v>
      </c>
      <c r="Q39" s="14">
        <v>2</v>
      </c>
      <c r="R39" s="14">
        <v>0</v>
      </c>
      <c r="S39" s="14">
        <v>10</v>
      </c>
      <c r="T39" s="93">
        <v>6</v>
      </c>
      <c r="U39" s="14">
        <v>20</v>
      </c>
      <c r="V39" s="14">
        <v>10</v>
      </c>
      <c r="W39" s="14">
        <v>20</v>
      </c>
      <c r="X39" s="14">
        <v>20</v>
      </c>
      <c r="Y39" s="14">
        <v>30</v>
      </c>
      <c r="Z39" s="14">
        <v>20</v>
      </c>
      <c r="AA39" s="14">
        <v>18</v>
      </c>
      <c r="AB39" s="14">
        <v>15</v>
      </c>
      <c r="AC39" s="14">
        <v>4</v>
      </c>
      <c r="AD39" s="14">
        <v>20</v>
      </c>
      <c r="AE39" s="14">
        <v>40</v>
      </c>
      <c r="AF39" s="102">
        <v>200</v>
      </c>
      <c r="AG39" s="14">
        <v>20</v>
      </c>
      <c r="AH39" s="14">
        <v>50</v>
      </c>
      <c r="AI39" s="14">
        <v>20</v>
      </c>
      <c r="AJ39" s="15">
        <f t="shared" si="0"/>
        <v>605</v>
      </c>
      <c r="AK39" s="16"/>
      <c r="AL39" s="17">
        <f t="shared" si="1"/>
        <v>0</v>
      </c>
    </row>
    <row r="40" spans="1:38" s="6" customFormat="1" ht="25.8" customHeight="1" x14ac:dyDescent="0.25">
      <c r="A40" s="59">
        <v>28</v>
      </c>
      <c r="B40" s="57" t="s">
        <v>229</v>
      </c>
      <c r="C40" s="40" t="s">
        <v>425</v>
      </c>
      <c r="D40" s="51"/>
      <c r="E40" s="13"/>
      <c r="F40" s="13"/>
      <c r="G40" s="10" t="s">
        <v>40</v>
      </c>
      <c r="H40" s="10"/>
      <c r="I40" s="14"/>
      <c r="J40" s="14"/>
      <c r="K40" s="14"/>
      <c r="L40" s="14">
        <v>40</v>
      </c>
      <c r="M40" s="14">
        <v>15</v>
      </c>
      <c r="N40" s="14">
        <v>5</v>
      </c>
      <c r="O40" s="14">
        <v>16</v>
      </c>
      <c r="P40" s="14">
        <v>0</v>
      </c>
      <c r="Q40" s="14">
        <v>12</v>
      </c>
      <c r="R40" s="14">
        <v>25</v>
      </c>
      <c r="S40" s="14">
        <v>30</v>
      </c>
      <c r="T40" s="93">
        <v>0</v>
      </c>
      <c r="U40" s="14">
        <v>110</v>
      </c>
      <c r="V40" s="14">
        <v>15</v>
      </c>
      <c r="W40" s="14">
        <v>5</v>
      </c>
      <c r="X40" s="14">
        <v>30</v>
      </c>
      <c r="Y40" s="14">
        <v>60</v>
      </c>
      <c r="Z40" s="14">
        <v>30</v>
      </c>
      <c r="AA40" s="14">
        <v>12</v>
      </c>
      <c r="AB40" s="14">
        <v>8</v>
      </c>
      <c r="AC40" s="14">
        <v>3</v>
      </c>
      <c r="AD40" s="14">
        <v>15</v>
      </c>
      <c r="AE40" s="14">
        <v>30</v>
      </c>
      <c r="AF40" s="102">
        <v>250</v>
      </c>
      <c r="AG40" s="14">
        <v>60</v>
      </c>
      <c r="AH40" s="14">
        <v>300</v>
      </c>
      <c r="AI40" s="14">
        <v>80</v>
      </c>
      <c r="AJ40" s="15">
        <f t="shared" si="0"/>
        <v>1151</v>
      </c>
      <c r="AK40" s="16"/>
      <c r="AL40" s="17">
        <f t="shared" si="1"/>
        <v>0</v>
      </c>
    </row>
    <row r="41" spans="1:38" s="6" customFormat="1" ht="25.8" customHeight="1" x14ac:dyDescent="0.25">
      <c r="A41" s="59">
        <v>29</v>
      </c>
      <c r="B41" s="57" t="s">
        <v>230</v>
      </c>
      <c r="C41" s="40" t="s">
        <v>426</v>
      </c>
      <c r="D41" s="51"/>
      <c r="E41" s="13"/>
      <c r="F41" s="13"/>
      <c r="G41" s="10" t="s">
        <v>40</v>
      </c>
      <c r="H41" s="10"/>
      <c r="I41" s="14"/>
      <c r="J41" s="14"/>
      <c r="K41" s="14"/>
      <c r="L41" s="14">
        <v>50</v>
      </c>
      <c r="M41" s="14">
        <v>55</v>
      </c>
      <c r="N41" s="14">
        <v>10</v>
      </c>
      <c r="O41" s="14">
        <v>12</v>
      </c>
      <c r="P41" s="14">
        <v>30</v>
      </c>
      <c r="Q41" s="14">
        <v>5</v>
      </c>
      <c r="R41" s="14">
        <v>25</v>
      </c>
      <c r="S41" s="14">
        <v>20</v>
      </c>
      <c r="T41" s="93">
        <v>10</v>
      </c>
      <c r="U41" s="14">
        <v>20</v>
      </c>
      <c r="V41" s="14">
        <v>5</v>
      </c>
      <c r="W41" s="14">
        <v>15</v>
      </c>
      <c r="X41" s="14">
        <v>30</v>
      </c>
      <c r="Y41" s="14">
        <v>50</v>
      </c>
      <c r="Z41" s="14">
        <v>20</v>
      </c>
      <c r="AA41" s="14">
        <v>5</v>
      </c>
      <c r="AB41" s="14">
        <v>3</v>
      </c>
      <c r="AC41" s="14">
        <v>1</v>
      </c>
      <c r="AD41" s="14">
        <v>8</v>
      </c>
      <c r="AE41" s="14">
        <v>20</v>
      </c>
      <c r="AF41" s="102">
        <v>200</v>
      </c>
      <c r="AG41" s="14">
        <v>30</v>
      </c>
      <c r="AH41" s="14">
        <v>600</v>
      </c>
      <c r="AI41" s="14">
        <v>80</v>
      </c>
      <c r="AJ41" s="15">
        <f t="shared" si="0"/>
        <v>1304</v>
      </c>
      <c r="AK41" s="16"/>
      <c r="AL41" s="17">
        <f t="shared" si="1"/>
        <v>0</v>
      </c>
    </row>
    <row r="42" spans="1:38" s="6" customFormat="1" ht="25.8" customHeight="1" x14ac:dyDescent="0.25">
      <c r="A42" s="59">
        <v>30</v>
      </c>
      <c r="B42" s="57" t="s">
        <v>231</v>
      </c>
      <c r="C42" s="57" t="s">
        <v>232</v>
      </c>
      <c r="D42" s="51"/>
      <c r="E42" s="13"/>
      <c r="F42" s="13"/>
      <c r="G42" s="10" t="s">
        <v>40</v>
      </c>
      <c r="H42" s="10"/>
      <c r="I42" s="14"/>
      <c r="J42" s="14"/>
      <c r="K42" s="14"/>
      <c r="L42" s="14">
        <v>100</v>
      </c>
      <c r="M42" s="14">
        <v>120</v>
      </c>
      <c r="N42" s="14">
        <v>20</v>
      </c>
      <c r="O42" s="14">
        <v>40</v>
      </c>
      <c r="P42" s="14">
        <v>130</v>
      </c>
      <c r="Q42" s="14">
        <v>45</v>
      </c>
      <c r="R42" s="14">
        <v>120</v>
      </c>
      <c r="S42" s="14">
        <v>25</v>
      </c>
      <c r="T42" s="93">
        <v>15</v>
      </c>
      <c r="U42" s="14">
        <v>110</v>
      </c>
      <c r="V42" s="14">
        <v>30</v>
      </c>
      <c r="W42" s="14">
        <v>85</v>
      </c>
      <c r="X42" s="14">
        <v>40</v>
      </c>
      <c r="Y42" s="14">
        <v>60</v>
      </c>
      <c r="Z42" s="14">
        <v>70</v>
      </c>
      <c r="AA42" s="14">
        <v>60</v>
      </c>
      <c r="AB42" s="14">
        <v>45</v>
      </c>
      <c r="AC42" s="14">
        <v>10</v>
      </c>
      <c r="AD42" s="14">
        <v>60</v>
      </c>
      <c r="AE42" s="14">
        <v>150</v>
      </c>
      <c r="AF42" s="102">
        <v>400</v>
      </c>
      <c r="AG42" s="14">
        <v>80</v>
      </c>
      <c r="AH42" s="14">
        <v>400</v>
      </c>
      <c r="AI42" s="14">
        <v>150</v>
      </c>
      <c r="AJ42" s="15">
        <f t="shared" si="0"/>
        <v>2365</v>
      </c>
      <c r="AK42" s="16"/>
      <c r="AL42" s="17">
        <f t="shared" si="1"/>
        <v>0</v>
      </c>
    </row>
    <row r="43" spans="1:38" s="6" customFormat="1" ht="28.2" customHeight="1" x14ac:dyDescent="0.25">
      <c r="A43" s="59">
        <v>31</v>
      </c>
      <c r="B43" s="57" t="s">
        <v>233</v>
      </c>
      <c r="C43" s="57" t="s">
        <v>234</v>
      </c>
      <c r="D43" s="51"/>
      <c r="E43" s="13"/>
      <c r="F43" s="13"/>
      <c r="G43" s="10" t="s">
        <v>40</v>
      </c>
      <c r="H43" s="10"/>
      <c r="I43" s="14"/>
      <c r="J43" s="14"/>
      <c r="K43" s="14"/>
      <c r="L43" s="14">
        <v>20</v>
      </c>
      <c r="M43" s="14">
        <v>45</v>
      </c>
      <c r="N43" s="14">
        <v>5</v>
      </c>
      <c r="O43" s="14">
        <v>0</v>
      </c>
      <c r="P43" s="14">
        <v>0</v>
      </c>
      <c r="Q43" s="14">
        <v>0</v>
      </c>
      <c r="R43" s="14">
        <v>0</v>
      </c>
      <c r="S43" s="14">
        <v>0</v>
      </c>
      <c r="T43" s="93">
        <v>0</v>
      </c>
      <c r="U43" s="14">
        <v>5</v>
      </c>
      <c r="V43" s="14">
        <v>0</v>
      </c>
      <c r="W43" s="14">
        <v>4</v>
      </c>
      <c r="X43" s="14">
        <v>0</v>
      </c>
      <c r="Y43" s="14">
        <v>0</v>
      </c>
      <c r="Z43" s="14">
        <v>0</v>
      </c>
      <c r="AA43" s="14">
        <v>0</v>
      </c>
      <c r="AB43" s="14">
        <v>0</v>
      </c>
      <c r="AC43" s="14">
        <v>0</v>
      </c>
      <c r="AD43" s="14">
        <v>0</v>
      </c>
      <c r="AE43" s="14">
        <v>20</v>
      </c>
      <c r="AF43" s="102">
        <v>10</v>
      </c>
      <c r="AG43" s="14">
        <v>10</v>
      </c>
      <c r="AH43" s="14">
        <v>10</v>
      </c>
      <c r="AI43" s="14">
        <v>10</v>
      </c>
      <c r="AJ43" s="15">
        <f t="shared" si="0"/>
        <v>139</v>
      </c>
      <c r="AK43" s="16"/>
      <c r="AL43" s="17">
        <f t="shared" si="1"/>
        <v>0</v>
      </c>
    </row>
    <row r="44" spans="1:38" s="6" customFormat="1" ht="29.4" customHeight="1" x14ac:dyDescent="0.25">
      <c r="A44" s="59">
        <v>32</v>
      </c>
      <c r="B44" s="57" t="s">
        <v>235</v>
      </c>
      <c r="C44" s="40" t="s">
        <v>427</v>
      </c>
      <c r="D44" s="51"/>
      <c r="E44" s="13"/>
      <c r="F44" s="13"/>
      <c r="G44" s="10" t="s">
        <v>40</v>
      </c>
      <c r="H44" s="10"/>
      <c r="I44" s="14"/>
      <c r="J44" s="14"/>
      <c r="K44" s="14"/>
      <c r="L44" s="14">
        <v>60</v>
      </c>
      <c r="M44" s="14">
        <v>25</v>
      </c>
      <c r="N44" s="14">
        <v>5</v>
      </c>
      <c r="O44" s="14">
        <v>25</v>
      </c>
      <c r="P44" s="14">
        <v>0</v>
      </c>
      <c r="Q44" s="14">
        <v>9</v>
      </c>
      <c r="R44" s="14">
        <v>5</v>
      </c>
      <c r="S44" s="14">
        <v>30</v>
      </c>
      <c r="T44" s="93">
        <v>10</v>
      </c>
      <c r="U44" s="14">
        <v>55</v>
      </c>
      <c r="V44" s="14">
        <v>10</v>
      </c>
      <c r="W44" s="14">
        <v>10</v>
      </c>
      <c r="X44" s="14">
        <v>20</v>
      </c>
      <c r="Y44" s="14">
        <v>40</v>
      </c>
      <c r="Z44" s="14">
        <v>0</v>
      </c>
      <c r="AA44" s="14">
        <v>18</v>
      </c>
      <c r="AB44" s="14">
        <v>12</v>
      </c>
      <c r="AC44" s="14">
        <v>4</v>
      </c>
      <c r="AD44" s="14">
        <v>10</v>
      </c>
      <c r="AE44" s="14">
        <v>20</v>
      </c>
      <c r="AF44" s="102">
        <v>10</v>
      </c>
      <c r="AG44" s="14">
        <v>50</v>
      </c>
      <c r="AH44" s="14">
        <v>0</v>
      </c>
      <c r="AI44" s="14">
        <v>10</v>
      </c>
      <c r="AJ44" s="15">
        <f t="shared" si="0"/>
        <v>438</v>
      </c>
      <c r="AK44" s="16"/>
      <c r="AL44" s="17">
        <f t="shared" si="1"/>
        <v>0</v>
      </c>
    </row>
    <row r="45" spans="1:38" s="6" customFormat="1" ht="19.95" customHeight="1" x14ac:dyDescent="0.25">
      <c r="A45" s="59">
        <v>33</v>
      </c>
      <c r="B45" s="57" t="s">
        <v>236</v>
      </c>
      <c r="C45" s="40" t="s">
        <v>404</v>
      </c>
      <c r="D45" s="51"/>
      <c r="E45" s="13"/>
      <c r="F45" s="13"/>
      <c r="G45" s="10" t="s">
        <v>40</v>
      </c>
      <c r="H45" s="10"/>
      <c r="I45" s="14"/>
      <c r="J45" s="14"/>
      <c r="K45" s="14"/>
      <c r="L45" s="14">
        <v>0</v>
      </c>
      <c r="M45" s="14">
        <v>10</v>
      </c>
      <c r="N45" s="14">
        <v>3</v>
      </c>
      <c r="O45" s="14">
        <v>5</v>
      </c>
      <c r="P45" s="14">
        <v>12</v>
      </c>
      <c r="Q45" s="14">
        <v>0</v>
      </c>
      <c r="R45" s="14">
        <v>0</v>
      </c>
      <c r="S45" s="14">
        <v>0</v>
      </c>
      <c r="T45" s="93">
        <v>0</v>
      </c>
      <c r="U45" s="14">
        <v>3</v>
      </c>
      <c r="V45" s="14">
        <v>6</v>
      </c>
      <c r="W45" s="14">
        <v>2</v>
      </c>
      <c r="X45" s="14">
        <v>0</v>
      </c>
      <c r="Y45" s="14">
        <v>8</v>
      </c>
      <c r="Z45" s="14">
        <v>0</v>
      </c>
      <c r="AA45" s="14">
        <v>0</v>
      </c>
      <c r="AB45" s="14">
        <v>0</v>
      </c>
      <c r="AC45" s="14">
        <v>0</v>
      </c>
      <c r="AD45" s="14">
        <v>0</v>
      </c>
      <c r="AE45" s="14">
        <v>10</v>
      </c>
      <c r="AF45" s="102">
        <v>50</v>
      </c>
      <c r="AG45" s="14">
        <v>10</v>
      </c>
      <c r="AH45" s="14">
        <v>80</v>
      </c>
      <c r="AI45" s="14">
        <v>40</v>
      </c>
      <c r="AJ45" s="15">
        <f t="shared" si="0"/>
        <v>239</v>
      </c>
      <c r="AK45" s="16"/>
      <c r="AL45" s="17">
        <f t="shared" si="1"/>
        <v>0</v>
      </c>
    </row>
    <row r="46" spans="1:38" s="6" customFormat="1" ht="19.95" customHeight="1" x14ac:dyDescent="0.25">
      <c r="A46" s="59">
        <v>34</v>
      </c>
      <c r="B46" s="57" t="s">
        <v>237</v>
      </c>
      <c r="C46" s="40" t="s">
        <v>404</v>
      </c>
      <c r="D46" s="51"/>
      <c r="E46" s="13"/>
      <c r="F46" s="13"/>
      <c r="G46" s="10" t="s">
        <v>40</v>
      </c>
      <c r="H46" s="10"/>
      <c r="I46" s="14"/>
      <c r="J46" s="14"/>
      <c r="K46" s="14"/>
      <c r="L46" s="14">
        <v>0</v>
      </c>
      <c r="M46" s="14">
        <v>5</v>
      </c>
      <c r="N46" s="14">
        <v>3</v>
      </c>
      <c r="O46" s="14">
        <v>0</v>
      </c>
      <c r="P46" s="14">
        <v>0</v>
      </c>
      <c r="Q46" s="14">
        <v>0</v>
      </c>
      <c r="R46" s="14">
        <v>0</v>
      </c>
      <c r="S46" s="14">
        <v>0</v>
      </c>
      <c r="T46" s="93">
        <v>0</v>
      </c>
      <c r="U46" s="14">
        <v>1</v>
      </c>
      <c r="V46" s="14">
        <v>2</v>
      </c>
      <c r="W46" s="14">
        <v>2</v>
      </c>
      <c r="X46" s="14">
        <v>0</v>
      </c>
      <c r="Y46" s="14">
        <v>0</v>
      </c>
      <c r="Z46" s="14">
        <v>0</v>
      </c>
      <c r="AA46" s="14">
        <v>0</v>
      </c>
      <c r="AB46" s="14">
        <v>0</v>
      </c>
      <c r="AC46" s="14">
        <v>0</v>
      </c>
      <c r="AD46" s="14">
        <v>6</v>
      </c>
      <c r="AE46" s="14">
        <v>0</v>
      </c>
      <c r="AF46" s="102">
        <v>20</v>
      </c>
      <c r="AG46" s="14">
        <v>0</v>
      </c>
      <c r="AH46" s="14">
        <v>40</v>
      </c>
      <c r="AI46" s="14">
        <v>0</v>
      </c>
      <c r="AJ46" s="15">
        <f t="shared" si="0"/>
        <v>79</v>
      </c>
      <c r="AK46" s="16"/>
      <c r="AL46" s="17">
        <f t="shared" si="1"/>
        <v>0</v>
      </c>
    </row>
    <row r="47" spans="1:38" s="6" customFormat="1" ht="33.6" customHeight="1" x14ac:dyDescent="0.25">
      <c r="A47" s="59">
        <v>35</v>
      </c>
      <c r="B47" s="57" t="s">
        <v>238</v>
      </c>
      <c r="C47" s="40" t="s">
        <v>428</v>
      </c>
      <c r="D47" s="51"/>
      <c r="E47" s="13"/>
      <c r="F47" s="13"/>
      <c r="G47" s="10" t="s">
        <v>40</v>
      </c>
      <c r="H47" s="10"/>
      <c r="I47" s="14"/>
      <c r="J47" s="14"/>
      <c r="K47" s="14"/>
      <c r="L47" s="14">
        <v>70</v>
      </c>
      <c r="M47" s="14">
        <v>45</v>
      </c>
      <c r="N47" s="14">
        <v>10</v>
      </c>
      <c r="O47" s="14">
        <v>18</v>
      </c>
      <c r="P47" s="14">
        <v>50</v>
      </c>
      <c r="Q47" s="14">
        <v>8</v>
      </c>
      <c r="R47" s="14">
        <v>25</v>
      </c>
      <c r="S47" s="14">
        <v>20</v>
      </c>
      <c r="T47" s="93">
        <v>10</v>
      </c>
      <c r="U47" s="14">
        <v>20</v>
      </c>
      <c r="V47" s="14">
        <v>5</v>
      </c>
      <c r="W47" s="14">
        <v>15</v>
      </c>
      <c r="X47" s="14">
        <v>30</v>
      </c>
      <c r="Y47" s="14">
        <v>35</v>
      </c>
      <c r="Z47" s="14">
        <v>20</v>
      </c>
      <c r="AA47" s="14">
        <v>9</v>
      </c>
      <c r="AB47" s="14">
        <v>6</v>
      </c>
      <c r="AC47" s="14">
        <v>2</v>
      </c>
      <c r="AD47" s="14">
        <v>2</v>
      </c>
      <c r="AE47" s="14">
        <v>30</v>
      </c>
      <c r="AF47" s="102">
        <v>100</v>
      </c>
      <c r="AG47" s="14">
        <v>15</v>
      </c>
      <c r="AH47" s="14">
        <v>250</v>
      </c>
      <c r="AI47" s="14">
        <v>70</v>
      </c>
      <c r="AJ47" s="15">
        <f t="shared" si="0"/>
        <v>865</v>
      </c>
      <c r="AK47" s="16"/>
      <c r="AL47" s="17">
        <f t="shared" si="1"/>
        <v>0</v>
      </c>
    </row>
    <row r="48" spans="1:38" s="6" customFormat="1" ht="30.6" customHeight="1" x14ac:dyDescent="0.25">
      <c r="A48" s="59">
        <v>36</v>
      </c>
      <c r="B48" s="60" t="s">
        <v>429</v>
      </c>
      <c r="C48" s="60" t="s">
        <v>430</v>
      </c>
      <c r="D48" s="51"/>
      <c r="E48" s="13"/>
      <c r="F48" s="13"/>
      <c r="G48" s="10" t="s">
        <v>40</v>
      </c>
      <c r="H48" s="10"/>
      <c r="I48" s="14"/>
      <c r="J48" s="14"/>
      <c r="K48" s="14"/>
      <c r="L48" s="14">
        <v>20</v>
      </c>
      <c r="M48" s="14">
        <v>25</v>
      </c>
      <c r="N48" s="14">
        <v>5</v>
      </c>
      <c r="O48" s="14">
        <v>0</v>
      </c>
      <c r="P48" s="14">
        <v>0</v>
      </c>
      <c r="Q48" s="14">
        <v>0</v>
      </c>
      <c r="R48" s="14">
        <v>0</v>
      </c>
      <c r="S48" s="14">
        <v>0</v>
      </c>
      <c r="T48" s="93">
        <v>0</v>
      </c>
      <c r="U48" s="14">
        <v>1</v>
      </c>
      <c r="V48" s="14">
        <v>3</v>
      </c>
      <c r="W48" s="14">
        <v>10</v>
      </c>
      <c r="X48" s="14">
        <v>5</v>
      </c>
      <c r="Y48" s="14">
        <v>5</v>
      </c>
      <c r="Z48" s="14">
        <v>0</v>
      </c>
      <c r="AA48" s="14">
        <v>0</v>
      </c>
      <c r="AB48" s="14">
        <v>0</v>
      </c>
      <c r="AC48" s="14">
        <v>0</v>
      </c>
      <c r="AD48" s="14">
        <v>0</v>
      </c>
      <c r="AE48" s="14">
        <v>10</v>
      </c>
      <c r="AF48" s="102">
        <v>10</v>
      </c>
      <c r="AG48" s="14">
        <v>0</v>
      </c>
      <c r="AH48" s="14">
        <v>5</v>
      </c>
      <c r="AI48" s="14">
        <v>5</v>
      </c>
      <c r="AJ48" s="15">
        <f t="shared" si="0"/>
        <v>104</v>
      </c>
      <c r="AK48" s="16"/>
      <c r="AL48" s="17">
        <f t="shared" si="1"/>
        <v>0</v>
      </c>
    </row>
    <row r="49" spans="1:38" s="6" customFormat="1" ht="34.799999999999997" customHeight="1" x14ac:dyDescent="0.25">
      <c r="A49" s="59">
        <v>37</v>
      </c>
      <c r="B49" s="57" t="s">
        <v>245</v>
      </c>
      <c r="C49" s="40" t="s">
        <v>431</v>
      </c>
      <c r="D49" s="51"/>
      <c r="E49" s="13"/>
      <c r="F49" s="13"/>
      <c r="G49" s="10" t="s">
        <v>40</v>
      </c>
      <c r="H49" s="10"/>
      <c r="I49" s="14"/>
      <c r="J49" s="14"/>
      <c r="K49" s="14"/>
      <c r="L49" s="14">
        <v>700</v>
      </c>
      <c r="M49" s="14">
        <v>420</v>
      </c>
      <c r="N49" s="14">
        <v>40</v>
      </c>
      <c r="O49" s="14">
        <v>130</v>
      </c>
      <c r="P49" s="14">
        <v>350</v>
      </c>
      <c r="Q49" s="14">
        <v>80</v>
      </c>
      <c r="R49" s="14">
        <v>200</v>
      </c>
      <c r="S49" s="14">
        <v>250</v>
      </c>
      <c r="T49" s="93">
        <v>80</v>
      </c>
      <c r="U49" s="14">
        <v>133</v>
      </c>
      <c r="V49" s="14">
        <v>75</v>
      </c>
      <c r="W49" s="14">
        <v>260</v>
      </c>
      <c r="X49" s="14">
        <v>250</v>
      </c>
      <c r="Y49" s="14">
        <v>220</v>
      </c>
      <c r="Z49" s="14">
        <v>160</v>
      </c>
      <c r="AA49" s="14">
        <v>100</v>
      </c>
      <c r="AB49" s="14">
        <v>70</v>
      </c>
      <c r="AC49" s="14">
        <v>15</v>
      </c>
      <c r="AD49" s="14">
        <v>120</v>
      </c>
      <c r="AE49" s="14">
        <v>150</v>
      </c>
      <c r="AF49" s="102">
        <v>800</v>
      </c>
      <c r="AG49" s="14">
        <v>250</v>
      </c>
      <c r="AH49" s="14">
        <v>900</v>
      </c>
      <c r="AI49" s="14">
        <v>500</v>
      </c>
      <c r="AJ49" s="15">
        <f t="shared" si="0"/>
        <v>6253</v>
      </c>
      <c r="AK49" s="16"/>
      <c r="AL49" s="17">
        <f t="shared" si="1"/>
        <v>0</v>
      </c>
    </row>
    <row r="50" spans="1:38" s="6" customFormat="1" ht="58.2" customHeight="1" x14ac:dyDescent="0.25">
      <c r="A50" s="59">
        <v>38</v>
      </c>
      <c r="B50" s="57" t="s">
        <v>248</v>
      </c>
      <c r="C50" s="40" t="s">
        <v>432</v>
      </c>
      <c r="D50" s="51"/>
      <c r="E50" s="13"/>
      <c r="F50" s="13"/>
      <c r="G50" s="10" t="s">
        <v>111</v>
      </c>
      <c r="H50" s="10"/>
      <c r="I50" s="14"/>
      <c r="J50" s="14"/>
      <c r="K50" s="14"/>
      <c r="L50" s="14">
        <v>200</v>
      </c>
      <c r="M50" s="14">
        <v>250</v>
      </c>
      <c r="N50" s="14">
        <v>30</v>
      </c>
      <c r="O50" s="14">
        <v>70</v>
      </c>
      <c r="P50" s="14">
        <v>75</v>
      </c>
      <c r="Q50" s="14">
        <v>45</v>
      </c>
      <c r="R50" s="14">
        <v>120</v>
      </c>
      <c r="S50" s="23">
        <v>0</v>
      </c>
      <c r="T50" s="93">
        <v>0</v>
      </c>
      <c r="U50" s="14">
        <v>0</v>
      </c>
      <c r="V50" s="14">
        <v>70</v>
      </c>
      <c r="W50" s="14">
        <v>40</v>
      </c>
      <c r="X50" s="14">
        <v>0</v>
      </c>
      <c r="Y50" s="14">
        <v>0</v>
      </c>
      <c r="Z50" s="14">
        <v>0</v>
      </c>
      <c r="AA50" s="14">
        <v>60</v>
      </c>
      <c r="AB50" s="14">
        <v>40</v>
      </c>
      <c r="AC50" s="14">
        <v>10</v>
      </c>
      <c r="AD50" s="14">
        <v>0</v>
      </c>
      <c r="AE50" s="14">
        <v>120</v>
      </c>
      <c r="AF50" s="102">
        <v>300</v>
      </c>
      <c r="AG50" s="14">
        <v>0</v>
      </c>
      <c r="AH50" s="14">
        <v>150</v>
      </c>
      <c r="AI50" s="14">
        <v>250</v>
      </c>
      <c r="AJ50" s="15">
        <f t="shared" si="0"/>
        <v>1830</v>
      </c>
      <c r="AK50" s="16"/>
      <c r="AL50" s="17">
        <f t="shared" si="1"/>
        <v>0</v>
      </c>
    </row>
    <row r="51" spans="1:38" s="6" customFormat="1" ht="45.6" customHeight="1" x14ac:dyDescent="0.25">
      <c r="A51" s="59">
        <v>39</v>
      </c>
      <c r="B51" s="57" t="s">
        <v>246</v>
      </c>
      <c r="C51" s="40" t="s">
        <v>433</v>
      </c>
      <c r="D51" s="51"/>
      <c r="E51" s="13"/>
      <c r="F51" s="13"/>
      <c r="G51" s="10" t="s">
        <v>111</v>
      </c>
      <c r="H51" s="10"/>
      <c r="I51" s="14"/>
      <c r="J51" s="14"/>
      <c r="K51" s="14"/>
      <c r="L51" s="14">
        <v>30</v>
      </c>
      <c r="M51" s="14">
        <v>50</v>
      </c>
      <c r="N51" s="14">
        <v>15</v>
      </c>
      <c r="O51" s="14">
        <v>2</v>
      </c>
      <c r="P51" s="14">
        <v>0</v>
      </c>
      <c r="Q51" s="14">
        <v>0</v>
      </c>
      <c r="R51" s="14">
        <v>0</v>
      </c>
      <c r="S51" s="23">
        <v>0</v>
      </c>
      <c r="T51" s="93">
        <v>0</v>
      </c>
      <c r="U51" s="14">
        <v>5</v>
      </c>
      <c r="V51" s="14">
        <v>0</v>
      </c>
      <c r="W51" s="14">
        <v>3</v>
      </c>
      <c r="X51" s="14">
        <v>0</v>
      </c>
      <c r="Y51" s="14">
        <v>0</v>
      </c>
      <c r="Z51" s="14">
        <v>0</v>
      </c>
      <c r="AA51" s="14">
        <v>0</v>
      </c>
      <c r="AB51" s="14">
        <v>0</v>
      </c>
      <c r="AC51" s="14">
        <v>0</v>
      </c>
      <c r="AD51" s="14">
        <v>0</v>
      </c>
      <c r="AE51" s="14">
        <v>5</v>
      </c>
      <c r="AF51" s="102">
        <v>100</v>
      </c>
      <c r="AG51" s="14">
        <v>20</v>
      </c>
      <c r="AH51" s="14">
        <v>20</v>
      </c>
      <c r="AI51" s="14">
        <v>0</v>
      </c>
      <c r="AJ51" s="15">
        <f t="shared" si="0"/>
        <v>250</v>
      </c>
      <c r="AK51" s="16"/>
      <c r="AL51" s="17">
        <f t="shared" si="1"/>
        <v>0</v>
      </c>
    </row>
    <row r="52" spans="1:38" s="6" customFormat="1" ht="61.8" customHeight="1" x14ac:dyDescent="0.25">
      <c r="A52" s="59">
        <v>40</v>
      </c>
      <c r="B52" s="57" t="s">
        <v>247</v>
      </c>
      <c r="C52" s="40" t="s">
        <v>434</v>
      </c>
      <c r="D52" s="51"/>
      <c r="E52" s="13"/>
      <c r="F52" s="13"/>
      <c r="G52" s="10" t="s">
        <v>111</v>
      </c>
      <c r="H52" s="10"/>
      <c r="I52" s="14"/>
      <c r="J52" s="14"/>
      <c r="K52" s="14"/>
      <c r="L52" s="14">
        <v>20</v>
      </c>
      <c r="M52" s="14">
        <v>100</v>
      </c>
      <c r="N52" s="14">
        <v>40</v>
      </c>
      <c r="O52" s="14">
        <v>5</v>
      </c>
      <c r="P52" s="14">
        <v>75</v>
      </c>
      <c r="Q52" s="14">
        <v>0</v>
      </c>
      <c r="R52" s="14">
        <v>0</v>
      </c>
      <c r="S52" s="23">
        <v>65</v>
      </c>
      <c r="T52" s="93">
        <v>45</v>
      </c>
      <c r="U52" s="14">
        <v>140</v>
      </c>
      <c r="V52" s="14">
        <v>20</v>
      </c>
      <c r="W52" s="14">
        <v>50</v>
      </c>
      <c r="X52" s="14">
        <v>60</v>
      </c>
      <c r="Y52" s="14">
        <v>75</v>
      </c>
      <c r="Z52" s="14">
        <v>120</v>
      </c>
      <c r="AA52" s="14">
        <v>0</v>
      </c>
      <c r="AB52" s="14">
        <v>0</v>
      </c>
      <c r="AC52" s="14">
        <v>0</v>
      </c>
      <c r="AD52" s="14">
        <v>50</v>
      </c>
      <c r="AE52" s="14">
        <v>100</v>
      </c>
      <c r="AF52" s="102">
        <v>400</v>
      </c>
      <c r="AG52" s="14">
        <v>100</v>
      </c>
      <c r="AH52" s="14">
        <v>150</v>
      </c>
      <c r="AI52" s="14">
        <v>250</v>
      </c>
      <c r="AJ52" s="15">
        <f t="shared" si="0"/>
        <v>1865</v>
      </c>
      <c r="AK52" s="16"/>
      <c r="AL52" s="17">
        <f t="shared" si="1"/>
        <v>0</v>
      </c>
    </row>
    <row r="53" spans="1:38" s="6" customFormat="1" ht="52.8" x14ac:dyDescent="0.25">
      <c r="A53" s="59">
        <v>41</v>
      </c>
      <c r="B53" s="77" t="s">
        <v>385</v>
      </c>
      <c r="C53" s="77" t="s">
        <v>554</v>
      </c>
      <c r="D53" s="51"/>
      <c r="E53" s="13"/>
      <c r="F53" s="13"/>
      <c r="G53" s="10" t="s">
        <v>374</v>
      </c>
      <c r="H53" s="10"/>
      <c r="I53" s="14"/>
      <c r="J53" s="14"/>
      <c r="K53" s="14"/>
      <c r="L53" s="14">
        <v>7500</v>
      </c>
      <c r="M53" s="14">
        <v>2000</v>
      </c>
      <c r="N53" s="14">
        <v>200</v>
      </c>
      <c r="O53" s="14">
        <v>750</v>
      </c>
      <c r="P53" s="14">
        <v>1750</v>
      </c>
      <c r="Q53" s="14">
        <v>1900</v>
      </c>
      <c r="R53" s="14">
        <v>6000</v>
      </c>
      <c r="S53" s="14">
        <v>2000</v>
      </c>
      <c r="T53" s="93">
        <v>1400</v>
      </c>
      <c r="U53" s="14">
        <v>7000</v>
      </c>
      <c r="V53" s="14">
        <v>1300</v>
      </c>
      <c r="W53" s="14">
        <v>2000</v>
      </c>
      <c r="X53" s="14">
        <v>4000</v>
      </c>
      <c r="Y53" s="14">
        <v>6000</v>
      </c>
      <c r="Z53" s="14">
        <v>3500</v>
      </c>
      <c r="AA53" s="14">
        <v>2100</v>
      </c>
      <c r="AB53" s="14">
        <v>1300</v>
      </c>
      <c r="AC53" s="14">
        <v>400</v>
      </c>
      <c r="AD53" s="14">
        <v>120</v>
      </c>
      <c r="AE53" s="14">
        <v>3000</v>
      </c>
      <c r="AF53" s="102">
        <v>12000</v>
      </c>
      <c r="AG53" s="14">
        <v>6000</v>
      </c>
      <c r="AH53" s="14">
        <v>15000</v>
      </c>
      <c r="AI53" s="14">
        <v>10000</v>
      </c>
      <c r="AJ53" s="15">
        <f t="shared" si="0"/>
        <v>97220</v>
      </c>
      <c r="AK53" s="16"/>
      <c r="AL53" s="17">
        <f t="shared" si="1"/>
        <v>0</v>
      </c>
    </row>
    <row r="54" spans="1:38" s="6" customFormat="1" ht="23.4" customHeight="1" x14ac:dyDescent="0.25">
      <c r="A54" s="59">
        <v>42</v>
      </c>
      <c r="B54" s="55" t="s">
        <v>386</v>
      </c>
      <c r="C54" s="55" t="s">
        <v>469</v>
      </c>
      <c r="D54" s="51"/>
      <c r="E54" s="13"/>
      <c r="F54" s="13"/>
      <c r="G54" s="10" t="s">
        <v>374</v>
      </c>
      <c r="H54" s="10"/>
      <c r="I54" s="14"/>
      <c r="J54" s="14"/>
      <c r="K54" s="14"/>
      <c r="L54" s="14">
        <v>0</v>
      </c>
      <c r="M54" s="14">
        <v>100</v>
      </c>
      <c r="N54" s="14">
        <v>30</v>
      </c>
      <c r="O54" s="14">
        <v>0</v>
      </c>
      <c r="P54" s="14">
        <v>0</v>
      </c>
      <c r="Q54" s="14">
        <v>0</v>
      </c>
      <c r="R54" s="14">
        <v>0</v>
      </c>
      <c r="S54" s="14">
        <v>0</v>
      </c>
      <c r="T54" s="93">
        <v>0</v>
      </c>
      <c r="U54" s="14">
        <v>100</v>
      </c>
      <c r="V54" s="14">
        <v>0</v>
      </c>
      <c r="W54" s="14">
        <v>0</v>
      </c>
      <c r="X54" s="14">
        <v>0</v>
      </c>
      <c r="Y54" s="14">
        <v>0</v>
      </c>
      <c r="Z54" s="14">
        <v>0</v>
      </c>
      <c r="AA54" s="14">
        <v>0</v>
      </c>
      <c r="AB54" s="14">
        <v>0</v>
      </c>
      <c r="AC54" s="14">
        <v>0</v>
      </c>
      <c r="AD54" s="14">
        <v>0</v>
      </c>
      <c r="AE54" s="14">
        <v>0</v>
      </c>
      <c r="AF54" s="102">
        <v>500</v>
      </c>
      <c r="AG54" s="14">
        <v>0</v>
      </c>
      <c r="AH54" s="14">
        <v>50</v>
      </c>
      <c r="AI54" s="14">
        <v>0</v>
      </c>
      <c r="AJ54" s="15">
        <f t="shared" si="0"/>
        <v>780</v>
      </c>
      <c r="AK54" s="16"/>
      <c r="AL54" s="17">
        <f t="shared" si="1"/>
        <v>0</v>
      </c>
    </row>
    <row r="55" spans="1:38" s="6" customFormat="1" ht="39.6" x14ac:dyDescent="0.25">
      <c r="A55" s="59">
        <v>43</v>
      </c>
      <c r="B55" s="57" t="s">
        <v>250</v>
      </c>
      <c r="C55" s="57" t="s">
        <v>251</v>
      </c>
      <c r="D55" s="51"/>
      <c r="E55" s="13"/>
      <c r="F55" s="13"/>
      <c r="G55" s="18" t="s">
        <v>40</v>
      </c>
      <c r="H55" s="18"/>
      <c r="I55" s="14"/>
      <c r="J55" s="14"/>
      <c r="K55" s="14"/>
      <c r="L55" s="14">
        <v>70</v>
      </c>
      <c r="M55" s="14">
        <v>70</v>
      </c>
      <c r="N55" s="14">
        <v>10</v>
      </c>
      <c r="O55" s="14">
        <v>5</v>
      </c>
      <c r="P55" s="14">
        <v>0</v>
      </c>
      <c r="Q55" s="14">
        <v>5</v>
      </c>
      <c r="R55" s="14">
        <v>7</v>
      </c>
      <c r="S55" s="14">
        <v>5</v>
      </c>
      <c r="T55" s="93">
        <v>2.5</v>
      </c>
      <c r="U55" s="14">
        <v>5</v>
      </c>
      <c r="V55" s="14">
        <v>5</v>
      </c>
      <c r="W55" s="14">
        <v>40</v>
      </c>
      <c r="X55" s="14">
        <v>0</v>
      </c>
      <c r="Y55" s="14">
        <v>5</v>
      </c>
      <c r="Z55" s="14">
        <v>0</v>
      </c>
      <c r="AA55" s="14">
        <v>0</v>
      </c>
      <c r="AB55" s="14">
        <v>0</v>
      </c>
      <c r="AC55" s="14">
        <v>0</v>
      </c>
      <c r="AD55" s="14">
        <v>8</v>
      </c>
      <c r="AE55" s="14">
        <v>10</v>
      </c>
      <c r="AF55" s="102">
        <v>100</v>
      </c>
      <c r="AG55" s="14">
        <v>20</v>
      </c>
      <c r="AH55" s="14">
        <v>50</v>
      </c>
      <c r="AI55" s="14">
        <v>50</v>
      </c>
      <c r="AJ55" s="15">
        <f t="shared" si="0"/>
        <v>467.5</v>
      </c>
      <c r="AK55" s="16"/>
      <c r="AL55" s="17">
        <f t="shared" si="1"/>
        <v>0</v>
      </c>
    </row>
    <row r="56" spans="1:38" s="6" customFormat="1" ht="39.6" x14ac:dyDescent="0.25">
      <c r="A56" s="59">
        <v>44</v>
      </c>
      <c r="B56" s="57" t="s">
        <v>252</v>
      </c>
      <c r="C56" s="57" t="s">
        <v>251</v>
      </c>
      <c r="D56" s="12"/>
      <c r="E56" s="13"/>
      <c r="F56" s="13"/>
      <c r="G56" s="18" t="s">
        <v>40</v>
      </c>
      <c r="H56" s="18"/>
      <c r="I56" s="14"/>
      <c r="J56" s="14"/>
      <c r="K56" s="14"/>
      <c r="L56" s="14">
        <v>60</v>
      </c>
      <c r="M56" s="14">
        <v>70</v>
      </c>
      <c r="N56" s="14">
        <v>10</v>
      </c>
      <c r="O56" s="14">
        <v>5</v>
      </c>
      <c r="P56" s="14">
        <v>0</v>
      </c>
      <c r="Q56" s="14">
        <v>0</v>
      </c>
      <c r="R56" s="14">
        <v>5</v>
      </c>
      <c r="S56" s="14">
        <v>5</v>
      </c>
      <c r="T56" s="93">
        <v>0</v>
      </c>
      <c r="U56" s="14">
        <v>5</v>
      </c>
      <c r="V56" s="14">
        <v>5</v>
      </c>
      <c r="W56" s="14">
        <v>30</v>
      </c>
      <c r="X56" s="14">
        <v>10</v>
      </c>
      <c r="Y56" s="14">
        <v>3</v>
      </c>
      <c r="Z56" s="14">
        <v>0</v>
      </c>
      <c r="AA56" s="14">
        <v>0</v>
      </c>
      <c r="AB56" s="14">
        <v>0</v>
      </c>
      <c r="AC56" s="14">
        <v>0</v>
      </c>
      <c r="AD56" s="14">
        <v>0</v>
      </c>
      <c r="AE56" s="14">
        <v>10</v>
      </c>
      <c r="AF56" s="102">
        <v>100</v>
      </c>
      <c r="AG56" s="14">
        <v>0</v>
      </c>
      <c r="AH56" s="14">
        <v>20</v>
      </c>
      <c r="AI56" s="14">
        <v>0</v>
      </c>
      <c r="AJ56" s="15">
        <f t="shared" si="0"/>
        <v>338</v>
      </c>
      <c r="AK56" s="16"/>
      <c r="AL56" s="17">
        <f t="shared" si="1"/>
        <v>0</v>
      </c>
    </row>
    <row r="57" spans="1:38" s="6" customFormat="1" ht="39.6" x14ac:dyDescent="0.25">
      <c r="A57" s="59">
        <v>45</v>
      </c>
      <c r="B57" s="57" t="s">
        <v>253</v>
      </c>
      <c r="C57" s="57" t="s">
        <v>251</v>
      </c>
      <c r="D57" s="13"/>
      <c r="E57" s="13"/>
      <c r="F57" s="13"/>
      <c r="G57" s="18" t="s">
        <v>40</v>
      </c>
      <c r="H57" s="18"/>
      <c r="I57" s="14"/>
      <c r="J57" s="14"/>
      <c r="K57" s="14"/>
      <c r="L57" s="14">
        <v>60</v>
      </c>
      <c r="M57" s="14">
        <v>40</v>
      </c>
      <c r="N57" s="14">
        <v>5</v>
      </c>
      <c r="O57" s="14">
        <v>0</v>
      </c>
      <c r="P57" s="14">
        <v>0</v>
      </c>
      <c r="Q57" s="14">
        <v>5</v>
      </c>
      <c r="R57" s="14">
        <v>3</v>
      </c>
      <c r="S57" s="14">
        <v>5</v>
      </c>
      <c r="T57" s="93">
        <v>2.5</v>
      </c>
      <c r="U57" s="14">
        <v>5</v>
      </c>
      <c r="V57" s="14">
        <v>5</v>
      </c>
      <c r="W57" s="14">
        <v>2</v>
      </c>
      <c r="X57" s="14">
        <v>0</v>
      </c>
      <c r="Y57" s="14">
        <v>0</v>
      </c>
      <c r="Z57" s="14">
        <v>0</v>
      </c>
      <c r="AA57" s="14">
        <v>0</v>
      </c>
      <c r="AB57" s="14">
        <v>0</v>
      </c>
      <c r="AC57" s="14">
        <v>0</v>
      </c>
      <c r="AD57" s="14">
        <v>3</v>
      </c>
      <c r="AE57" s="14">
        <v>10</v>
      </c>
      <c r="AF57" s="102">
        <v>80</v>
      </c>
      <c r="AG57" s="14">
        <v>20</v>
      </c>
      <c r="AH57" s="14">
        <v>5</v>
      </c>
      <c r="AI57" s="14">
        <v>20</v>
      </c>
      <c r="AJ57" s="15">
        <f t="shared" si="0"/>
        <v>270.5</v>
      </c>
      <c r="AK57" s="16"/>
      <c r="AL57" s="17">
        <f t="shared" si="1"/>
        <v>0</v>
      </c>
    </row>
    <row r="58" spans="1:38" s="6" customFormat="1" ht="52.8" x14ac:dyDescent="0.25">
      <c r="A58" s="59">
        <v>46</v>
      </c>
      <c r="B58" s="57" t="s">
        <v>249</v>
      </c>
      <c r="C58" s="57" t="s">
        <v>254</v>
      </c>
      <c r="D58" s="12"/>
      <c r="E58" s="21"/>
      <c r="F58" s="21"/>
      <c r="G58" s="22" t="s">
        <v>40</v>
      </c>
      <c r="H58" s="22"/>
      <c r="I58" s="23"/>
      <c r="J58" s="23"/>
      <c r="K58" s="23"/>
      <c r="L58" s="23">
        <v>40</v>
      </c>
      <c r="M58" s="23">
        <v>45</v>
      </c>
      <c r="N58" s="23">
        <v>10</v>
      </c>
      <c r="O58" s="23">
        <v>5</v>
      </c>
      <c r="P58" s="23">
        <v>0</v>
      </c>
      <c r="Q58" s="23">
        <v>10</v>
      </c>
      <c r="R58" s="23">
        <v>10</v>
      </c>
      <c r="S58" s="23">
        <v>10</v>
      </c>
      <c r="T58" s="93">
        <v>0</v>
      </c>
      <c r="U58" s="23">
        <v>10</v>
      </c>
      <c r="V58" s="23">
        <v>5</v>
      </c>
      <c r="W58" s="23">
        <v>2</v>
      </c>
      <c r="X58" s="23">
        <v>10</v>
      </c>
      <c r="Y58" s="23">
        <v>0</v>
      </c>
      <c r="Z58" s="14">
        <v>0</v>
      </c>
      <c r="AA58" s="14">
        <v>0</v>
      </c>
      <c r="AB58" s="14">
        <v>0</v>
      </c>
      <c r="AC58" s="14">
        <v>0</v>
      </c>
      <c r="AD58" s="23">
        <v>0</v>
      </c>
      <c r="AE58" s="23">
        <v>10</v>
      </c>
      <c r="AF58" s="103">
        <v>50</v>
      </c>
      <c r="AG58" s="23">
        <v>30</v>
      </c>
      <c r="AH58" s="23">
        <v>50</v>
      </c>
      <c r="AI58" s="23">
        <v>40</v>
      </c>
      <c r="AJ58" s="15">
        <f t="shared" si="0"/>
        <v>337</v>
      </c>
      <c r="AK58" s="24"/>
      <c r="AL58" s="17">
        <f t="shared" si="1"/>
        <v>0</v>
      </c>
    </row>
    <row r="59" spans="1:38" s="6" customFormat="1" ht="19.95" customHeight="1" x14ac:dyDescent="0.25">
      <c r="A59" s="59">
        <v>47</v>
      </c>
      <c r="B59" s="57" t="s">
        <v>258</v>
      </c>
      <c r="C59" s="57" t="s">
        <v>259</v>
      </c>
      <c r="D59" s="12"/>
      <c r="E59" s="13"/>
      <c r="F59" s="13"/>
      <c r="G59" s="18" t="s">
        <v>111</v>
      </c>
      <c r="H59" s="18"/>
      <c r="I59" s="14"/>
      <c r="J59" s="14"/>
      <c r="K59" s="14"/>
      <c r="L59" s="14">
        <v>20</v>
      </c>
      <c r="M59" s="14">
        <v>15</v>
      </c>
      <c r="N59" s="14">
        <v>5</v>
      </c>
      <c r="O59" s="14">
        <v>0</v>
      </c>
      <c r="P59" s="14">
        <v>0</v>
      </c>
      <c r="Q59" s="14">
        <v>0</v>
      </c>
      <c r="R59" s="14">
        <v>5</v>
      </c>
      <c r="S59" s="14">
        <v>0</v>
      </c>
      <c r="T59" s="93">
        <v>0</v>
      </c>
      <c r="U59" s="14">
        <v>5</v>
      </c>
      <c r="V59" s="14">
        <v>5</v>
      </c>
      <c r="W59" s="14">
        <v>0</v>
      </c>
      <c r="X59" s="14">
        <v>0</v>
      </c>
      <c r="Y59" s="14">
        <v>0</v>
      </c>
      <c r="Z59" s="14">
        <v>0</v>
      </c>
      <c r="AA59" s="14">
        <v>0</v>
      </c>
      <c r="AB59" s="14">
        <v>0</v>
      </c>
      <c r="AC59" s="14">
        <v>0</v>
      </c>
      <c r="AD59" s="14">
        <v>0</v>
      </c>
      <c r="AE59" s="14">
        <v>20</v>
      </c>
      <c r="AF59" s="102">
        <v>30</v>
      </c>
      <c r="AG59" s="14">
        <v>0</v>
      </c>
      <c r="AH59" s="14">
        <v>10</v>
      </c>
      <c r="AI59" s="14">
        <v>20</v>
      </c>
      <c r="AJ59" s="15">
        <f t="shared" si="0"/>
        <v>135</v>
      </c>
      <c r="AK59" s="16"/>
      <c r="AL59" s="17">
        <f t="shared" si="1"/>
        <v>0</v>
      </c>
    </row>
    <row r="60" spans="1:38" s="6" customFormat="1" ht="19.95" customHeight="1" x14ac:dyDescent="0.25">
      <c r="A60" s="59">
        <v>48</v>
      </c>
      <c r="B60" s="57" t="s">
        <v>260</v>
      </c>
      <c r="C60" s="57" t="s">
        <v>259</v>
      </c>
      <c r="D60" s="13"/>
      <c r="E60" s="13"/>
      <c r="F60" s="13"/>
      <c r="G60" s="18" t="s">
        <v>111</v>
      </c>
      <c r="H60" s="18"/>
      <c r="I60" s="14"/>
      <c r="J60" s="14"/>
      <c r="K60" s="14"/>
      <c r="L60" s="14">
        <v>20</v>
      </c>
      <c r="M60" s="14">
        <v>25</v>
      </c>
      <c r="N60" s="14">
        <v>5</v>
      </c>
      <c r="O60" s="14">
        <v>0</v>
      </c>
      <c r="P60" s="14">
        <v>0</v>
      </c>
      <c r="Q60" s="14">
        <v>0</v>
      </c>
      <c r="R60" s="14">
        <v>5</v>
      </c>
      <c r="S60" s="14">
        <v>0</v>
      </c>
      <c r="T60" s="93">
        <v>0</v>
      </c>
      <c r="U60" s="14">
        <v>5</v>
      </c>
      <c r="V60" s="14">
        <v>0</v>
      </c>
      <c r="W60" s="14">
        <v>10</v>
      </c>
      <c r="X60" s="14">
        <v>50</v>
      </c>
      <c r="Y60" s="14">
        <v>0</v>
      </c>
      <c r="Z60" s="14">
        <v>30</v>
      </c>
      <c r="AA60" s="14">
        <v>70</v>
      </c>
      <c r="AB60" s="14"/>
      <c r="AC60" s="14"/>
      <c r="AD60" s="14">
        <v>5</v>
      </c>
      <c r="AE60" s="14">
        <v>50</v>
      </c>
      <c r="AF60" s="102">
        <v>120</v>
      </c>
      <c r="AG60" s="14">
        <v>5</v>
      </c>
      <c r="AH60" s="14">
        <v>10</v>
      </c>
      <c r="AI60" s="14">
        <v>20</v>
      </c>
      <c r="AJ60" s="15">
        <f t="shared" si="0"/>
        <v>430</v>
      </c>
      <c r="AK60" s="16"/>
      <c r="AL60" s="17">
        <f t="shared" si="1"/>
        <v>0</v>
      </c>
    </row>
    <row r="61" spans="1:38" s="6" customFormat="1" ht="19.95" customHeight="1" x14ac:dyDescent="0.25">
      <c r="A61" s="59">
        <v>49</v>
      </c>
      <c r="B61" s="57" t="s">
        <v>261</v>
      </c>
      <c r="C61" s="57" t="s">
        <v>259</v>
      </c>
      <c r="D61" s="48"/>
      <c r="E61" s="13"/>
      <c r="F61" s="13"/>
      <c r="G61" s="18" t="s">
        <v>111</v>
      </c>
      <c r="H61" s="18"/>
      <c r="I61" s="14"/>
      <c r="J61" s="14"/>
      <c r="K61" s="14"/>
      <c r="L61" s="14">
        <v>20</v>
      </c>
      <c r="M61" s="14">
        <v>15</v>
      </c>
      <c r="N61" s="14">
        <v>5</v>
      </c>
      <c r="O61" s="14">
        <v>0</v>
      </c>
      <c r="P61" s="14">
        <v>0</v>
      </c>
      <c r="Q61" s="14">
        <v>0</v>
      </c>
      <c r="R61" s="14">
        <v>5</v>
      </c>
      <c r="S61" s="14">
        <v>0</v>
      </c>
      <c r="T61" s="93">
        <v>0</v>
      </c>
      <c r="U61" s="14">
        <v>120</v>
      </c>
      <c r="V61" s="14">
        <v>5</v>
      </c>
      <c r="W61" s="14">
        <v>10</v>
      </c>
      <c r="X61" s="14">
        <v>0</v>
      </c>
      <c r="Y61" s="14">
        <v>0</v>
      </c>
      <c r="Z61" s="14">
        <v>0</v>
      </c>
      <c r="AA61" s="14">
        <v>0</v>
      </c>
      <c r="AB61" s="14">
        <v>0</v>
      </c>
      <c r="AC61" s="14">
        <v>0</v>
      </c>
      <c r="AD61" s="14">
        <v>0</v>
      </c>
      <c r="AE61" s="14">
        <v>10</v>
      </c>
      <c r="AF61" s="102">
        <v>120</v>
      </c>
      <c r="AG61" s="14">
        <v>0</v>
      </c>
      <c r="AH61" s="14">
        <v>100</v>
      </c>
      <c r="AI61" s="14">
        <v>20</v>
      </c>
      <c r="AJ61" s="15">
        <f t="shared" si="0"/>
        <v>430</v>
      </c>
      <c r="AK61" s="16"/>
      <c r="AL61" s="17">
        <f t="shared" si="1"/>
        <v>0</v>
      </c>
    </row>
    <row r="62" spans="1:38" s="6" customFormat="1" ht="19.95" customHeight="1" x14ac:dyDescent="0.25">
      <c r="A62" s="59">
        <v>50</v>
      </c>
      <c r="B62" s="57" t="s">
        <v>262</v>
      </c>
      <c r="C62" s="57" t="s">
        <v>263</v>
      </c>
      <c r="D62" s="13"/>
      <c r="E62" s="13"/>
      <c r="F62" s="13"/>
      <c r="G62" s="18" t="s">
        <v>111</v>
      </c>
      <c r="H62" s="18"/>
      <c r="I62" s="14"/>
      <c r="J62" s="14"/>
      <c r="K62" s="14"/>
      <c r="L62" s="14">
        <v>50</v>
      </c>
      <c r="M62" s="14">
        <v>25</v>
      </c>
      <c r="N62" s="14">
        <v>5</v>
      </c>
      <c r="O62" s="14">
        <v>0</v>
      </c>
      <c r="P62" s="14">
        <v>20</v>
      </c>
      <c r="Q62" s="14">
        <v>0</v>
      </c>
      <c r="R62" s="14">
        <v>5</v>
      </c>
      <c r="S62" s="14">
        <v>0</v>
      </c>
      <c r="T62" s="93">
        <v>20</v>
      </c>
      <c r="U62" s="14">
        <v>20</v>
      </c>
      <c r="V62" s="14">
        <v>5</v>
      </c>
      <c r="W62" s="14">
        <v>20</v>
      </c>
      <c r="X62" s="14">
        <v>50</v>
      </c>
      <c r="Y62" s="14">
        <v>40</v>
      </c>
      <c r="Z62" s="14">
        <v>0</v>
      </c>
      <c r="AA62" s="14">
        <v>30</v>
      </c>
      <c r="AB62" s="14"/>
      <c r="AC62" s="14"/>
      <c r="AD62" s="14">
        <v>3</v>
      </c>
      <c r="AE62" s="14">
        <v>10</v>
      </c>
      <c r="AF62" s="102">
        <v>50</v>
      </c>
      <c r="AG62" s="14">
        <v>100</v>
      </c>
      <c r="AH62" s="14">
        <v>10</v>
      </c>
      <c r="AI62" s="14">
        <v>50</v>
      </c>
      <c r="AJ62" s="15">
        <f t="shared" si="0"/>
        <v>513</v>
      </c>
      <c r="AK62" s="16"/>
      <c r="AL62" s="17">
        <f t="shared" si="1"/>
        <v>0</v>
      </c>
    </row>
    <row r="63" spans="1:38" s="6" customFormat="1" ht="19.95" customHeight="1" x14ac:dyDescent="0.25">
      <c r="A63" s="59">
        <v>51</v>
      </c>
      <c r="B63" s="57" t="s">
        <v>211</v>
      </c>
      <c r="C63" s="57" t="s">
        <v>212</v>
      </c>
      <c r="D63" s="13"/>
      <c r="E63" s="13"/>
      <c r="F63" s="13"/>
      <c r="G63" s="18" t="s">
        <v>40</v>
      </c>
      <c r="H63" s="18"/>
      <c r="I63" s="14"/>
      <c r="J63" s="14"/>
      <c r="K63" s="14"/>
      <c r="L63" s="14">
        <v>0</v>
      </c>
      <c r="M63" s="14">
        <v>25</v>
      </c>
      <c r="N63" s="14">
        <v>5</v>
      </c>
      <c r="O63" s="14">
        <v>0</v>
      </c>
      <c r="P63" s="14">
        <v>0</v>
      </c>
      <c r="Q63" s="14">
        <v>0</v>
      </c>
      <c r="R63" s="14">
        <v>0</v>
      </c>
      <c r="S63" s="14">
        <v>0</v>
      </c>
      <c r="T63" s="93">
        <v>0</v>
      </c>
      <c r="U63" s="14">
        <v>1</v>
      </c>
      <c r="V63" s="14">
        <v>0</v>
      </c>
      <c r="W63" s="14">
        <v>0</v>
      </c>
      <c r="X63" s="14">
        <v>0</v>
      </c>
      <c r="Y63" s="14">
        <v>0</v>
      </c>
      <c r="Z63" s="14">
        <v>0</v>
      </c>
      <c r="AA63" s="14">
        <v>0</v>
      </c>
      <c r="AB63" s="14">
        <v>0</v>
      </c>
      <c r="AC63" s="14">
        <v>0</v>
      </c>
      <c r="AD63" s="14">
        <v>0</v>
      </c>
      <c r="AE63" s="14">
        <v>10</v>
      </c>
      <c r="AF63" s="102">
        <v>120</v>
      </c>
      <c r="AG63" s="14">
        <v>120</v>
      </c>
      <c r="AH63" s="14">
        <v>20</v>
      </c>
      <c r="AI63" s="14">
        <v>20</v>
      </c>
      <c r="AJ63" s="15">
        <f t="shared" si="0"/>
        <v>321</v>
      </c>
      <c r="AK63" s="16"/>
      <c r="AL63" s="17">
        <f t="shared" si="1"/>
        <v>0</v>
      </c>
    </row>
    <row r="64" spans="1:38" s="6" customFormat="1" ht="19.95" customHeight="1" x14ac:dyDescent="0.25">
      <c r="A64" s="59">
        <v>52</v>
      </c>
      <c r="B64" s="62" t="s">
        <v>265</v>
      </c>
      <c r="C64" s="55" t="s">
        <v>266</v>
      </c>
      <c r="D64" s="13"/>
      <c r="E64" s="13"/>
      <c r="F64" s="13"/>
      <c r="G64" s="18" t="s">
        <v>111</v>
      </c>
      <c r="H64" s="18"/>
      <c r="I64" s="14"/>
      <c r="J64" s="14"/>
      <c r="K64" s="14"/>
      <c r="L64" s="14">
        <v>0</v>
      </c>
      <c r="M64" s="14">
        <v>15</v>
      </c>
      <c r="N64" s="14">
        <v>5</v>
      </c>
      <c r="O64" s="14">
        <v>0</v>
      </c>
      <c r="P64" s="14">
        <v>0</v>
      </c>
      <c r="Q64" s="14">
        <v>0</v>
      </c>
      <c r="R64" s="14">
        <v>0</v>
      </c>
      <c r="S64" s="14">
        <v>0</v>
      </c>
      <c r="T64" s="93">
        <v>0</v>
      </c>
      <c r="U64" s="14">
        <v>0</v>
      </c>
      <c r="V64" s="14">
        <v>0</v>
      </c>
      <c r="W64" s="14">
        <v>0</v>
      </c>
      <c r="X64" s="14">
        <v>50</v>
      </c>
      <c r="Y64" s="14">
        <v>40</v>
      </c>
      <c r="Z64" s="14">
        <v>20</v>
      </c>
      <c r="AA64" s="14">
        <v>35</v>
      </c>
      <c r="AB64" s="14">
        <v>18</v>
      </c>
      <c r="AC64" s="14">
        <v>17</v>
      </c>
      <c r="AD64" s="14">
        <v>0</v>
      </c>
      <c r="AE64" s="14">
        <v>20</v>
      </c>
      <c r="AF64" s="102">
        <v>0</v>
      </c>
      <c r="AG64" s="14">
        <v>0</v>
      </c>
      <c r="AH64" s="14">
        <v>0</v>
      </c>
      <c r="AI64" s="14">
        <v>0</v>
      </c>
      <c r="AJ64" s="15">
        <f t="shared" si="0"/>
        <v>220</v>
      </c>
      <c r="AK64" s="16"/>
      <c r="AL64" s="17">
        <f t="shared" si="1"/>
        <v>0</v>
      </c>
    </row>
    <row r="65" spans="1:38" s="6" customFormat="1" ht="19.95" customHeight="1" x14ac:dyDescent="0.25">
      <c r="A65" s="59">
        <v>53</v>
      </c>
      <c r="B65" s="40" t="s">
        <v>255</v>
      </c>
      <c r="C65" s="55" t="s">
        <v>256</v>
      </c>
      <c r="D65" s="13"/>
      <c r="E65" s="13"/>
      <c r="F65" s="13"/>
      <c r="G65" s="18" t="s">
        <v>40</v>
      </c>
      <c r="H65" s="18"/>
      <c r="I65" s="14"/>
      <c r="J65" s="14"/>
      <c r="K65" s="14"/>
      <c r="L65" s="14">
        <v>50</v>
      </c>
      <c r="M65" s="14">
        <v>35</v>
      </c>
      <c r="N65" s="14">
        <v>5</v>
      </c>
      <c r="O65" s="14">
        <v>0</v>
      </c>
      <c r="P65" s="14">
        <v>0</v>
      </c>
      <c r="Q65" s="14">
        <v>0</v>
      </c>
      <c r="R65" s="14">
        <v>0</v>
      </c>
      <c r="S65" s="14">
        <v>0</v>
      </c>
      <c r="T65" s="93">
        <v>0</v>
      </c>
      <c r="U65" s="14">
        <v>10</v>
      </c>
      <c r="V65" s="14">
        <v>0</v>
      </c>
      <c r="W65" s="14">
        <v>0</v>
      </c>
      <c r="X65" s="14">
        <v>0</v>
      </c>
      <c r="Y65" s="14">
        <v>0</v>
      </c>
      <c r="Z65" s="14">
        <v>0</v>
      </c>
      <c r="AA65" s="14">
        <v>0</v>
      </c>
      <c r="AB65" s="14">
        <v>0</v>
      </c>
      <c r="AC65" s="14">
        <v>0</v>
      </c>
      <c r="AD65" s="14">
        <v>0</v>
      </c>
      <c r="AE65" s="14">
        <v>20</v>
      </c>
      <c r="AF65" s="102">
        <v>150</v>
      </c>
      <c r="AG65" s="14">
        <v>0</v>
      </c>
      <c r="AH65" s="14">
        <v>20</v>
      </c>
      <c r="AI65" s="14">
        <v>0</v>
      </c>
      <c r="AJ65" s="15">
        <f t="shared" si="0"/>
        <v>290</v>
      </c>
      <c r="AK65" s="16"/>
      <c r="AL65" s="17">
        <f t="shared" si="1"/>
        <v>0</v>
      </c>
    </row>
    <row r="66" spans="1:38" s="6" customFormat="1" ht="19.95" customHeight="1" x14ac:dyDescent="0.25">
      <c r="A66" s="59">
        <v>54</v>
      </c>
      <c r="B66" s="40" t="s">
        <v>257</v>
      </c>
      <c r="C66" s="55" t="s">
        <v>256</v>
      </c>
      <c r="D66" s="13"/>
      <c r="E66" s="13"/>
      <c r="F66" s="13"/>
      <c r="G66" s="18" t="s">
        <v>40</v>
      </c>
      <c r="H66" s="18"/>
      <c r="I66" s="14"/>
      <c r="J66" s="14"/>
      <c r="K66" s="14"/>
      <c r="L66" s="14">
        <v>50</v>
      </c>
      <c r="M66" s="14">
        <v>35</v>
      </c>
      <c r="N66" s="14">
        <v>5</v>
      </c>
      <c r="O66" s="14">
        <v>0</v>
      </c>
      <c r="P66" s="14">
        <v>0</v>
      </c>
      <c r="Q66" s="14">
        <v>0</v>
      </c>
      <c r="R66" s="14">
        <v>5</v>
      </c>
      <c r="S66" s="14">
        <v>0</v>
      </c>
      <c r="T66" s="93">
        <v>3</v>
      </c>
      <c r="U66" s="14">
        <v>5</v>
      </c>
      <c r="V66" s="14">
        <v>10</v>
      </c>
      <c r="W66" s="14">
        <v>5</v>
      </c>
      <c r="X66" s="14">
        <v>0</v>
      </c>
      <c r="Y66" s="14">
        <v>0</v>
      </c>
      <c r="Z66" s="14">
        <v>0</v>
      </c>
      <c r="AA66" s="14">
        <v>1</v>
      </c>
      <c r="AB66" s="14"/>
      <c r="AC66" s="14"/>
      <c r="AD66" s="14">
        <v>0</v>
      </c>
      <c r="AE66" s="14">
        <v>5</v>
      </c>
      <c r="AF66" s="102">
        <v>50</v>
      </c>
      <c r="AG66" s="14">
        <v>10</v>
      </c>
      <c r="AH66" s="14">
        <v>10</v>
      </c>
      <c r="AI66" s="14">
        <v>50</v>
      </c>
      <c r="AJ66" s="15">
        <f t="shared" si="0"/>
        <v>244</v>
      </c>
      <c r="AK66" s="16"/>
      <c r="AL66" s="17">
        <f t="shared" si="1"/>
        <v>0</v>
      </c>
    </row>
    <row r="67" spans="1:38" s="6" customFormat="1" ht="66" x14ac:dyDescent="0.25">
      <c r="A67" s="59">
        <v>55</v>
      </c>
      <c r="B67" s="40" t="s">
        <v>198</v>
      </c>
      <c r="C67" s="57" t="s">
        <v>199</v>
      </c>
      <c r="D67" s="13"/>
      <c r="E67" s="13"/>
      <c r="F67" s="13"/>
      <c r="G67" s="18" t="s">
        <v>40</v>
      </c>
      <c r="H67" s="18"/>
      <c r="I67" s="14"/>
      <c r="J67" s="14"/>
      <c r="K67" s="14"/>
      <c r="L67" s="14">
        <v>100</v>
      </c>
      <c r="M67" s="14">
        <v>60</v>
      </c>
      <c r="N67" s="14">
        <v>10</v>
      </c>
      <c r="O67" s="14">
        <v>25</v>
      </c>
      <c r="P67" s="14">
        <v>0</v>
      </c>
      <c r="Q67" s="14">
        <v>6</v>
      </c>
      <c r="R67" s="14">
        <v>7</v>
      </c>
      <c r="S67" s="14">
        <v>25</v>
      </c>
      <c r="T67" s="93">
        <v>5</v>
      </c>
      <c r="U67" s="14">
        <v>8</v>
      </c>
      <c r="V67" s="14">
        <v>5</v>
      </c>
      <c r="W67" s="14">
        <v>30</v>
      </c>
      <c r="X67" s="14">
        <v>30</v>
      </c>
      <c r="Y67" s="14">
        <v>75</v>
      </c>
      <c r="Z67" s="14">
        <v>0</v>
      </c>
      <c r="AA67" s="14">
        <v>15</v>
      </c>
      <c r="AB67" s="14">
        <v>8</v>
      </c>
      <c r="AC67" s="14">
        <v>3</v>
      </c>
      <c r="AD67" s="14">
        <v>0</v>
      </c>
      <c r="AE67" s="14">
        <v>15</v>
      </c>
      <c r="AF67" s="102">
        <v>200</v>
      </c>
      <c r="AG67" s="14">
        <v>60</v>
      </c>
      <c r="AH67" s="14">
        <v>180</v>
      </c>
      <c r="AI67" s="14">
        <v>30</v>
      </c>
      <c r="AJ67" s="15">
        <f t="shared" si="0"/>
        <v>897</v>
      </c>
      <c r="AK67" s="16"/>
      <c r="AL67" s="17">
        <f t="shared" si="1"/>
        <v>0</v>
      </c>
    </row>
    <row r="68" spans="1:38" s="6" customFormat="1" ht="52.8" x14ac:dyDescent="0.25">
      <c r="A68" s="59">
        <v>56</v>
      </c>
      <c r="B68" s="40" t="s">
        <v>200</v>
      </c>
      <c r="C68" s="57" t="s">
        <v>201</v>
      </c>
      <c r="D68" s="13"/>
      <c r="E68" s="13"/>
      <c r="F68" s="13"/>
      <c r="G68" s="18" t="s">
        <v>40</v>
      </c>
      <c r="H68" s="18"/>
      <c r="I68" s="14"/>
      <c r="J68" s="14"/>
      <c r="K68" s="14"/>
      <c r="L68" s="14">
        <v>30</v>
      </c>
      <c r="M68" s="14">
        <v>35</v>
      </c>
      <c r="N68" s="14">
        <v>5</v>
      </c>
      <c r="O68" s="14">
        <v>0</v>
      </c>
      <c r="P68" s="14">
        <v>0</v>
      </c>
      <c r="Q68" s="14">
        <v>0</v>
      </c>
      <c r="R68" s="14">
        <v>0</v>
      </c>
      <c r="S68" s="14">
        <v>0</v>
      </c>
      <c r="T68" s="93">
        <v>3</v>
      </c>
      <c r="U68" s="14">
        <v>3</v>
      </c>
      <c r="V68" s="14">
        <v>0</v>
      </c>
      <c r="W68" s="14">
        <v>10</v>
      </c>
      <c r="X68" s="14">
        <v>0</v>
      </c>
      <c r="Y68" s="14">
        <v>0</v>
      </c>
      <c r="Z68" s="14">
        <v>0</v>
      </c>
      <c r="AA68" s="14">
        <v>0</v>
      </c>
      <c r="AB68" s="14">
        <v>0</v>
      </c>
      <c r="AC68" s="14">
        <v>0</v>
      </c>
      <c r="AD68" s="14">
        <v>0</v>
      </c>
      <c r="AE68" s="14">
        <v>5</v>
      </c>
      <c r="AF68" s="102">
        <v>100</v>
      </c>
      <c r="AG68" s="14">
        <v>20</v>
      </c>
      <c r="AH68" s="14">
        <v>20</v>
      </c>
      <c r="AI68" s="14">
        <v>0</v>
      </c>
      <c r="AJ68" s="15">
        <f t="shared" si="0"/>
        <v>231</v>
      </c>
      <c r="AK68" s="16"/>
      <c r="AL68" s="17">
        <f t="shared" si="1"/>
        <v>0</v>
      </c>
    </row>
    <row r="69" spans="1:38" s="6" customFormat="1" ht="52.8" x14ac:dyDescent="0.25">
      <c r="A69" s="59">
        <v>57</v>
      </c>
      <c r="B69" s="40" t="s">
        <v>202</v>
      </c>
      <c r="C69" s="50" t="s">
        <v>487</v>
      </c>
      <c r="D69" s="13"/>
      <c r="E69" s="13"/>
      <c r="F69" s="13"/>
      <c r="G69" s="18" t="s">
        <v>40</v>
      </c>
      <c r="H69" s="18"/>
      <c r="I69" s="14"/>
      <c r="J69" s="14"/>
      <c r="K69" s="14"/>
      <c r="L69" s="14">
        <v>50</v>
      </c>
      <c r="M69" s="14">
        <v>110</v>
      </c>
      <c r="N69" s="14">
        <v>20</v>
      </c>
      <c r="O69" s="14">
        <v>5</v>
      </c>
      <c r="P69" s="14">
        <v>16</v>
      </c>
      <c r="Q69" s="14">
        <v>2</v>
      </c>
      <c r="R69" s="14">
        <v>5</v>
      </c>
      <c r="S69" s="14">
        <v>0</v>
      </c>
      <c r="T69" s="93">
        <v>6</v>
      </c>
      <c r="U69" s="14">
        <v>3</v>
      </c>
      <c r="V69" s="14">
        <v>20</v>
      </c>
      <c r="W69" s="14">
        <v>0</v>
      </c>
      <c r="X69" s="14">
        <v>0</v>
      </c>
      <c r="Y69" s="14">
        <v>0</v>
      </c>
      <c r="Z69" s="14">
        <v>0</v>
      </c>
      <c r="AA69" s="14">
        <v>0</v>
      </c>
      <c r="AB69" s="14">
        <v>0</v>
      </c>
      <c r="AC69" s="14">
        <v>0</v>
      </c>
      <c r="AD69" s="14">
        <v>0</v>
      </c>
      <c r="AE69" s="14">
        <v>10</v>
      </c>
      <c r="AF69" s="102">
        <v>200</v>
      </c>
      <c r="AG69" s="14">
        <v>20</v>
      </c>
      <c r="AH69" s="14">
        <v>0</v>
      </c>
      <c r="AI69" s="14">
        <v>0</v>
      </c>
      <c r="AJ69" s="15">
        <f t="shared" si="0"/>
        <v>467</v>
      </c>
      <c r="AK69" s="16"/>
      <c r="AL69" s="17">
        <f t="shared" si="1"/>
        <v>0</v>
      </c>
    </row>
    <row r="70" spans="1:38" s="6" customFormat="1" ht="19.2" customHeight="1" x14ac:dyDescent="0.25">
      <c r="A70" s="59">
        <v>58</v>
      </c>
      <c r="B70" s="12" t="s">
        <v>338</v>
      </c>
      <c r="C70" s="55" t="s">
        <v>468</v>
      </c>
      <c r="D70" s="13"/>
      <c r="E70" s="13"/>
      <c r="F70" s="13"/>
      <c r="G70" s="18" t="s">
        <v>40</v>
      </c>
      <c r="H70" s="18"/>
      <c r="I70" s="14"/>
      <c r="J70" s="14"/>
      <c r="K70" s="14"/>
      <c r="L70" s="14">
        <v>50</v>
      </c>
      <c r="M70" s="14">
        <v>40</v>
      </c>
      <c r="N70" s="14">
        <v>10</v>
      </c>
      <c r="O70" s="14">
        <v>7</v>
      </c>
      <c r="P70" s="14">
        <v>0</v>
      </c>
      <c r="Q70" s="14">
        <v>0</v>
      </c>
      <c r="R70" s="14">
        <v>0</v>
      </c>
      <c r="S70" s="14">
        <v>0</v>
      </c>
      <c r="T70" s="93">
        <v>0</v>
      </c>
      <c r="U70" s="14">
        <v>0</v>
      </c>
      <c r="V70" s="14">
        <v>5</v>
      </c>
      <c r="W70" s="14">
        <v>0</v>
      </c>
      <c r="X70" s="14">
        <v>0</v>
      </c>
      <c r="Y70" s="14">
        <v>0</v>
      </c>
      <c r="Z70" s="14">
        <v>0</v>
      </c>
      <c r="AA70" s="14">
        <v>0</v>
      </c>
      <c r="AB70" s="14">
        <v>0</v>
      </c>
      <c r="AC70" s="14">
        <v>0</v>
      </c>
      <c r="AD70" s="14">
        <v>0</v>
      </c>
      <c r="AE70" s="14">
        <v>0</v>
      </c>
      <c r="AF70" s="102">
        <v>50</v>
      </c>
      <c r="AG70" s="14">
        <v>30</v>
      </c>
      <c r="AH70" s="14">
        <v>0</v>
      </c>
      <c r="AI70" s="14">
        <v>0</v>
      </c>
      <c r="AJ70" s="15">
        <f t="shared" si="0"/>
        <v>192</v>
      </c>
      <c r="AK70" s="16"/>
      <c r="AL70" s="17">
        <f t="shared" si="1"/>
        <v>0</v>
      </c>
    </row>
    <row r="71" spans="1:38" s="6" customFormat="1" ht="19.95" customHeight="1" x14ac:dyDescent="0.25">
      <c r="A71" s="59">
        <v>59</v>
      </c>
      <c r="B71" s="55" t="s">
        <v>264</v>
      </c>
      <c r="C71" s="55" t="s">
        <v>435</v>
      </c>
      <c r="D71" s="13"/>
      <c r="E71" s="13"/>
      <c r="F71" s="13"/>
      <c r="G71" s="18" t="s">
        <v>40</v>
      </c>
      <c r="H71" s="18"/>
      <c r="I71" s="14"/>
      <c r="J71" s="14"/>
      <c r="K71" s="14"/>
      <c r="L71" s="14">
        <v>0</v>
      </c>
      <c r="M71" s="14">
        <v>20</v>
      </c>
      <c r="N71" s="14">
        <v>5</v>
      </c>
      <c r="O71" s="14">
        <v>0</v>
      </c>
      <c r="P71" s="14">
        <v>10</v>
      </c>
      <c r="Q71" s="14">
        <v>0</v>
      </c>
      <c r="R71" s="14">
        <v>0</v>
      </c>
      <c r="S71" s="14">
        <v>0</v>
      </c>
      <c r="T71" s="93">
        <v>0</v>
      </c>
      <c r="U71" s="14">
        <v>0</v>
      </c>
      <c r="V71" s="14">
        <v>0</v>
      </c>
      <c r="W71" s="14">
        <v>10</v>
      </c>
      <c r="X71" s="14">
        <v>0</v>
      </c>
      <c r="Y71" s="14">
        <v>0</v>
      </c>
      <c r="Z71" s="14">
        <v>0</v>
      </c>
      <c r="AA71" s="14">
        <v>0</v>
      </c>
      <c r="AB71" s="14">
        <v>0</v>
      </c>
      <c r="AC71" s="14">
        <v>0</v>
      </c>
      <c r="AD71" s="14">
        <v>0</v>
      </c>
      <c r="AE71" s="14">
        <v>0</v>
      </c>
      <c r="AF71" s="102">
        <v>0</v>
      </c>
      <c r="AG71" s="14">
        <v>0</v>
      </c>
      <c r="AH71" s="14">
        <v>0</v>
      </c>
      <c r="AI71" s="14">
        <v>0</v>
      </c>
      <c r="AJ71" s="15">
        <f t="shared" si="0"/>
        <v>45</v>
      </c>
      <c r="AK71" s="16"/>
      <c r="AL71" s="17">
        <f t="shared" si="1"/>
        <v>0</v>
      </c>
    </row>
    <row r="72" spans="1:38" s="6" customFormat="1" ht="105.6" x14ac:dyDescent="0.25">
      <c r="A72" s="59">
        <v>60</v>
      </c>
      <c r="B72" s="55" t="s">
        <v>267</v>
      </c>
      <c r="C72" s="100" t="s">
        <v>535</v>
      </c>
      <c r="D72" s="13"/>
      <c r="E72" s="13"/>
      <c r="F72" s="13"/>
      <c r="G72" s="18" t="s">
        <v>40</v>
      </c>
      <c r="H72" s="18"/>
      <c r="I72" s="14"/>
      <c r="J72" s="14"/>
      <c r="K72" s="14"/>
      <c r="L72" s="14">
        <v>20</v>
      </c>
      <c r="M72" s="14">
        <v>25</v>
      </c>
      <c r="N72" s="14">
        <v>5</v>
      </c>
      <c r="O72" s="14">
        <v>0</v>
      </c>
      <c r="P72" s="14">
        <v>0</v>
      </c>
      <c r="Q72" s="14">
        <v>50</v>
      </c>
      <c r="R72" s="14">
        <v>2</v>
      </c>
      <c r="S72" s="14">
        <v>5</v>
      </c>
      <c r="T72" s="93">
        <v>0</v>
      </c>
      <c r="U72" s="14">
        <v>1</v>
      </c>
      <c r="V72" s="14">
        <v>0</v>
      </c>
      <c r="W72" s="14">
        <v>10</v>
      </c>
      <c r="X72" s="14">
        <v>0</v>
      </c>
      <c r="Y72" s="14">
        <v>10</v>
      </c>
      <c r="Z72" s="14">
        <v>0</v>
      </c>
      <c r="AA72" s="14">
        <v>67</v>
      </c>
      <c r="AB72" s="14">
        <v>27</v>
      </c>
      <c r="AC72" s="14">
        <v>8</v>
      </c>
      <c r="AD72" s="14">
        <v>0</v>
      </c>
      <c r="AE72" s="14">
        <v>10</v>
      </c>
      <c r="AF72" s="102">
        <v>50</v>
      </c>
      <c r="AG72" s="14">
        <v>60</v>
      </c>
      <c r="AH72" s="14">
        <v>0</v>
      </c>
      <c r="AI72" s="14">
        <v>300</v>
      </c>
      <c r="AJ72" s="15">
        <f t="shared" si="0"/>
        <v>650</v>
      </c>
      <c r="AK72" s="16"/>
      <c r="AL72" s="17">
        <f t="shared" si="1"/>
        <v>0</v>
      </c>
    </row>
    <row r="73" spans="1:38" s="6" customFormat="1" ht="40.799999999999997" customHeight="1" x14ac:dyDescent="0.25">
      <c r="A73" s="59">
        <v>61</v>
      </c>
      <c r="B73" s="55" t="s">
        <v>268</v>
      </c>
      <c r="C73" s="64" t="s">
        <v>536</v>
      </c>
      <c r="D73" s="13"/>
      <c r="E73" s="13"/>
      <c r="F73" s="13"/>
      <c r="G73" s="18" t="s">
        <v>40</v>
      </c>
      <c r="H73" s="18"/>
      <c r="I73" s="14"/>
      <c r="J73" s="14"/>
      <c r="K73" s="14"/>
      <c r="L73" s="14">
        <v>10</v>
      </c>
      <c r="M73" s="14">
        <v>25</v>
      </c>
      <c r="N73" s="14">
        <v>5</v>
      </c>
      <c r="O73" s="14">
        <v>0</v>
      </c>
      <c r="P73" s="14">
        <v>0</v>
      </c>
      <c r="Q73" s="14">
        <v>0</v>
      </c>
      <c r="R73" s="14">
        <v>0</v>
      </c>
      <c r="S73" s="14">
        <v>5</v>
      </c>
      <c r="T73" s="93">
        <v>0</v>
      </c>
      <c r="U73" s="14">
        <v>1</v>
      </c>
      <c r="V73" s="14">
        <v>0</v>
      </c>
      <c r="W73" s="14">
        <v>0</v>
      </c>
      <c r="X73" s="14">
        <v>0</v>
      </c>
      <c r="Y73" s="14">
        <v>0</v>
      </c>
      <c r="Z73" s="14">
        <v>0</v>
      </c>
      <c r="AA73" s="14">
        <v>0</v>
      </c>
      <c r="AB73" s="14">
        <v>0</v>
      </c>
      <c r="AC73" s="14">
        <v>0</v>
      </c>
      <c r="AD73" s="14">
        <v>0</v>
      </c>
      <c r="AE73" s="14">
        <v>10</v>
      </c>
      <c r="AF73" s="102">
        <v>50</v>
      </c>
      <c r="AG73" s="14">
        <v>0</v>
      </c>
      <c r="AH73" s="14">
        <v>0</v>
      </c>
      <c r="AI73" s="14">
        <v>0</v>
      </c>
      <c r="AJ73" s="15">
        <f t="shared" si="0"/>
        <v>106</v>
      </c>
      <c r="AK73" s="16"/>
      <c r="AL73" s="17">
        <f t="shared" si="1"/>
        <v>0</v>
      </c>
    </row>
    <row r="74" spans="1:38" s="6" customFormat="1" ht="26.4" x14ac:dyDescent="0.25">
      <c r="A74" s="59">
        <v>62</v>
      </c>
      <c r="B74" s="55" t="s">
        <v>269</v>
      </c>
      <c r="C74" s="64" t="s">
        <v>536</v>
      </c>
      <c r="D74" s="13"/>
      <c r="E74" s="13"/>
      <c r="F74" s="13"/>
      <c r="G74" s="18" t="s">
        <v>40</v>
      </c>
      <c r="H74" s="18"/>
      <c r="I74" s="14"/>
      <c r="J74" s="14"/>
      <c r="K74" s="14"/>
      <c r="L74" s="14">
        <v>20</v>
      </c>
      <c r="M74" s="14">
        <v>20</v>
      </c>
      <c r="N74" s="14">
        <v>5</v>
      </c>
      <c r="O74" s="14">
        <v>0</v>
      </c>
      <c r="P74" s="14">
        <v>0</v>
      </c>
      <c r="Q74" s="14">
        <v>0</v>
      </c>
      <c r="R74" s="14">
        <v>0</v>
      </c>
      <c r="S74" s="14">
        <v>5</v>
      </c>
      <c r="T74" s="93">
        <v>0</v>
      </c>
      <c r="U74" s="14">
        <v>1</v>
      </c>
      <c r="V74" s="14">
        <v>0</v>
      </c>
      <c r="W74" s="14">
        <v>0</v>
      </c>
      <c r="X74" s="14">
        <v>0</v>
      </c>
      <c r="Y74" s="14">
        <v>0</v>
      </c>
      <c r="Z74" s="14">
        <v>0</v>
      </c>
      <c r="AA74" s="14">
        <v>10</v>
      </c>
      <c r="AB74" s="14">
        <v>5</v>
      </c>
      <c r="AC74" s="14">
        <v>1</v>
      </c>
      <c r="AD74" s="14">
        <v>0</v>
      </c>
      <c r="AE74" s="14">
        <v>10</v>
      </c>
      <c r="AF74" s="102">
        <v>20</v>
      </c>
      <c r="AG74" s="14">
        <v>100</v>
      </c>
      <c r="AH74" s="14">
        <v>0</v>
      </c>
      <c r="AI74" s="14">
        <v>0</v>
      </c>
      <c r="AJ74" s="15">
        <f t="shared" si="0"/>
        <v>197</v>
      </c>
      <c r="AK74" s="16"/>
      <c r="AL74" s="17">
        <f t="shared" si="1"/>
        <v>0</v>
      </c>
    </row>
    <row r="75" spans="1:38" s="6" customFormat="1" ht="29.4" customHeight="1" x14ac:dyDescent="0.25">
      <c r="A75" s="59">
        <v>63</v>
      </c>
      <c r="B75" s="57" t="s">
        <v>270</v>
      </c>
      <c r="C75" s="57" t="s">
        <v>551</v>
      </c>
      <c r="D75" s="13"/>
      <c r="E75" s="13"/>
      <c r="F75" s="13"/>
      <c r="G75" s="18" t="s">
        <v>111</v>
      </c>
      <c r="H75" s="18"/>
      <c r="I75" s="14"/>
      <c r="J75" s="14"/>
      <c r="K75" s="14"/>
      <c r="L75" s="14">
        <v>550</v>
      </c>
      <c r="M75" s="14">
        <v>100</v>
      </c>
      <c r="N75" s="14">
        <v>15</v>
      </c>
      <c r="O75" s="14">
        <v>0</v>
      </c>
      <c r="P75" s="14">
        <v>300</v>
      </c>
      <c r="Q75" s="14">
        <v>0</v>
      </c>
      <c r="R75" s="14">
        <v>30</v>
      </c>
      <c r="S75" s="14">
        <v>5</v>
      </c>
      <c r="T75" s="93">
        <v>40</v>
      </c>
      <c r="U75" s="14">
        <v>3</v>
      </c>
      <c r="V75" s="14">
        <v>3</v>
      </c>
      <c r="W75" s="14">
        <v>0</v>
      </c>
      <c r="X75" s="14">
        <v>0</v>
      </c>
      <c r="Y75" s="14">
        <v>10</v>
      </c>
      <c r="Z75" s="14">
        <v>0</v>
      </c>
      <c r="AA75" s="14">
        <v>45</v>
      </c>
      <c r="AB75" s="14">
        <v>25</v>
      </c>
      <c r="AC75" s="14">
        <v>10</v>
      </c>
      <c r="AD75" s="14">
        <v>0</v>
      </c>
      <c r="AE75" s="14">
        <v>0</v>
      </c>
      <c r="AF75" s="102">
        <v>20</v>
      </c>
      <c r="AG75" s="14">
        <v>0</v>
      </c>
      <c r="AH75" s="14">
        <v>0</v>
      </c>
      <c r="AI75" s="14">
        <v>0</v>
      </c>
      <c r="AJ75" s="15">
        <f t="shared" si="0"/>
        <v>1156</v>
      </c>
      <c r="AK75" s="16"/>
      <c r="AL75" s="17">
        <f t="shared" si="1"/>
        <v>0</v>
      </c>
    </row>
    <row r="76" spans="1:38" s="6" customFormat="1" ht="68.400000000000006" customHeight="1" x14ac:dyDescent="0.25">
      <c r="A76" s="59">
        <v>64</v>
      </c>
      <c r="B76" s="41" t="s">
        <v>455</v>
      </c>
      <c r="C76" s="41" t="s">
        <v>458</v>
      </c>
      <c r="D76" s="13"/>
      <c r="E76" s="13"/>
      <c r="F76" s="13"/>
      <c r="G76" s="18" t="s">
        <v>111</v>
      </c>
      <c r="H76" s="18"/>
      <c r="I76" s="14"/>
      <c r="J76" s="14"/>
      <c r="K76" s="14"/>
      <c r="L76" s="14">
        <v>300</v>
      </c>
      <c r="M76" s="14">
        <v>80</v>
      </c>
      <c r="N76" s="14">
        <v>15</v>
      </c>
      <c r="O76" s="14">
        <v>130</v>
      </c>
      <c r="P76" s="14">
        <v>0</v>
      </c>
      <c r="Q76" s="14">
        <v>9</v>
      </c>
      <c r="R76" s="14">
        <v>400</v>
      </c>
      <c r="S76" s="14">
        <v>150</v>
      </c>
      <c r="T76" s="93">
        <v>110</v>
      </c>
      <c r="U76" s="14">
        <v>30</v>
      </c>
      <c r="V76" s="14">
        <v>60</v>
      </c>
      <c r="W76" s="14">
        <v>0</v>
      </c>
      <c r="X76" s="14">
        <v>100</v>
      </c>
      <c r="Y76" s="14">
        <v>200</v>
      </c>
      <c r="Z76" s="14">
        <v>60</v>
      </c>
      <c r="AA76" s="14">
        <v>0</v>
      </c>
      <c r="AB76" s="14">
        <v>0</v>
      </c>
      <c r="AC76" s="14">
        <v>0</v>
      </c>
      <c r="AD76" s="14">
        <v>50</v>
      </c>
      <c r="AE76" s="14">
        <v>360</v>
      </c>
      <c r="AF76" s="102">
        <v>600</v>
      </c>
      <c r="AG76" s="14">
        <v>120</v>
      </c>
      <c r="AH76" s="14">
        <v>800</v>
      </c>
      <c r="AI76" s="14">
        <v>200</v>
      </c>
      <c r="AJ76" s="15">
        <f t="shared" si="0"/>
        <v>3774</v>
      </c>
      <c r="AK76" s="16"/>
      <c r="AL76" s="17">
        <f t="shared" si="1"/>
        <v>0</v>
      </c>
    </row>
    <row r="77" spans="1:38" s="6" customFormat="1" ht="68.400000000000006" customHeight="1" x14ac:dyDescent="0.25">
      <c r="A77" s="59">
        <v>65</v>
      </c>
      <c r="B77" s="40" t="s">
        <v>456</v>
      </c>
      <c r="C77" s="40" t="s">
        <v>457</v>
      </c>
      <c r="D77" s="13"/>
      <c r="E77" s="13"/>
      <c r="F77" s="13"/>
      <c r="G77" s="18" t="s">
        <v>111</v>
      </c>
      <c r="H77" s="18"/>
      <c r="I77" s="14"/>
      <c r="J77" s="14"/>
      <c r="K77" s="14"/>
      <c r="L77" s="14">
        <v>150</v>
      </c>
      <c r="M77" s="14">
        <v>60</v>
      </c>
      <c r="N77" s="14">
        <v>15</v>
      </c>
      <c r="O77" s="14">
        <v>20</v>
      </c>
      <c r="P77" s="14">
        <v>0</v>
      </c>
      <c r="Q77" s="14">
        <v>6</v>
      </c>
      <c r="R77" s="14">
        <v>120</v>
      </c>
      <c r="S77" s="14">
        <v>150</v>
      </c>
      <c r="T77" s="93">
        <v>50</v>
      </c>
      <c r="U77" s="14">
        <v>30</v>
      </c>
      <c r="V77" s="14">
        <v>20</v>
      </c>
      <c r="W77" s="14">
        <v>0</v>
      </c>
      <c r="X77" s="14">
        <v>30</v>
      </c>
      <c r="Y77" s="14">
        <v>50</v>
      </c>
      <c r="Z77" s="14">
        <v>0</v>
      </c>
      <c r="AA77" s="14">
        <v>0</v>
      </c>
      <c r="AB77" s="14">
        <v>0</v>
      </c>
      <c r="AC77" s="14">
        <v>0</v>
      </c>
      <c r="AD77" s="14">
        <v>10</v>
      </c>
      <c r="AE77" s="14">
        <v>30</v>
      </c>
      <c r="AF77" s="102">
        <v>300</v>
      </c>
      <c r="AG77" s="14">
        <v>20</v>
      </c>
      <c r="AH77" s="14">
        <v>200</v>
      </c>
      <c r="AI77" s="14">
        <v>200</v>
      </c>
      <c r="AJ77" s="15">
        <f t="shared" si="0"/>
        <v>1461</v>
      </c>
      <c r="AK77" s="16"/>
      <c r="AL77" s="17">
        <f t="shared" si="1"/>
        <v>0</v>
      </c>
    </row>
    <row r="78" spans="1:38" s="6" customFormat="1" ht="39.6" x14ac:dyDescent="0.25">
      <c r="A78" s="59">
        <v>66</v>
      </c>
      <c r="B78" s="25" t="s">
        <v>460</v>
      </c>
      <c r="C78" s="12" t="s">
        <v>461</v>
      </c>
      <c r="D78" s="13"/>
      <c r="E78" s="13"/>
      <c r="F78" s="13"/>
      <c r="G78" s="18" t="s">
        <v>111</v>
      </c>
      <c r="H78" s="18"/>
      <c r="I78" s="14"/>
      <c r="J78" s="14"/>
      <c r="K78" s="14"/>
      <c r="L78" s="14">
        <v>150</v>
      </c>
      <c r="M78" s="14">
        <v>50</v>
      </c>
      <c r="N78" s="14">
        <v>10</v>
      </c>
      <c r="O78" s="14">
        <v>0</v>
      </c>
      <c r="P78" s="14">
        <v>0</v>
      </c>
      <c r="Q78" s="14">
        <v>0</v>
      </c>
      <c r="R78" s="14">
        <v>10</v>
      </c>
      <c r="S78" s="14">
        <v>0</v>
      </c>
      <c r="T78" s="93">
        <v>0</v>
      </c>
      <c r="U78" s="14">
        <v>30</v>
      </c>
      <c r="V78" s="14">
        <v>0</v>
      </c>
      <c r="W78" s="14">
        <v>10</v>
      </c>
      <c r="X78" s="14">
        <v>0</v>
      </c>
      <c r="Y78" s="14">
        <v>0</v>
      </c>
      <c r="Z78" s="14">
        <v>0</v>
      </c>
      <c r="AA78" s="14">
        <v>0</v>
      </c>
      <c r="AB78" s="14">
        <v>0</v>
      </c>
      <c r="AC78" s="14">
        <v>0</v>
      </c>
      <c r="AD78" s="14">
        <v>0</v>
      </c>
      <c r="AE78" s="14">
        <v>10</v>
      </c>
      <c r="AF78" s="102">
        <v>150</v>
      </c>
      <c r="AG78" s="14">
        <v>10</v>
      </c>
      <c r="AH78" s="14">
        <v>0</v>
      </c>
      <c r="AI78" s="14">
        <v>0</v>
      </c>
      <c r="AJ78" s="15">
        <f t="shared" si="0"/>
        <v>430</v>
      </c>
      <c r="AK78" s="16"/>
      <c r="AL78" s="17">
        <f t="shared" si="1"/>
        <v>0</v>
      </c>
    </row>
    <row r="79" spans="1:38" s="6" customFormat="1" ht="70.2" customHeight="1" x14ac:dyDescent="0.25">
      <c r="A79" s="59">
        <v>67</v>
      </c>
      <c r="B79" s="40" t="s">
        <v>462</v>
      </c>
      <c r="C79" s="40" t="s">
        <v>459</v>
      </c>
      <c r="D79" s="13"/>
      <c r="E79" s="13"/>
      <c r="F79" s="13"/>
      <c r="G79" s="18" t="s">
        <v>111</v>
      </c>
      <c r="H79" s="18"/>
      <c r="I79" s="14"/>
      <c r="J79" s="14"/>
      <c r="K79" s="14"/>
      <c r="L79" s="14">
        <v>100</v>
      </c>
      <c r="M79" s="14">
        <v>50</v>
      </c>
      <c r="N79" s="14">
        <v>10</v>
      </c>
      <c r="O79" s="14">
        <v>0</v>
      </c>
      <c r="P79" s="14">
        <v>45</v>
      </c>
      <c r="Q79" s="14">
        <v>0</v>
      </c>
      <c r="R79" s="14">
        <v>10</v>
      </c>
      <c r="S79" s="14">
        <v>0</v>
      </c>
      <c r="T79" s="93">
        <v>0</v>
      </c>
      <c r="U79" s="14">
        <v>5</v>
      </c>
      <c r="V79" s="14">
        <v>0</v>
      </c>
      <c r="W79" s="14">
        <v>20</v>
      </c>
      <c r="X79" s="14">
        <v>0</v>
      </c>
      <c r="Y79" s="14">
        <v>0</v>
      </c>
      <c r="Z79" s="14">
        <v>0</v>
      </c>
      <c r="AA79" s="14">
        <v>25</v>
      </c>
      <c r="AB79" s="14">
        <v>15</v>
      </c>
      <c r="AC79" s="14">
        <v>4</v>
      </c>
      <c r="AD79" s="14">
        <v>0</v>
      </c>
      <c r="AE79" s="14">
        <v>30</v>
      </c>
      <c r="AF79" s="102">
        <v>150</v>
      </c>
      <c r="AG79" s="14">
        <v>50</v>
      </c>
      <c r="AH79" s="14">
        <v>0</v>
      </c>
      <c r="AI79" s="14">
        <v>0</v>
      </c>
      <c r="AJ79" s="15">
        <f t="shared" si="0"/>
        <v>514</v>
      </c>
      <c r="AK79" s="16"/>
      <c r="AL79" s="17">
        <f t="shared" si="1"/>
        <v>0</v>
      </c>
    </row>
    <row r="80" spans="1:38" s="6" customFormat="1" ht="19.95" customHeight="1" x14ac:dyDescent="0.25">
      <c r="A80" s="59">
        <v>68</v>
      </c>
      <c r="B80" s="64" t="s">
        <v>271</v>
      </c>
      <c r="C80" s="57" t="s">
        <v>436</v>
      </c>
      <c r="D80" s="13"/>
      <c r="E80" s="13"/>
      <c r="F80" s="13"/>
      <c r="G80" s="18" t="s">
        <v>111</v>
      </c>
      <c r="H80" s="18"/>
      <c r="I80" s="14"/>
      <c r="J80" s="14"/>
      <c r="K80" s="14"/>
      <c r="L80" s="14">
        <v>50</v>
      </c>
      <c r="M80" s="14">
        <v>150</v>
      </c>
      <c r="N80" s="14">
        <v>25</v>
      </c>
      <c r="O80" s="14">
        <v>0</v>
      </c>
      <c r="P80" s="14">
        <v>0</v>
      </c>
      <c r="Q80" s="14">
        <v>3</v>
      </c>
      <c r="R80" s="14">
        <v>0</v>
      </c>
      <c r="S80" s="14">
        <v>0</v>
      </c>
      <c r="T80" s="93">
        <v>5</v>
      </c>
      <c r="U80" s="14">
        <v>7</v>
      </c>
      <c r="V80" s="14">
        <v>0</v>
      </c>
      <c r="W80" s="14">
        <v>0</v>
      </c>
      <c r="X80" s="14">
        <v>0</v>
      </c>
      <c r="Y80" s="14">
        <v>0</v>
      </c>
      <c r="Z80" s="14">
        <v>0</v>
      </c>
      <c r="AA80" s="14">
        <v>0</v>
      </c>
      <c r="AB80" s="14">
        <v>0</v>
      </c>
      <c r="AC80" s="14">
        <v>0</v>
      </c>
      <c r="AD80" s="14">
        <v>10</v>
      </c>
      <c r="AE80" s="14">
        <v>10</v>
      </c>
      <c r="AF80" s="102">
        <v>50</v>
      </c>
      <c r="AG80" s="14">
        <v>20</v>
      </c>
      <c r="AH80" s="14">
        <v>0</v>
      </c>
      <c r="AI80" s="14">
        <v>50</v>
      </c>
      <c r="AJ80" s="15">
        <f t="shared" si="0"/>
        <v>380</v>
      </c>
      <c r="AK80" s="16"/>
      <c r="AL80" s="17">
        <f t="shared" si="1"/>
        <v>0</v>
      </c>
    </row>
    <row r="81" spans="1:38" s="6" customFormat="1" ht="39.6" x14ac:dyDescent="0.25">
      <c r="A81" s="59">
        <v>69</v>
      </c>
      <c r="B81" s="57" t="s">
        <v>410</v>
      </c>
      <c r="C81" s="57" t="s">
        <v>547</v>
      </c>
      <c r="D81" s="13"/>
      <c r="E81" s="13"/>
      <c r="F81" s="13"/>
      <c r="G81" s="18" t="s">
        <v>40</v>
      </c>
      <c r="H81" s="18"/>
      <c r="I81" s="14"/>
      <c r="J81" s="14"/>
      <c r="K81" s="14"/>
      <c r="L81" s="14">
        <v>100</v>
      </c>
      <c r="M81" s="14">
        <v>100</v>
      </c>
      <c r="N81" s="14">
        <v>15</v>
      </c>
      <c r="O81" s="14">
        <v>45</v>
      </c>
      <c r="P81" s="14">
        <v>30</v>
      </c>
      <c r="Q81" s="14">
        <v>5</v>
      </c>
      <c r="R81" s="14">
        <v>15</v>
      </c>
      <c r="S81" s="14">
        <v>60</v>
      </c>
      <c r="T81" s="93">
        <v>10</v>
      </c>
      <c r="U81" s="14">
        <v>5</v>
      </c>
      <c r="V81" s="14">
        <v>10</v>
      </c>
      <c r="W81" s="14">
        <v>12</v>
      </c>
      <c r="X81" s="14">
        <v>50</v>
      </c>
      <c r="Y81" s="14">
        <v>10</v>
      </c>
      <c r="Z81" s="14">
        <v>40</v>
      </c>
      <c r="AA81" s="14">
        <v>15</v>
      </c>
      <c r="AB81" s="14">
        <v>13</v>
      </c>
      <c r="AC81" s="14">
        <v>1</v>
      </c>
      <c r="AD81" s="14">
        <v>0</v>
      </c>
      <c r="AE81" s="14">
        <v>50</v>
      </c>
      <c r="AF81" s="102">
        <v>100</v>
      </c>
      <c r="AG81" s="14">
        <v>10</v>
      </c>
      <c r="AH81" s="14">
        <v>60</v>
      </c>
      <c r="AI81" s="14">
        <v>15</v>
      </c>
      <c r="AJ81" s="15">
        <f t="shared" si="0"/>
        <v>771</v>
      </c>
      <c r="AK81" s="16"/>
      <c r="AL81" s="17">
        <f t="shared" si="1"/>
        <v>0</v>
      </c>
    </row>
    <row r="82" spans="1:38" s="6" customFormat="1" ht="41.4" customHeight="1" x14ac:dyDescent="0.25">
      <c r="A82" s="59">
        <v>70</v>
      </c>
      <c r="B82" s="57" t="s">
        <v>272</v>
      </c>
      <c r="C82" s="57" t="s">
        <v>276</v>
      </c>
      <c r="D82" s="13"/>
      <c r="E82" s="13"/>
      <c r="F82" s="13"/>
      <c r="G82" s="18" t="s">
        <v>40</v>
      </c>
      <c r="H82" s="18"/>
      <c r="I82" s="14"/>
      <c r="J82" s="14"/>
      <c r="K82" s="14"/>
      <c r="L82" s="14">
        <v>20</v>
      </c>
      <c r="M82" s="14">
        <v>15</v>
      </c>
      <c r="N82" s="14">
        <v>5</v>
      </c>
      <c r="O82" s="14">
        <v>0</v>
      </c>
      <c r="P82" s="14">
        <v>0</v>
      </c>
      <c r="Q82" s="14">
        <v>0</v>
      </c>
      <c r="R82" s="14">
        <v>3</v>
      </c>
      <c r="S82" s="14">
        <v>0</v>
      </c>
      <c r="T82" s="93">
        <v>2</v>
      </c>
      <c r="U82" s="14">
        <v>1</v>
      </c>
      <c r="V82" s="14">
        <v>5</v>
      </c>
      <c r="W82" s="14">
        <v>2</v>
      </c>
      <c r="X82" s="14">
        <v>0</v>
      </c>
      <c r="Y82" s="14">
        <v>0</v>
      </c>
      <c r="Z82" s="14">
        <v>0</v>
      </c>
      <c r="AA82" s="14">
        <v>1</v>
      </c>
      <c r="AB82" s="14"/>
      <c r="AC82" s="14"/>
      <c r="AD82" s="14">
        <v>1</v>
      </c>
      <c r="AE82" s="14">
        <v>5</v>
      </c>
      <c r="AF82" s="102">
        <v>30</v>
      </c>
      <c r="AG82" s="14">
        <v>5</v>
      </c>
      <c r="AH82" s="14">
        <v>5</v>
      </c>
      <c r="AI82" s="14">
        <v>5</v>
      </c>
      <c r="AJ82" s="15">
        <f t="shared" si="0"/>
        <v>105</v>
      </c>
      <c r="AK82" s="16"/>
      <c r="AL82" s="17">
        <f t="shared" si="1"/>
        <v>0</v>
      </c>
    </row>
    <row r="83" spans="1:38" s="6" customFormat="1" ht="52.8" x14ac:dyDescent="0.25">
      <c r="A83" s="59">
        <v>71</v>
      </c>
      <c r="B83" s="57" t="s">
        <v>273</v>
      </c>
      <c r="C83" s="57" t="s">
        <v>548</v>
      </c>
      <c r="D83" s="22"/>
      <c r="E83" s="13"/>
      <c r="F83" s="13"/>
      <c r="G83" s="18" t="s">
        <v>40</v>
      </c>
      <c r="H83" s="18"/>
      <c r="I83" s="14"/>
      <c r="J83" s="14"/>
      <c r="K83" s="14"/>
      <c r="L83" s="14">
        <v>100</v>
      </c>
      <c r="M83" s="14">
        <v>35</v>
      </c>
      <c r="N83" s="14">
        <v>5</v>
      </c>
      <c r="O83" s="14">
        <v>5</v>
      </c>
      <c r="P83" s="14">
        <v>20</v>
      </c>
      <c r="Q83" s="14">
        <v>15</v>
      </c>
      <c r="R83" s="14">
        <v>5</v>
      </c>
      <c r="S83" s="14">
        <v>60</v>
      </c>
      <c r="T83" s="93">
        <v>5</v>
      </c>
      <c r="U83" s="14">
        <v>3</v>
      </c>
      <c r="V83" s="14">
        <v>10</v>
      </c>
      <c r="W83" s="14">
        <v>5</v>
      </c>
      <c r="X83" s="14">
        <v>50</v>
      </c>
      <c r="Y83" s="14">
        <v>0</v>
      </c>
      <c r="Z83" s="14">
        <v>0</v>
      </c>
      <c r="AA83" s="14">
        <v>15</v>
      </c>
      <c r="AB83" s="14">
        <v>13</v>
      </c>
      <c r="AC83" s="14">
        <v>1</v>
      </c>
      <c r="AD83" s="14">
        <v>3</v>
      </c>
      <c r="AE83" s="14">
        <v>5</v>
      </c>
      <c r="AF83" s="102">
        <v>200</v>
      </c>
      <c r="AG83" s="14">
        <v>0</v>
      </c>
      <c r="AH83" s="14">
        <v>0</v>
      </c>
      <c r="AI83" s="14">
        <v>20</v>
      </c>
      <c r="AJ83" s="15">
        <f t="shared" si="0"/>
        <v>575</v>
      </c>
      <c r="AK83" s="16"/>
      <c r="AL83" s="17">
        <f t="shared" si="1"/>
        <v>0</v>
      </c>
    </row>
    <row r="84" spans="1:38" s="6" customFormat="1" ht="66" x14ac:dyDescent="0.25">
      <c r="A84" s="59">
        <v>72</v>
      </c>
      <c r="B84" s="57" t="s">
        <v>274</v>
      </c>
      <c r="C84" s="57" t="s">
        <v>275</v>
      </c>
      <c r="D84" s="13"/>
      <c r="E84" s="13"/>
      <c r="F84" s="13"/>
      <c r="G84" s="18" t="s">
        <v>40</v>
      </c>
      <c r="H84" s="18"/>
      <c r="I84" s="14"/>
      <c r="J84" s="14"/>
      <c r="K84" s="14"/>
      <c r="L84" s="14">
        <v>20</v>
      </c>
      <c r="M84" s="14">
        <v>25</v>
      </c>
      <c r="N84" s="14">
        <v>5</v>
      </c>
      <c r="O84" s="14">
        <v>8</v>
      </c>
      <c r="P84" s="14">
        <v>0</v>
      </c>
      <c r="Q84" s="14">
        <v>10</v>
      </c>
      <c r="R84" s="14">
        <v>15</v>
      </c>
      <c r="S84" s="14">
        <v>0</v>
      </c>
      <c r="T84" s="93">
        <v>5</v>
      </c>
      <c r="U84" s="14">
        <v>6</v>
      </c>
      <c r="V84" s="14">
        <v>5</v>
      </c>
      <c r="W84" s="14">
        <v>12</v>
      </c>
      <c r="X84" s="14">
        <v>6</v>
      </c>
      <c r="Y84" s="14">
        <v>5</v>
      </c>
      <c r="Z84" s="14">
        <v>5</v>
      </c>
      <c r="AA84" s="14">
        <v>6</v>
      </c>
      <c r="AB84" s="14">
        <v>4</v>
      </c>
      <c r="AC84" s="14">
        <v>1</v>
      </c>
      <c r="AD84" s="14">
        <v>6</v>
      </c>
      <c r="AE84" s="14">
        <v>10</v>
      </c>
      <c r="AF84" s="102">
        <v>50</v>
      </c>
      <c r="AG84" s="14">
        <v>10</v>
      </c>
      <c r="AH84" s="14">
        <v>10</v>
      </c>
      <c r="AI84" s="14">
        <v>50</v>
      </c>
      <c r="AJ84" s="15">
        <f t="shared" si="0"/>
        <v>274</v>
      </c>
      <c r="AK84" s="16"/>
      <c r="AL84" s="17">
        <f t="shared" si="1"/>
        <v>0</v>
      </c>
    </row>
    <row r="85" spans="1:38" s="6" customFormat="1" ht="52.8" x14ac:dyDescent="0.25">
      <c r="A85" s="59">
        <v>73</v>
      </c>
      <c r="B85" s="43" t="s">
        <v>465</v>
      </c>
      <c r="C85" s="12" t="s">
        <v>466</v>
      </c>
      <c r="D85" s="13"/>
      <c r="E85" s="13"/>
      <c r="F85" s="13"/>
      <c r="G85" s="18" t="s">
        <v>40</v>
      </c>
      <c r="H85" s="18"/>
      <c r="I85" s="14"/>
      <c r="J85" s="14"/>
      <c r="K85" s="14"/>
      <c r="L85" s="14">
        <v>30</v>
      </c>
      <c r="M85" s="14">
        <v>300</v>
      </c>
      <c r="N85" s="14">
        <v>60</v>
      </c>
      <c r="O85" s="14">
        <v>35</v>
      </c>
      <c r="P85" s="14">
        <v>120</v>
      </c>
      <c r="Q85" s="14">
        <v>15</v>
      </c>
      <c r="R85" s="14">
        <v>20</v>
      </c>
      <c r="S85" s="14">
        <v>6</v>
      </c>
      <c r="T85" s="14">
        <v>25</v>
      </c>
      <c r="U85" s="14">
        <v>10</v>
      </c>
      <c r="V85" s="14">
        <v>0</v>
      </c>
      <c r="W85" s="14">
        <v>50</v>
      </c>
      <c r="X85" s="14">
        <v>0</v>
      </c>
      <c r="Y85" s="14">
        <v>0</v>
      </c>
      <c r="Z85" s="14">
        <v>0</v>
      </c>
      <c r="AA85" s="14">
        <v>20</v>
      </c>
      <c r="AB85" s="14">
        <v>15</v>
      </c>
      <c r="AC85" s="14">
        <v>5</v>
      </c>
      <c r="AD85" s="14">
        <v>0</v>
      </c>
      <c r="AE85" s="14">
        <v>10</v>
      </c>
      <c r="AF85" s="14">
        <v>50</v>
      </c>
      <c r="AG85" s="14">
        <v>50</v>
      </c>
      <c r="AH85" s="14">
        <v>0</v>
      </c>
      <c r="AI85" s="14">
        <v>30</v>
      </c>
      <c r="AJ85" s="15">
        <f t="shared" si="0"/>
        <v>851</v>
      </c>
      <c r="AK85" s="16"/>
      <c r="AL85" s="17">
        <f t="shared" si="1"/>
        <v>0</v>
      </c>
    </row>
    <row r="86" spans="1:38" s="6" customFormat="1" ht="39.6" x14ac:dyDescent="0.25">
      <c r="A86" s="59">
        <v>74</v>
      </c>
      <c r="B86" s="12" t="s">
        <v>467</v>
      </c>
      <c r="C86" s="12" t="s">
        <v>490</v>
      </c>
      <c r="D86" s="13"/>
      <c r="E86" s="13"/>
      <c r="F86" s="13"/>
      <c r="G86" s="18" t="s">
        <v>40</v>
      </c>
      <c r="H86" s="18"/>
      <c r="I86" s="14"/>
      <c r="J86" s="14"/>
      <c r="K86" s="14"/>
      <c r="L86" s="14">
        <v>30</v>
      </c>
      <c r="M86" s="14">
        <v>20</v>
      </c>
      <c r="N86" s="14">
        <v>5</v>
      </c>
      <c r="O86" s="14">
        <v>6</v>
      </c>
      <c r="P86" s="14">
        <v>0</v>
      </c>
      <c r="Q86" s="14">
        <v>15</v>
      </c>
      <c r="R86" s="14">
        <v>20</v>
      </c>
      <c r="S86" s="14">
        <v>12</v>
      </c>
      <c r="T86" s="14">
        <v>6</v>
      </c>
      <c r="U86" s="14">
        <v>10</v>
      </c>
      <c r="V86" s="14">
        <v>0</v>
      </c>
      <c r="W86" s="14">
        <v>10</v>
      </c>
      <c r="X86" s="14">
        <v>20</v>
      </c>
      <c r="Y86" s="14">
        <v>0</v>
      </c>
      <c r="Z86" s="14">
        <v>15</v>
      </c>
      <c r="AA86" s="14">
        <v>15</v>
      </c>
      <c r="AB86" s="14">
        <v>10</v>
      </c>
      <c r="AC86" s="14">
        <v>5</v>
      </c>
      <c r="AD86" s="14">
        <v>0</v>
      </c>
      <c r="AE86" s="14">
        <v>40</v>
      </c>
      <c r="AF86" s="14">
        <v>25</v>
      </c>
      <c r="AG86" s="14">
        <v>50</v>
      </c>
      <c r="AH86" s="14">
        <v>120</v>
      </c>
      <c r="AI86" s="14">
        <v>50</v>
      </c>
      <c r="AJ86" s="15">
        <f t="shared" si="0"/>
        <v>484</v>
      </c>
      <c r="AK86" s="16"/>
      <c r="AL86" s="17">
        <f t="shared" si="1"/>
        <v>0</v>
      </c>
    </row>
    <row r="87" spans="1:38" s="6" customFormat="1" ht="26.4" x14ac:dyDescent="0.25">
      <c r="A87" s="59">
        <v>75</v>
      </c>
      <c r="B87" s="57" t="s">
        <v>277</v>
      </c>
      <c r="C87" s="60" t="s">
        <v>278</v>
      </c>
      <c r="D87" s="65"/>
      <c r="E87" s="65"/>
      <c r="F87" s="65"/>
      <c r="G87" s="63" t="s">
        <v>40</v>
      </c>
      <c r="H87" s="18"/>
      <c r="I87" s="14"/>
      <c r="J87" s="14"/>
      <c r="K87" s="14"/>
      <c r="L87" s="14">
        <v>10</v>
      </c>
      <c r="M87" s="14">
        <v>10</v>
      </c>
      <c r="N87" s="14">
        <v>3</v>
      </c>
      <c r="O87" s="14">
        <v>2</v>
      </c>
      <c r="P87" s="14">
        <v>5</v>
      </c>
      <c r="Q87" s="14">
        <v>0</v>
      </c>
      <c r="R87" s="14">
        <v>1</v>
      </c>
      <c r="S87" s="14">
        <v>0</v>
      </c>
      <c r="T87" s="93">
        <v>0</v>
      </c>
      <c r="U87" s="14">
        <v>0</v>
      </c>
      <c r="V87" s="14">
        <v>3</v>
      </c>
      <c r="W87" s="14">
        <v>0</v>
      </c>
      <c r="X87" s="14">
        <v>0</v>
      </c>
      <c r="Y87" s="14">
        <v>0</v>
      </c>
      <c r="Z87" s="14">
        <v>0</v>
      </c>
      <c r="AA87" s="14">
        <v>1.3</v>
      </c>
      <c r="AB87" s="14">
        <v>0.8</v>
      </c>
      <c r="AC87" s="14">
        <v>0.3</v>
      </c>
      <c r="AD87" s="14">
        <v>0</v>
      </c>
      <c r="AE87" s="14">
        <v>10</v>
      </c>
      <c r="AF87" s="104">
        <v>3</v>
      </c>
      <c r="AG87" s="14">
        <v>0</v>
      </c>
      <c r="AH87" s="14">
        <v>0</v>
      </c>
      <c r="AI87" s="14">
        <v>0</v>
      </c>
      <c r="AJ87" s="15">
        <f t="shared" si="0"/>
        <v>49.399999999999991</v>
      </c>
      <c r="AK87" s="16"/>
      <c r="AL87" s="17">
        <f t="shared" si="1"/>
        <v>0</v>
      </c>
    </row>
    <row r="88" spans="1:38" s="6" customFormat="1" ht="19.95" customHeight="1" x14ac:dyDescent="0.25">
      <c r="A88" s="59">
        <v>76</v>
      </c>
      <c r="B88" s="57" t="s">
        <v>277</v>
      </c>
      <c r="C88" s="57" t="s">
        <v>282</v>
      </c>
      <c r="D88" s="65"/>
      <c r="E88" s="65"/>
      <c r="F88" s="65"/>
      <c r="G88" s="63" t="s">
        <v>40</v>
      </c>
      <c r="H88" s="18"/>
      <c r="I88" s="14"/>
      <c r="J88" s="14"/>
      <c r="K88" s="14"/>
      <c r="L88" s="14">
        <v>30</v>
      </c>
      <c r="M88" s="14">
        <v>10</v>
      </c>
      <c r="N88" s="14">
        <v>3</v>
      </c>
      <c r="O88" s="14">
        <v>2</v>
      </c>
      <c r="P88" s="14">
        <v>0</v>
      </c>
      <c r="Q88" s="14">
        <v>0</v>
      </c>
      <c r="R88" s="14">
        <v>7</v>
      </c>
      <c r="S88" s="14">
        <v>0</v>
      </c>
      <c r="T88" s="93">
        <v>2</v>
      </c>
      <c r="U88" s="14">
        <v>2</v>
      </c>
      <c r="V88" s="14">
        <v>3</v>
      </c>
      <c r="W88" s="14">
        <v>10</v>
      </c>
      <c r="X88" s="14">
        <v>10</v>
      </c>
      <c r="Y88" s="14">
        <v>2</v>
      </c>
      <c r="Z88" s="14">
        <v>0</v>
      </c>
      <c r="AA88" s="14">
        <v>0</v>
      </c>
      <c r="AB88" s="14">
        <v>0</v>
      </c>
      <c r="AC88" s="14">
        <v>0</v>
      </c>
      <c r="AD88" s="14">
        <v>1</v>
      </c>
      <c r="AE88" s="14">
        <v>10</v>
      </c>
      <c r="AF88" s="104">
        <v>3</v>
      </c>
      <c r="AG88" s="14">
        <v>0</v>
      </c>
      <c r="AH88" s="14">
        <v>0</v>
      </c>
      <c r="AI88" s="14">
        <v>20</v>
      </c>
      <c r="AJ88" s="15">
        <f t="shared" ref="AJ88:AJ151" si="2">SUM(L88:AI88)</f>
        <v>115</v>
      </c>
      <c r="AK88" s="16"/>
      <c r="AL88" s="17">
        <f t="shared" ref="AL88:AL151" si="3">AJ88*AK88</f>
        <v>0</v>
      </c>
    </row>
    <row r="89" spans="1:38" s="6" customFormat="1" ht="19.95" customHeight="1" x14ac:dyDescent="0.25">
      <c r="A89" s="59">
        <v>77</v>
      </c>
      <c r="B89" s="57" t="s">
        <v>279</v>
      </c>
      <c r="C89" s="57" t="s">
        <v>280</v>
      </c>
      <c r="D89" s="65"/>
      <c r="E89" s="65"/>
      <c r="F89" s="65"/>
      <c r="G89" s="63" t="s">
        <v>40</v>
      </c>
      <c r="H89" s="18"/>
      <c r="I89" s="14"/>
      <c r="J89" s="14"/>
      <c r="K89" s="14"/>
      <c r="L89" s="14">
        <v>30</v>
      </c>
      <c r="M89" s="14">
        <v>70</v>
      </c>
      <c r="N89" s="14">
        <v>5</v>
      </c>
      <c r="O89" s="14">
        <v>7</v>
      </c>
      <c r="P89" s="14">
        <v>15</v>
      </c>
      <c r="Q89" s="14">
        <v>1</v>
      </c>
      <c r="R89" s="14">
        <v>12</v>
      </c>
      <c r="S89" s="14">
        <v>6</v>
      </c>
      <c r="T89" s="93">
        <v>5</v>
      </c>
      <c r="U89" s="14">
        <v>2</v>
      </c>
      <c r="V89" s="14">
        <v>4</v>
      </c>
      <c r="W89" s="14">
        <v>4</v>
      </c>
      <c r="X89" s="14">
        <v>10</v>
      </c>
      <c r="Y89" s="14">
        <v>3</v>
      </c>
      <c r="Z89" s="14">
        <v>8</v>
      </c>
      <c r="AA89" s="14">
        <v>3</v>
      </c>
      <c r="AB89" s="14">
        <v>2</v>
      </c>
      <c r="AC89" s="14">
        <v>0.5</v>
      </c>
      <c r="AD89" s="14">
        <v>0</v>
      </c>
      <c r="AE89" s="14">
        <v>10</v>
      </c>
      <c r="AF89" s="104">
        <v>50</v>
      </c>
      <c r="AG89" s="14">
        <v>20</v>
      </c>
      <c r="AH89" s="14">
        <v>30</v>
      </c>
      <c r="AI89" s="14">
        <v>20</v>
      </c>
      <c r="AJ89" s="15">
        <f t="shared" si="2"/>
        <v>317.5</v>
      </c>
      <c r="AK89" s="16"/>
      <c r="AL89" s="17">
        <f t="shared" si="3"/>
        <v>0</v>
      </c>
    </row>
    <row r="90" spans="1:38" s="6" customFormat="1" ht="19.95" customHeight="1" x14ac:dyDescent="0.25">
      <c r="A90" s="59">
        <v>78</v>
      </c>
      <c r="B90" s="57" t="s">
        <v>281</v>
      </c>
      <c r="C90" s="57" t="s">
        <v>283</v>
      </c>
      <c r="D90" s="65"/>
      <c r="E90" s="65"/>
      <c r="F90" s="65"/>
      <c r="G90" s="63" t="s">
        <v>40</v>
      </c>
      <c r="H90" s="18"/>
      <c r="I90" s="14"/>
      <c r="J90" s="14"/>
      <c r="K90" s="14"/>
      <c r="L90" s="14">
        <v>10</v>
      </c>
      <c r="M90" s="14">
        <v>70</v>
      </c>
      <c r="N90" s="14">
        <v>10</v>
      </c>
      <c r="O90" s="14">
        <v>0</v>
      </c>
      <c r="P90" s="14">
        <v>0</v>
      </c>
      <c r="Q90" s="14">
        <v>0</v>
      </c>
      <c r="R90" s="14">
        <v>0</v>
      </c>
      <c r="S90" s="14">
        <v>0</v>
      </c>
      <c r="T90" s="93">
        <v>0</v>
      </c>
      <c r="U90" s="14">
        <v>0</v>
      </c>
      <c r="V90" s="14">
        <v>0</v>
      </c>
      <c r="W90" s="14">
        <v>0</v>
      </c>
      <c r="X90" s="14">
        <v>0</v>
      </c>
      <c r="Y90" s="14">
        <v>0</v>
      </c>
      <c r="Z90" s="14">
        <v>0</v>
      </c>
      <c r="AA90" s="14">
        <v>0</v>
      </c>
      <c r="AB90" s="14">
        <v>0</v>
      </c>
      <c r="AC90" s="14">
        <v>0</v>
      </c>
      <c r="AD90" s="14">
        <v>4</v>
      </c>
      <c r="AE90" s="14">
        <v>10</v>
      </c>
      <c r="AF90" s="104">
        <v>20</v>
      </c>
      <c r="AG90" s="14">
        <v>0</v>
      </c>
      <c r="AH90" s="14">
        <v>0</v>
      </c>
      <c r="AI90" s="14">
        <v>0</v>
      </c>
      <c r="AJ90" s="15">
        <f t="shared" si="2"/>
        <v>124</v>
      </c>
      <c r="AK90" s="16"/>
      <c r="AL90" s="17">
        <f t="shared" si="3"/>
        <v>0</v>
      </c>
    </row>
    <row r="91" spans="1:38" s="6" customFormat="1" ht="46.8" customHeight="1" x14ac:dyDescent="0.25">
      <c r="A91" s="59">
        <v>79</v>
      </c>
      <c r="B91" s="57" t="s">
        <v>389</v>
      </c>
      <c r="C91" s="40" t="s">
        <v>390</v>
      </c>
      <c r="D91" s="65"/>
      <c r="E91" s="65"/>
      <c r="F91" s="65"/>
      <c r="G91" s="63" t="s">
        <v>40</v>
      </c>
      <c r="H91" s="18"/>
      <c r="I91" s="14"/>
      <c r="J91" s="14"/>
      <c r="K91" s="14"/>
      <c r="L91" s="14">
        <v>30</v>
      </c>
      <c r="M91" s="14">
        <v>65</v>
      </c>
      <c r="N91" s="14">
        <v>5</v>
      </c>
      <c r="O91" s="14">
        <v>1</v>
      </c>
      <c r="P91" s="14">
        <v>0</v>
      </c>
      <c r="Q91" s="14">
        <v>0.6</v>
      </c>
      <c r="R91" s="14">
        <v>0</v>
      </c>
      <c r="S91" s="14">
        <v>0</v>
      </c>
      <c r="T91" s="93">
        <v>0.3</v>
      </c>
      <c r="U91" s="14">
        <v>2</v>
      </c>
      <c r="V91" s="14">
        <v>1</v>
      </c>
      <c r="W91" s="14">
        <v>1</v>
      </c>
      <c r="X91" s="14">
        <v>2</v>
      </c>
      <c r="Y91" s="14">
        <v>4</v>
      </c>
      <c r="Z91" s="14">
        <v>1</v>
      </c>
      <c r="AA91" s="14">
        <v>1</v>
      </c>
      <c r="AB91" s="14">
        <v>0.5</v>
      </c>
      <c r="AC91" s="14">
        <v>0.1</v>
      </c>
      <c r="AD91" s="14">
        <v>1</v>
      </c>
      <c r="AE91" s="14">
        <v>1</v>
      </c>
      <c r="AF91" s="104">
        <v>20</v>
      </c>
      <c r="AG91" s="14">
        <v>6</v>
      </c>
      <c r="AH91" s="14">
        <v>10</v>
      </c>
      <c r="AI91" s="14">
        <v>5</v>
      </c>
      <c r="AJ91" s="15">
        <f t="shared" si="2"/>
        <v>157.5</v>
      </c>
      <c r="AK91" s="16"/>
      <c r="AL91" s="17">
        <f t="shared" si="3"/>
        <v>0</v>
      </c>
    </row>
    <row r="92" spans="1:38" s="6" customFormat="1" ht="34.799999999999997" customHeight="1" x14ac:dyDescent="0.25">
      <c r="A92" s="59">
        <v>80</v>
      </c>
      <c r="B92" s="57" t="s">
        <v>391</v>
      </c>
      <c r="C92" s="40" t="s">
        <v>392</v>
      </c>
      <c r="D92" s="65"/>
      <c r="E92" s="65"/>
      <c r="F92" s="65"/>
      <c r="G92" s="63" t="s">
        <v>40</v>
      </c>
      <c r="H92" s="18"/>
      <c r="I92" s="14"/>
      <c r="J92" s="14"/>
      <c r="K92" s="14"/>
      <c r="L92" s="14">
        <v>10</v>
      </c>
      <c r="M92" s="14">
        <v>65</v>
      </c>
      <c r="N92" s="14">
        <v>5</v>
      </c>
      <c r="O92" s="14">
        <v>1.5</v>
      </c>
      <c r="P92" s="14">
        <v>1</v>
      </c>
      <c r="Q92" s="14">
        <v>0.5</v>
      </c>
      <c r="R92" s="14">
        <v>0</v>
      </c>
      <c r="S92" s="14">
        <v>1</v>
      </c>
      <c r="T92" s="93">
        <v>0.6</v>
      </c>
      <c r="U92" s="14">
        <v>2</v>
      </c>
      <c r="V92" s="14">
        <v>1.5</v>
      </c>
      <c r="W92" s="14">
        <v>1</v>
      </c>
      <c r="X92" s="14">
        <v>2</v>
      </c>
      <c r="Y92" s="14">
        <v>0</v>
      </c>
      <c r="Z92" s="14">
        <v>1</v>
      </c>
      <c r="AA92" s="14">
        <v>0.5</v>
      </c>
      <c r="AB92" s="14">
        <v>0.3</v>
      </c>
      <c r="AC92" s="14">
        <v>0.1</v>
      </c>
      <c r="AD92" s="14">
        <v>1</v>
      </c>
      <c r="AE92" s="14">
        <v>1</v>
      </c>
      <c r="AF92" s="104">
        <v>10</v>
      </c>
      <c r="AG92" s="14">
        <v>3</v>
      </c>
      <c r="AH92" s="14">
        <v>2</v>
      </c>
      <c r="AI92" s="14">
        <v>5</v>
      </c>
      <c r="AJ92" s="15">
        <f t="shared" si="2"/>
        <v>114.99999999999999</v>
      </c>
      <c r="AK92" s="16"/>
      <c r="AL92" s="17">
        <f t="shared" si="3"/>
        <v>0</v>
      </c>
    </row>
    <row r="93" spans="1:38" s="6" customFormat="1" ht="31.2" customHeight="1" x14ac:dyDescent="0.25">
      <c r="A93" s="59">
        <v>81</v>
      </c>
      <c r="B93" s="57" t="s">
        <v>394</v>
      </c>
      <c r="C93" s="40" t="s">
        <v>393</v>
      </c>
      <c r="D93" s="65"/>
      <c r="E93" s="65"/>
      <c r="F93" s="65"/>
      <c r="G93" s="63" t="s">
        <v>40</v>
      </c>
      <c r="H93" s="18"/>
      <c r="I93" s="14"/>
      <c r="J93" s="14"/>
      <c r="K93" s="14"/>
      <c r="L93" s="14">
        <v>0</v>
      </c>
      <c r="M93" s="14">
        <v>35</v>
      </c>
      <c r="N93" s="14">
        <v>5</v>
      </c>
      <c r="O93" s="14">
        <v>2.5</v>
      </c>
      <c r="P93" s="14">
        <v>1</v>
      </c>
      <c r="Q93" s="14">
        <v>0.5</v>
      </c>
      <c r="R93" s="14">
        <v>1</v>
      </c>
      <c r="S93" s="14">
        <v>1</v>
      </c>
      <c r="T93" s="93">
        <v>0</v>
      </c>
      <c r="U93" s="14">
        <v>1</v>
      </c>
      <c r="V93" s="14">
        <v>0.5</v>
      </c>
      <c r="W93" s="14">
        <v>3</v>
      </c>
      <c r="X93" s="14">
        <v>0</v>
      </c>
      <c r="Y93" s="14">
        <v>0</v>
      </c>
      <c r="Z93" s="14">
        <v>1</v>
      </c>
      <c r="AA93" s="14">
        <v>0</v>
      </c>
      <c r="AB93" s="14">
        <v>0</v>
      </c>
      <c r="AC93" s="14">
        <v>0</v>
      </c>
      <c r="AD93" s="14">
        <v>0</v>
      </c>
      <c r="AE93" s="14">
        <v>1</v>
      </c>
      <c r="AF93" s="104">
        <v>5</v>
      </c>
      <c r="AG93" s="14">
        <v>0</v>
      </c>
      <c r="AH93" s="14">
        <v>0</v>
      </c>
      <c r="AI93" s="14">
        <v>1</v>
      </c>
      <c r="AJ93" s="15">
        <f t="shared" si="2"/>
        <v>58.5</v>
      </c>
      <c r="AK93" s="16"/>
      <c r="AL93" s="17">
        <f t="shared" si="3"/>
        <v>0</v>
      </c>
    </row>
    <row r="94" spans="1:38" s="6" customFormat="1" ht="39.6" x14ac:dyDescent="0.25">
      <c r="A94" s="59">
        <v>82</v>
      </c>
      <c r="B94" s="60" t="s">
        <v>388</v>
      </c>
      <c r="C94" s="40" t="s">
        <v>387</v>
      </c>
      <c r="D94" s="65"/>
      <c r="E94" s="65"/>
      <c r="F94" s="65"/>
      <c r="G94" s="63" t="s">
        <v>40</v>
      </c>
      <c r="H94" s="18"/>
      <c r="I94" s="14"/>
      <c r="J94" s="14"/>
      <c r="K94" s="14"/>
      <c r="L94" s="14">
        <v>20</v>
      </c>
      <c r="M94" s="14">
        <v>15</v>
      </c>
      <c r="N94" s="14">
        <v>3</v>
      </c>
      <c r="O94" s="14">
        <v>1</v>
      </c>
      <c r="P94" s="14">
        <v>0</v>
      </c>
      <c r="Q94" s="14">
        <v>0</v>
      </c>
      <c r="R94" s="14">
        <v>2</v>
      </c>
      <c r="S94" s="14">
        <v>10</v>
      </c>
      <c r="T94" s="93">
        <v>0</v>
      </c>
      <c r="U94" s="14">
        <v>0</v>
      </c>
      <c r="V94" s="14">
        <v>0</v>
      </c>
      <c r="W94" s="14">
        <v>5</v>
      </c>
      <c r="X94" s="14">
        <v>10</v>
      </c>
      <c r="Y94" s="14">
        <v>1</v>
      </c>
      <c r="Z94" s="14">
        <v>0</v>
      </c>
      <c r="AA94" s="14">
        <v>1.5</v>
      </c>
      <c r="AB94" s="14">
        <v>0.8</v>
      </c>
      <c r="AC94" s="14">
        <v>0.3</v>
      </c>
      <c r="AD94" s="14">
        <v>1</v>
      </c>
      <c r="AE94" s="14">
        <v>5</v>
      </c>
      <c r="AF94" s="104">
        <v>100</v>
      </c>
      <c r="AG94" s="14">
        <v>20</v>
      </c>
      <c r="AH94" s="14">
        <v>15</v>
      </c>
      <c r="AI94" s="14">
        <v>40</v>
      </c>
      <c r="AJ94" s="15">
        <f t="shared" si="2"/>
        <v>250.6</v>
      </c>
      <c r="AK94" s="16"/>
      <c r="AL94" s="17">
        <f t="shared" si="3"/>
        <v>0</v>
      </c>
    </row>
    <row r="95" spans="1:38" s="6" customFormat="1" ht="29.4" customHeight="1" x14ac:dyDescent="0.25">
      <c r="A95" s="59">
        <v>83</v>
      </c>
      <c r="B95" s="57" t="s">
        <v>284</v>
      </c>
      <c r="C95" s="40" t="s">
        <v>437</v>
      </c>
      <c r="D95" s="65"/>
      <c r="E95" s="65"/>
      <c r="F95" s="65"/>
      <c r="G95" s="63" t="s">
        <v>40</v>
      </c>
      <c r="H95" s="18"/>
      <c r="I95" s="14"/>
      <c r="J95" s="14"/>
      <c r="K95" s="14"/>
      <c r="L95" s="14">
        <v>10</v>
      </c>
      <c r="M95" s="14">
        <v>10</v>
      </c>
      <c r="N95" s="14">
        <v>3</v>
      </c>
      <c r="O95" s="14">
        <v>2</v>
      </c>
      <c r="P95" s="14">
        <v>5</v>
      </c>
      <c r="Q95" s="14">
        <v>1.7</v>
      </c>
      <c r="R95" s="14">
        <v>0.5</v>
      </c>
      <c r="S95" s="14">
        <v>1</v>
      </c>
      <c r="T95" s="93">
        <v>0.6</v>
      </c>
      <c r="U95" s="14">
        <v>2</v>
      </c>
      <c r="V95" s="14">
        <v>1</v>
      </c>
      <c r="W95" s="14">
        <v>5</v>
      </c>
      <c r="X95" s="14">
        <v>1</v>
      </c>
      <c r="Y95" s="14">
        <v>2</v>
      </c>
      <c r="Z95" s="14">
        <v>2</v>
      </c>
      <c r="AA95" s="14">
        <v>2</v>
      </c>
      <c r="AB95" s="14">
        <v>2</v>
      </c>
      <c r="AC95" s="14">
        <v>0.5</v>
      </c>
      <c r="AD95" s="14">
        <v>1</v>
      </c>
      <c r="AE95" s="14">
        <v>1</v>
      </c>
      <c r="AF95" s="104">
        <v>10</v>
      </c>
      <c r="AG95" s="14">
        <v>5</v>
      </c>
      <c r="AH95" s="14">
        <v>5</v>
      </c>
      <c r="AI95" s="14">
        <v>5</v>
      </c>
      <c r="AJ95" s="15">
        <f t="shared" si="2"/>
        <v>78.300000000000011</v>
      </c>
      <c r="AK95" s="16"/>
      <c r="AL95" s="17">
        <f t="shared" si="3"/>
        <v>0</v>
      </c>
    </row>
    <row r="96" spans="1:38" s="6" customFormat="1" ht="19.95" customHeight="1" x14ac:dyDescent="0.25">
      <c r="A96" s="59">
        <v>84</v>
      </c>
      <c r="B96" s="57" t="s">
        <v>285</v>
      </c>
      <c r="C96" s="57" t="s">
        <v>438</v>
      </c>
      <c r="D96" s="65"/>
      <c r="E96" s="65"/>
      <c r="F96" s="65"/>
      <c r="G96" s="63" t="s">
        <v>111</v>
      </c>
      <c r="H96" s="18"/>
      <c r="I96" s="14"/>
      <c r="J96" s="14"/>
      <c r="K96" s="14"/>
      <c r="L96" s="14">
        <v>5</v>
      </c>
      <c r="M96" s="14">
        <v>25</v>
      </c>
      <c r="N96" s="14">
        <v>5</v>
      </c>
      <c r="O96" s="14">
        <v>2</v>
      </c>
      <c r="P96" s="14">
        <v>0</v>
      </c>
      <c r="Q96" s="14">
        <v>0</v>
      </c>
      <c r="R96" s="14">
        <v>10</v>
      </c>
      <c r="S96" s="14">
        <v>0</v>
      </c>
      <c r="T96" s="93">
        <v>2</v>
      </c>
      <c r="U96" s="14">
        <v>0</v>
      </c>
      <c r="V96" s="14">
        <v>2</v>
      </c>
      <c r="W96" s="14">
        <v>12</v>
      </c>
      <c r="X96" s="14">
        <v>0</v>
      </c>
      <c r="Y96" s="14">
        <v>4</v>
      </c>
      <c r="Z96" s="14">
        <v>0</v>
      </c>
      <c r="AA96" s="14"/>
      <c r="AB96" s="14"/>
      <c r="AC96" s="14"/>
      <c r="AD96" s="14">
        <v>0</v>
      </c>
      <c r="AE96" s="14">
        <v>2</v>
      </c>
      <c r="AF96" s="104">
        <v>0</v>
      </c>
      <c r="AG96" s="14">
        <v>0</v>
      </c>
      <c r="AH96" s="14">
        <v>0</v>
      </c>
      <c r="AI96" s="14">
        <v>30</v>
      </c>
      <c r="AJ96" s="15">
        <f t="shared" si="2"/>
        <v>99</v>
      </c>
      <c r="AK96" s="16"/>
      <c r="AL96" s="17">
        <f t="shared" si="3"/>
        <v>0</v>
      </c>
    </row>
    <row r="97" spans="1:38" s="6" customFormat="1" ht="34.200000000000003" customHeight="1" x14ac:dyDescent="0.25">
      <c r="A97" s="59">
        <v>85</v>
      </c>
      <c r="B97" s="57" t="s">
        <v>286</v>
      </c>
      <c r="C97" s="57" t="s">
        <v>287</v>
      </c>
      <c r="D97" s="65"/>
      <c r="E97" s="65"/>
      <c r="F97" s="65"/>
      <c r="G97" s="63" t="s">
        <v>40</v>
      </c>
      <c r="H97" s="18"/>
      <c r="I97" s="14"/>
      <c r="J97" s="14"/>
      <c r="K97" s="14"/>
      <c r="L97" s="14">
        <v>60</v>
      </c>
      <c r="M97" s="14">
        <v>15</v>
      </c>
      <c r="N97" s="14">
        <v>5</v>
      </c>
      <c r="O97" s="14">
        <v>4</v>
      </c>
      <c r="P97" s="14">
        <v>10</v>
      </c>
      <c r="Q97" s="14">
        <v>1</v>
      </c>
      <c r="R97" s="14">
        <v>4</v>
      </c>
      <c r="S97" s="14">
        <v>5</v>
      </c>
      <c r="T97" s="93">
        <v>3</v>
      </c>
      <c r="U97" s="14">
        <v>10</v>
      </c>
      <c r="V97" s="14">
        <v>5</v>
      </c>
      <c r="W97" s="14">
        <v>5</v>
      </c>
      <c r="X97" s="14">
        <v>10</v>
      </c>
      <c r="Y97" s="14">
        <v>7</v>
      </c>
      <c r="Z97" s="14">
        <v>15</v>
      </c>
      <c r="AA97" s="14">
        <v>10</v>
      </c>
      <c r="AB97" s="14">
        <v>4</v>
      </c>
      <c r="AC97" s="14">
        <v>0.5</v>
      </c>
      <c r="AD97" s="14">
        <v>5</v>
      </c>
      <c r="AE97" s="14">
        <v>5</v>
      </c>
      <c r="AF97" s="104">
        <v>50</v>
      </c>
      <c r="AG97" s="14">
        <v>10</v>
      </c>
      <c r="AH97" s="14">
        <v>40</v>
      </c>
      <c r="AI97" s="14">
        <v>50</v>
      </c>
      <c r="AJ97" s="15">
        <f t="shared" si="2"/>
        <v>333.5</v>
      </c>
      <c r="AK97" s="16"/>
      <c r="AL97" s="17">
        <f t="shared" si="3"/>
        <v>0</v>
      </c>
    </row>
    <row r="98" spans="1:38" s="6" customFormat="1" ht="31.2" customHeight="1" x14ac:dyDescent="0.25">
      <c r="A98" s="59">
        <v>86</v>
      </c>
      <c r="B98" s="57" t="s">
        <v>288</v>
      </c>
      <c r="C98" s="40" t="s">
        <v>401</v>
      </c>
      <c r="D98" s="65"/>
      <c r="E98" s="65"/>
      <c r="F98" s="65"/>
      <c r="G98" s="63" t="s">
        <v>40</v>
      </c>
      <c r="H98" s="18"/>
      <c r="I98" s="14"/>
      <c r="J98" s="14"/>
      <c r="K98" s="14"/>
      <c r="L98" s="14">
        <v>5</v>
      </c>
      <c r="M98" s="14">
        <v>10</v>
      </c>
      <c r="N98" s="14">
        <v>5</v>
      </c>
      <c r="O98" s="14">
        <v>0.5</v>
      </c>
      <c r="P98" s="14">
        <v>1</v>
      </c>
      <c r="Q98" s="14">
        <v>0.5</v>
      </c>
      <c r="R98" s="14">
        <v>0.5</v>
      </c>
      <c r="S98" s="14">
        <v>0.5</v>
      </c>
      <c r="T98" s="93">
        <v>0.2</v>
      </c>
      <c r="U98" s="14">
        <v>1</v>
      </c>
      <c r="V98" s="14">
        <v>1</v>
      </c>
      <c r="W98" s="14">
        <v>1</v>
      </c>
      <c r="X98" s="14">
        <v>1</v>
      </c>
      <c r="Y98" s="14">
        <v>1</v>
      </c>
      <c r="Z98" s="14">
        <v>1</v>
      </c>
      <c r="AA98" s="14">
        <v>1</v>
      </c>
      <c r="AB98" s="14">
        <v>0.4</v>
      </c>
      <c r="AC98" s="14">
        <v>0.2</v>
      </c>
      <c r="AD98" s="14">
        <v>1</v>
      </c>
      <c r="AE98" s="14">
        <v>1</v>
      </c>
      <c r="AF98" s="104">
        <v>10</v>
      </c>
      <c r="AG98" s="14">
        <v>1</v>
      </c>
      <c r="AH98" s="14">
        <v>2</v>
      </c>
      <c r="AI98" s="14">
        <v>1</v>
      </c>
      <c r="AJ98" s="15">
        <f t="shared" si="2"/>
        <v>46.8</v>
      </c>
      <c r="AK98" s="16"/>
      <c r="AL98" s="17">
        <f t="shared" si="3"/>
        <v>0</v>
      </c>
    </row>
    <row r="99" spans="1:38" s="6" customFormat="1" ht="19.95" customHeight="1" x14ac:dyDescent="0.25">
      <c r="A99" s="59">
        <v>87</v>
      </c>
      <c r="B99" s="57" t="s">
        <v>289</v>
      </c>
      <c r="C99" s="57" t="s">
        <v>439</v>
      </c>
      <c r="D99" s="65"/>
      <c r="E99" s="65"/>
      <c r="F99" s="65"/>
      <c r="G99" s="63" t="s">
        <v>40</v>
      </c>
      <c r="H99" s="18"/>
      <c r="I99" s="14"/>
      <c r="J99" s="14"/>
      <c r="K99" s="14"/>
      <c r="L99" s="14">
        <v>1</v>
      </c>
      <c r="M99" s="14">
        <v>5</v>
      </c>
      <c r="N99" s="14">
        <v>1</v>
      </c>
      <c r="O99" s="14">
        <v>0</v>
      </c>
      <c r="P99" s="14">
        <v>0</v>
      </c>
      <c r="Q99" s="14">
        <v>0.15</v>
      </c>
      <c r="R99" s="14">
        <v>0</v>
      </c>
      <c r="S99" s="14">
        <v>0</v>
      </c>
      <c r="T99" s="93">
        <v>0</v>
      </c>
      <c r="U99" s="14">
        <v>1</v>
      </c>
      <c r="V99" s="14">
        <v>0.5</v>
      </c>
      <c r="W99" s="14">
        <v>1</v>
      </c>
      <c r="X99" s="14">
        <v>0</v>
      </c>
      <c r="Y99" s="14">
        <v>0</v>
      </c>
      <c r="Z99" s="14">
        <v>0</v>
      </c>
      <c r="AA99" s="14">
        <v>0</v>
      </c>
      <c r="AB99" s="14">
        <v>0</v>
      </c>
      <c r="AC99" s="14">
        <v>0</v>
      </c>
      <c r="AD99" s="14">
        <v>0.3</v>
      </c>
      <c r="AE99" s="14">
        <v>0</v>
      </c>
      <c r="AF99" s="104">
        <v>5</v>
      </c>
      <c r="AG99" s="14">
        <v>1</v>
      </c>
      <c r="AH99" s="14">
        <v>1</v>
      </c>
      <c r="AI99" s="14">
        <v>0</v>
      </c>
      <c r="AJ99" s="15">
        <f t="shared" si="2"/>
        <v>16.950000000000003</v>
      </c>
      <c r="AK99" s="16"/>
      <c r="AL99" s="17">
        <f t="shared" si="3"/>
        <v>0</v>
      </c>
    </row>
    <row r="100" spans="1:38" s="6" customFormat="1" ht="27.6" customHeight="1" x14ac:dyDescent="0.25">
      <c r="A100" s="59">
        <v>88</v>
      </c>
      <c r="B100" s="57" t="s">
        <v>290</v>
      </c>
      <c r="C100" s="40" t="s">
        <v>440</v>
      </c>
      <c r="D100" s="65"/>
      <c r="E100" s="65"/>
      <c r="F100" s="65"/>
      <c r="G100" s="63" t="s">
        <v>40</v>
      </c>
      <c r="H100" s="18"/>
      <c r="I100" s="14"/>
      <c r="J100" s="14"/>
      <c r="K100" s="14"/>
      <c r="L100" s="14">
        <v>100</v>
      </c>
      <c r="M100" s="14">
        <v>85</v>
      </c>
      <c r="N100" s="14">
        <v>15</v>
      </c>
      <c r="O100" s="14">
        <v>30</v>
      </c>
      <c r="P100" s="14">
        <v>50</v>
      </c>
      <c r="Q100" s="14">
        <v>20</v>
      </c>
      <c r="R100" s="14">
        <v>30</v>
      </c>
      <c r="S100" s="14">
        <v>60</v>
      </c>
      <c r="T100" s="93">
        <v>30</v>
      </c>
      <c r="U100" s="14">
        <v>30</v>
      </c>
      <c r="V100" s="14">
        <v>15</v>
      </c>
      <c r="W100" s="14">
        <v>35</v>
      </c>
      <c r="X100" s="14">
        <v>50</v>
      </c>
      <c r="Y100" s="14">
        <v>40</v>
      </c>
      <c r="Z100" s="14">
        <v>50</v>
      </c>
      <c r="AA100" s="14">
        <v>35</v>
      </c>
      <c r="AB100" s="14">
        <v>20</v>
      </c>
      <c r="AC100" s="14">
        <v>5</v>
      </c>
      <c r="AD100" s="14">
        <v>15</v>
      </c>
      <c r="AE100" s="14">
        <v>20</v>
      </c>
      <c r="AF100" s="104">
        <v>130</v>
      </c>
      <c r="AG100" s="14">
        <v>70</v>
      </c>
      <c r="AH100" s="14">
        <v>150</v>
      </c>
      <c r="AI100" s="14">
        <v>150</v>
      </c>
      <c r="AJ100" s="15">
        <f t="shared" si="2"/>
        <v>1235</v>
      </c>
      <c r="AK100" s="16"/>
      <c r="AL100" s="17">
        <f t="shared" si="3"/>
        <v>0</v>
      </c>
    </row>
    <row r="101" spans="1:38" s="6" customFormat="1" ht="19.95" customHeight="1" x14ac:dyDescent="0.25">
      <c r="A101" s="59">
        <v>89</v>
      </c>
      <c r="B101" s="57" t="s">
        <v>291</v>
      </c>
      <c r="C101" s="57" t="s">
        <v>292</v>
      </c>
      <c r="D101" s="65"/>
      <c r="E101" s="65"/>
      <c r="F101" s="65"/>
      <c r="G101" s="63" t="s">
        <v>40</v>
      </c>
      <c r="H101" s="18"/>
      <c r="I101" s="14"/>
      <c r="J101" s="14"/>
      <c r="K101" s="14"/>
      <c r="L101" s="14">
        <v>2</v>
      </c>
      <c r="M101" s="14">
        <v>10</v>
      </c>
      <c r="N101" s="14">
        <v>3</v>
      </c>
      <c r="O101" s="14">
        <v>0.2</v>
      </c>
      <c r="P101" s="14">
        <v>0</v>
      </c>
      <c r="Q101" s="14">
        <v>2</v>
      </c>
      <c r="R101" s="14">
        <v>0.5</v>
      </c>
      <c r="S101" s="14">
        <v>0.5</v>
      </c>
      <c r="T101" s="93">
        <v>0</v>
      </c>
      <c r="U101" s="14">
        <v>0.5</v>
      </c>
      <c r="V101" s="14">
        <v>1</v>
      </c>
      <c r="W101" s="14">
        <v>1</v>
      </c>
      <c r="X101" s="14">
        <v>1</v>
      </c>
      <c r="Y101" s="14">
        <v>1</v>
      </c>
      <c r="Z101" s="14">
        <v>2</v>
      </c>
      <c r="AA101" s="14">
        <v>0</v>
      </c>
      <c r="AB101" s="14">
        <v>0</v>
      </c>
      <c r="AC101" s="14">
        <v>0</v>
      </c>
      <c r="AD101" s="14">
        <v>1</v>
      </c>
      <c r="AE101" s="14">
        <v>1</v>
      </c>
      <c r="AF101" s="104">
        <v>20</v>
      </c>
      <c r="AG101" s="14">
        <v>0</v>
      </c>
      <c r="AH101" s="14">
        <v>5</v>
      </c>
      <c r="AI101" s="14">
        <v>3</v>
      </c>
      <c r="AJ101" s="15">
        <f t="shared" si="2"/>
        <v>54.7</v>
      </c>
      <c r="AK101" s="16"/>
      <c r="AL101" s="17">
        <f t="shared" si="3"/>
        <v>0</v>
      </c>
    </row>
    <row r="102" spans="1:38" s="6" customFormat="1" ht="19.95" customHeight="1" x14ac:dyDescent="0.25">
      <c r="A102" s="59">
        <v>90</v>
      </c>
      <c r="B102" s="57" t="s">
        <v>293</v>
      </c>
      <c r="C102" s="57" t="s">
        <v>441</v>
      </c>
      <c r="D102" s="65"/>
      <c r="E102" s="65"/>
      <c r="F102" s="65"/>
      <c r="G102" s="63" t="s">
        <v>40</v>
      </c>
      <c r="H102" s="18"/>
      <c r="I102" s="14"/>
      <c r="J102" s="14"/>
      <c r="K102" s="14"/>
      <c r="L102" s="14">
        <v>2</v>
      </c>
      <c r="M102" s="14">
        <v>8</v>
      </c>
      <c r="N102" s="14">
        <v>3</v>
      </c>
      <c r="O102" s="14">
        <v>0.5</v>
      </c>
      <c r="P102" s="14">
        <v>0</v>
      </c>
      <c r="Q102" s="14">
        <v>0</v>
      </c>
      <c r="R102" s="14">
        <v>0</v>
      </c>
      <c r="S102" s="14">
        <v>0.5</v>
      </c>
      <c r="T102" s="93">
        <v>0</v>
      </c>
      <c r="U102" s="14">
        <v>0.3</v>
      </c>
      <c r="V102" s="14">
        <v>0</v>
      </c>
      <c r="W102" s="14">
        <v>0.5</v>
      </c>
      <c r="X102" s="14">
        <v>0</v>
      </c>
      <c r="Y102" s="14">
        <v>1</v>
      </c>
      <c r="Z102" s="14">
        <v>0</v>
      </c>
      <c r="AA102" s="14">
        <v>0</v>
      </c>
      <c r="AB102" s="14">
        <v>0</v>
      </c>
      <c r="AC102" s="14">
        <v>0</v>
      </c>
      <c r="AD102" s="14">
        <v>0.5</v>
      </c>
      <c r="AE102" s="14">
        <v>1</v>
      </c>
      <c r="AF102" s="104">
        <v>20</v>
      </c>
      <c r="AG102" s="14">
        <v>0</v>
      </c>
      <c r="AH102" s="14">
        <v>1</v>
      </c>
      <c r="AI102" s="14">
        <v>1</v>
      </c>
      <c r="AJ102" s="15">
        <f t="shared" si="2"/>
        <v>39.299999999999997</v>
      </c>
      <c r="AK102" s="16"/>
      <c r="AL102" s="17">
        <f t="shared" si="3"/>
        <v>0</v>
      </c>
    </row>
    <row r="103" spans="1:38" s="6" customFormat="1" ht="34.799999999999997" customHeight="1" x14ac:dyDescent="0.25">
      <c r="A103" s="59">
        <v>91</v>
      </c>
      <c r="B103" s="57" t="s">
        <v>294</v>
      </c>
      <c r="C103" s="40" t="s">
        <v>442</v>
      </c>
      <c r="D103" s="65"/>
      <c r="E103" s="65"/>
      <c r="F103" s="65"/>
      <c r="G103" s="63" t="s">
        <v>40</v>
      </c>
      <c r="H103" s="18"/>
      <c r="I103" s="14"/>
      <c r="J103" s="14"/>
      <c r="K103" s="14"/>
      <c r="L103" s="14">
        <v>3</v>
      </c>
      <c r="M103" s="14">
        <v>5</v>
      </c>
      <c r="N103" s="14">
        <v>2</v>
      </c>
      <c r="O103" s="14">
        <v>0.2</v>
      </c>
      <c r="P103" s="14">
        <v>0</v>
      </c>
      <c r="Q103" s="14">
        <v>0.5</v>
      </c>
      <c r="R103" s="14">
        <v>0.5</v>
      </c>
      <c r="S103" s="14">
        <v>0.5</v>
      </c>
      <c r="T103" s="93">
        <v>0.1</v>
      </c>
      <c r="U103" s="14">
        <v>0.3</v>
      </c>
      <c r="V103" s="14">
        <v>1</v>
      </c>
      <c r="W103" s="14">
        <v>0.5</v>
      </c>
      <c r="X103" s="14">
        <v>1</v>
      </c>
      <c r="Y103" s="14">
        <v>0.4</v>
      </c>
      <c r="Z103" s="14">
        <v>0.5</v>
      </c>
      <c r="AA103" s="14">
        <v>0.3</v>
      </c>
      <c r="AB103" s="14">
        <v>0.2</v>
      </c>
      <c r="AC103" s="14">
        <v>0.1</v>
      </c>
      <c r="AD103" s="14">
        <v>0.5</v>
      </c>
      <c r="AE103" s="14">
        <v>1</v>
      </c>
      <c r="AF103" s="104">
        <v>10</v>
      </c>
      <c r="AG103" s="14">
        <v>1</v>
      </c>
      <c r="AH103" s="14">
        <v>5</v>
      </c>
      <c r="AI103" s="14">
        <v>2</v>
      </c>
      <c r="AJ103" s="15">
        <f t="shared" si="2"/>
        <v>35.6</v>
      </c>
      <c r="AK103" s="16"/>
      <c r="AL103" s="17">
        <f t="shared" si="3"/>
        <v>0</v>
      </c>
    </row>
    <row r="104" spans="1:38" s="6" customFormat="1" ht="28.8" customHeight="1" x14ac:dyDescent="0.25">
      <c r="A104" s="59">
        <v>92</v>
      </c>
      <c r="B104" s="57" t="s">
        <v>295</v>
      </c>
      <c r="C104" s="40" t="s">
        <v>395</v>
      </c>
      <c r="D104" s="65"/>
      <c r="E104" s="65"/>
      <c r="F104" s="65"/>
      <c r="G104" s="63" t="s">
        <v>40</v>
      </c>
      <c r="H104" s="18"/>
      <c r="I104" s="14"/>
      <c r="J104" s="14"/>
      <c r="K104" s="14"/>
      <c r="L104" s="14">
        <v>100</v>
      </c>
      <c r="M104" s="14">
        <v>75</v>
      </c>
      <c r="N104" s="14">
        <v>10</v>
      </c>
      <c r="O104" s="14">
        <v>12</v>
      </c>
      <c r="P104" s="14">
        <v>160</v>
      </c>
      <c r="Q104" s="14">
        <v>0</v>
      </c>
      <c r="R104" s="14">
        <v>15</v>
      </c>
      <c r="S104" s="14">
        <v>30</v>
      </c>
      <c r="T104" s="93">
        <v>15</v>
      </c>
      <c r="U104" s="14">
        <v>16</v>
      </c>
      <c r="V104" s="14">
        <v>15</v>
      </c>
      <c r="W104" s="14">
        <v>85</v>
      </c>
      <c r="X104" s="14">
        <v>0</v>
      </c>
      <c r="Y104" s="14">
        <v>20</v>
      </c>
      <c r="Z104" s="14">
        <v>30</v>
      </c>
      <c r="AA104" s="14">
        <v>17</v>
      </c>
      <c r="AB104" s="14">
        <v>11</v>
      </c>
      <c r="AC104" s="14">
        <v>3</v>
      </c>
      <c r="AD104" s="14">
        <v>30</v>
      </c>
      <c r="AE104" s="14">
        <v>1</v>
      </c>
      <c r="AF104" s="104">
        <v>50</v>
      </c>
      <c r="AG104" s="14">
        <v>50</v>
      </c>
      <c r="AH104" s="14">
        <v>60</v>
      </c>
      <c r="AI104" s="14">
        <v>50</v>
      </c>
      <c r="AJ104" s="15">
        <f t="shared" si="2"/>
        <v>855</v>
      </c>
      <c r="AK104" s="16"/>
      <c r="AL104" s="17">
        <f t="shared" si="3"/>
        <v>0</v>
      </c>
    </row>
    <row r="105" spans="1:38" s="6" customFormat="1" ht="19.95" customHeight="1" x14ac:dyDescent="0.25">
      <c r="A105" s="59">
        <v>93</v>
      </c>
      <c r="B105" s="57" t="s">
        <v>296</v>
      </c>
      <c r="C105" s="57" t="s">
        <v>443</v>
      </c>
      <c r="D105" s="65"/>
      <c r="E105" s="65"/>
      <c r="F105" s="65"/>
      <c r="G105" s="63" t="s">
        <v>40</v>
      </c>
      <c r="H105" s="18"/>
      <c r="I105" s="14"/>
      <c r="J105" s="14"/>
      <c r="K105" s="14"/>
      <c r="L105" s="14">
        <v>10</v>
      </c>
      <c r="M105" s="14">
        <v>15</v>
      </c>
      <c r="N105" s="14">
        <v>3</v>
      </c>
      <c r="O105" s="14">
        <v>0.6</v>
      </c>
      <c r="P105" s="14">
        <v>0</v>
      </c>
      <c r="Q105" s="14">
        <v>0</v>
      </c>
      <c r="R105" s="14">
        <v>0</v>
      </c>
      <c r="S105" s="14">
        <v>0</v>
      </c>
      <c r="T105" s="93">
        <v>0</v>
      </c>
      <c r="U105" s="14">
        <v>0.5</v>
      </c>
      <c r="V105" s="14">
        <v>1</v>
      </c>
      <c r="W105" s="14">
        <v>1</v>
      </c>
      <c r="X105" s="14">
        <v>0</v>
      </c>
      <c r="Y105" s="14">
        <v>0</v>
      </c>
      <c r="Z105" s="14">
        <v>0</v>
      </c>
      <c r="AA105" s="14">
        <v>0</v>
      </c>
      <c r="AB105" s="14">
        <v>0</v>
      </c>
      <c r="AC105" s="14">
        <v>0</v>
      </c>
      <c r="AD105" s="14">
        <v>0</v>
      </c>
      <c r="AE105" s="14">
        <v>0</v>
      </c>
      <c r="AF105" s="104">
        <v>5</v>
      </c>
      <c r="AG105" s="14">
        <v>0</v>
      </c>
      <c r="AH105" s="14">
        <v>5</v>
      </c>
      <c r="AI105" s="14">
        <v>0</v>
      </c>
      <c r="AJ105" s="15">
        <f t="shared" si="2"/>
        <v>41.1</v>
      </c>
      <c r="AK105" s="16"/>
      <c r="AL105" s="17">
        <f t="shared" si="3"/>
        <v>0</v>
      </c>
    </row>
    <row r="106" spans="1:38" s="6" customFormat="1" ht="19.95" customHeight="1" x14ac:dyDescent="0.25">
      <c r="A106" s="59">
        <v>94</v>
      </c>
      <c r="B106" s="55" t="s">
        <v>297</v>
      </c>
      <c r="C106" s="57" t="s">
        <v>298</v>
      </c>
      <c r="D106" s="65"/>
      <c r="E106" s="65"/>
      <c r="F106" s="65"/>
      <c r="G106" s="63" t="s">
        <v>40</v>
      </c>
      <c r="H106" s="18"/>
      <c r="I106" s="14"/>
      <c r="J106" s="14"/>
      <c r="K106" s="14"/>
      <c r="L106" s="14">
        <v>5</v>
      </c>
      <c r="M106" s="14">
        <v>15</v>
      </c>
      <c r="N106" s="14">
        <v>3</v>
      </c>
      <c r="O106" s="14">
        <v>0.8</v>
      </c>
      <c r="P106" s="14">
        <v>3</v>
      </c>
      <c r="Q106" s="14">
        <v>0.3</v>
      </c>
      <c r="R106" s="14">
        <v>0.7</v>
      </c>
      <c r="S106" s="14">
        <v>1</v>
      </c>
      <c r="T106" s="93">
        <v>0.3</v>
      </c>
      <c r="U106" s="14">
        <v>2</v>
      </c>
      <c r="V106" s="14">
        <v>4</v>
      </c>
      <c r="W106" s="14">
        <v>2</v>
      </c>
      <c r="X106" s="14">
        <v>0.5</v>
      </c>
      <c r="Y106" s="14">
        <v>0.5</v>
      </c>
      <c r="Z106" s="14">
        <v>0.5</v>
      </c>
      <c r="AA106" s="14">
        <v>0.5</v>
      </c>
      <c r="AB106" s="14">
        <v>0.2</v>
      </c>
      <c r="AC106" s="14">
        <v>0.1</v>
      </c>
      <c r="AD106" s="14">
        <v>1</v>
      </c>
      <c r="AE106" s="14">
        <v>1</v>
      </c>
      <c r="AF106" s="104">
        <v>30</v>
      </c>
      <c r="AG106" s="14">
        <v>2</v>
      </c>
      <c r="AH106" s="14">
        <v>5</v>
      </c>
      <c r="AI106" s="14">
        <v>4</v>
      </c>
      <c r="AJ106" s="15">
        <f t="shared" si="2"/>
        <v>82.4</v>
      </c>
      <c r="AK106" s="16"/>
      <c r="AL106" s="17">
        <f t="shared" si="3"/>
        <v>0</v>
      </c>
    </row>
    <row r="107" spans="1:38" s="6" customFormat="1" ht="29.4" customHeight="1" x14ac:dyDescent="0.25">
      <c r="A107" s="59">
        <v>95</v>
      </c>
      <c r="B107" s="55" t="s">
        <v>299</v>
      </c>
      <c r="C107" s="57" t="s">
        <v>300</v>
      </c>
      <c r="D107" s="65"/>
      <c r="E107" s="65"/>
      <c r="F107" s="65"/>
      <c r="G107" s="63" t="s">
        <v>40</v>
      </c>
      <c r="H107" s="18"/>
      <c r="I107" s="14"/>
      <c r="J107" s="14"/>
      <c r="K107" s="14"/>
      <c r="L107" s="14">
        <v>5</v>
      </c>
      <c r="M107" s="14">
        <v>20</v>
      </c>
      <c r="N107" s="14">
        <v>5</v>
      </c>
      <c r="O107" s="14">
        <v>0.2</v>
      </c>
      <c r="P107" s="14">
        <v>0</v>
      </c>
      <c r="Q107" s="14">
        <v>0.3</v>
      </c>
      <c r="R107" s="14">
        <v>0.5</v>
      </c>
      <c r="S107" s="14">
        <v>1</v>
      </c>
      <c r="T107" s="93">
        <v>0</v>
      </c>
      <c r="U107" s="14">
        <v>2</v>
      </c>
      <c r="V107" s="14">
        <v>4</v>
      </c>
      <c r="W107" s="14">
        <v>2</v>
      </c>
      <c r="X107" s="14">
        <v>0</v>
      </c>
      <c r="Y107" s="14">
        <v>0.5</v>
      </c>
      <c r="Z107" s="14">
        <v>0.5</v>
      </c>
      <c r="AA107" s="14">
        <v>0</v>
      </c>
      <c r="AB107" s="14">
        <v>0</v>
      </c>
      <c r="AC107" s="14">
        <v>0</v>
      </c>
      <c r="AD107" s="14">
        <v>0</v>
      </c>
      <c r="AE107" s="14">
        <v>1</v>
      </c>
      <c r="AF107" s="104">
        <v>10</v>
      </c>
      <c r="AG107" s="14">
        <v>0</v>
      </c>
      <c r="AH107" s="14">
        <v>2</v>
      </c>
      <c r="AI107" s="14">
        <v>2</v>
      </c>
      <c r="AJ107" s="15">
        <f t="shared" si="2"/>
        <v>56</v>
      </c>
      <c r="AK107" s="16"/>
      <c r="AL107" s="17">
        <f t="shared" si="3"/>
        <v>0</v>
      </c>
    </row>
    <row r="108" spans="1:38" s="6" customFormat="1" ht="31.2" customHeight="1" x14ac:dyDescent="0.25">
      <c r="A108" s="59">
        <v>96</v>
      </c>
      <c r="B108" s="55" t="s">
        <v>301</v>
      </c>
      <c r="C108" s="57" t="s">
        <v>302</v>
      </c>
      <c r="D108" s="65"/>
      <c r="E108" s="65"/>
      <c r="F108" s="65"/>
      <c r="G108" s="63" t="s">
        <v>40</v>
      </c>
      <c r="H108" s="18"/>
      <c r="I108" s="14"/>
      <c r="J108" s="14"/>
      <c r="K108" s="14"/>
      <c r="L108" s="14">
        <v>5</v>
      </c>
      <c r="M108" s="14">
        <v>7</v>
      </c>
      <c r="N108" s="14">
        <v>2</v>
      </c>
      <c r="O108" s="14">
        <v>0.1</v>
      </c>
      <c r="P108" s="14">
        <v>0</v>
      </c>
      <c r="Q108" s="14">
        <v>0</v>
      </c>
      <c r="R108" s="14">
        <v>0</v>
      </c>
      <c r="S108" s="14">
        <v>0</v>
      </c>
      <c r="T108" s="93">
        <v>0</v>
      </c>
      <c r="U108" s="14">
        <v>1</v>
      </c>
      <c r="V108" s="14">
        <v>0</v>
      </c>
      <c r="W108" s="14">
        <v>2</v>
      </c>
      <c r="X108" s="14">
        <v>0</v>
      </c>
      <c r="Y108" s="14">
        <v>0</v>
      </c>
      <c r="Z108" s="14">
        <v>0</v>
      </c>
      <c r="AA108" s="14">
        <v>0</v>
      </c>
      <c r="AB108" s="14">
        <v>0</v>
      </c>
      <c r="AC108" s="14">
        <v>0</v>
      </c>
      <c r="AD108" s="14">
        <v>0</v>
      </c>
      <c r="AE108" s="14">
        <v>0</v>
      </c>
      <c r="AF108" s="104">
        <v>5</v>
      </c>
      <c r="AG108" s="14">
        <v>0</v>
      </c>
      <c r="AH108" s="14">
        <v>2</v>
      </c>
      <c r="AI108" s="14">
        <v>2</v>
      </c>
      <c r="AJ108" s="15">
        <f t="shared" si="2"/>
        <v>26.1</v>
      </c>
      <c r="AK108" s="16"/>
      <c r="AL108" s="17">
        <f t="shared" si="3"/>
        <v>0</v>
      </c>
    </row>
    <row r="109" spans="1:38" s="6" customFormat="1" ht="30.6" customHeight="1" x14ac:dyDescent="0.25">
      <c r="A109" s="59">
        <v>97</v>
      </c>
      <c r="B109" s="57" t="s">
        <v>303</v>
      </c>
      <c r="C109" s="40" t="s">
        <v>405</v>
      </c>
      <c r="D109" s="65"/>
      <c r="E109" s="65"/>
      <c r="F109" s="65"/>
      <c r="G109" s="63" t="s">
        <v>40</v>
      </c>
      <c r="H109" s="18"/>
      <c r="I109" s="14"/>
      <c r="J109" s="14"/>
      <c r="K109" s="14"/>
      <c r="L109" s="14">
        <v>10</v>
      </c>
      <c r="M109" s="14">
        <v>8</v>
      </c>
      <c r="N109" s="14">
        <v>2</v>
      </c>
      <c r="O109" s="14">
        <v>1</v>
      </c>
      <c r="P109" s="14">
        <v>15</v>
      </c>
      <c r="Q109" s="14">
        <v>3</v>
      </c>
      <c r="R109" s="14">
        <v>3</v>
      </c>
      <c r="S109" s="14">
        <v>1</v>
      </c>
      <c r="T109" s="93">
        <v>1</v>
      </c>
      <c r="U109" s="14">
        <v>2</v>
      </c>
      <c r="V109" s="14">
        <v>2</v>
      </c>
      <c r="W109" s="14">
        <v>4</v>
      </c>
      <c r="X109" s="14">
        <v>0</v>
      </c>
      <c r="Y109" s="14">
        <v>5</v>
      </c>
      <c r="Z109" s="14">
        <v>0</v>
      </c>
      <c r="AA109" s="14">
        <v>5</v>
      </c>
      <c r="AB109" s="14">
        <v>4</v>
      </c>
      <c r="AC109" s="14">
        <v>1</v>
      </c>
      <c r="AD109" s="14">
        <v>2</v>
      </c>
      <c r="AE109" s="14">
        <v>4</v>
      </c>
      <c r="AF109" s="104">
        <v>30</v>
      </c>
      <c r="AG109" s="14">
        <v>10</v>
      </c>
      <c r="AH109" s="14">
        <v>30</v>
      </c>
      <c r="AI109" s="14">
        <v>5</v>
      </c>
      <c r="AJ109" s="15">
        <f t="shared" si="2"/>
        <v>148</v>
      </c>
      <c r="AK109" s="16"/>
      <c r="AL109" s="17">
        <f t="shared" si="3"/>
        <v>0</v>
      </c>
    </row>
    <row r="110" spans="1:38" s="6" customFormat="1" ht="19.95" customHeight="1" x14ac:dyDescent="0.25">
      <c r="A110" s="59">
        <v>98</v>
      </c>
      <c r="B110" s="57" t="s">
        <v>304</v>
      </c>
      <c r="C110" s="57" t="s">
        <v>470</v>
      </c>
      <c r="D110" s="65"/>
      <c r="E110" s="65"/>
      <c r="F110" s="65"/>
      <c r="G110" s="63" t="s">
        <v>40</v>
      </c>
      <c r="H110" s="18"/>
      <c r="I110" s="14"/>
      <c r="J110" s="14"/>
      <c r="K110" s="14"/>
      <c r="L110" s="14">
        <v>10</v>
      </c>
      <c r="M110" s="14">
        <v>8</v>
      </c>
      <c r="N110" s="14">
        <v>2</v>
      </c>
      <c r="O110" s="14">
        <v>0</v>
      </c>
      <c r="P110" s="14">
        <v>0</v>
      </c>
      <c r="Q110" s="14">
        <v>0</v>
      </c>
      <c r="R110" s="14">
        <v>0</v>
      </c>
      <c r="S110" s="14">
        <v>0</v>
      </c>
      <c r="T110" s="93">
        <v>0</v>
      </c>
      <c r="U110" s="14">
        <v>1</v>
      </c>
      <c r="V110" s="14">
        <v>2</v>
      </c>
      <c r="W110" s="14">
        <v>1</v>
      </c>
      <c r="X110" s="14">
        <v>0</v>
      </c>
      <c r="Y110" s="14">
        <v>1</v>
      </c>
      <c r="Z110" s="14">
        <v>0</v>
      </c>
      <c r="AA110" s="14">
        <v>0</v>
      </c>
      <c r="AB110" s="14">
        <v>0</v>
      </c>
      <c r="AC110" s="14">
        <v>0</v>
      </c>
      <c r="AD110" s="14">
        <v>1</v>
      </c>
      <c r="AE110" s="14">
        <v>2</v>
      </c>
      <c r="AF110" s="104">
        <v>20</v>
      </c>
      <c r="AG110" s="14">
        <v>1</v>
      </c>
      <c r="AH110" s="14">
        <v>2</v>
      </c>
      <c r="AI110" s="14">
        <v>0</v>
      </c>
      <c r="AJ110" s="15">
        <f t="shared" si="2"/>
        <v>51</v>
      </c>
      <c r="AK110" s="16"/>
      <c r="AL110" s="17">
        <f t="shared" si="3"/>
        <v>0</v>
      </c>
    </row>
    <row r="111" spans="1:38" s="6" customFormat="1" ht="30.6" customHeight="1" x14ac:dyDescent="0.25">
      <c r="A111" s="59">
        <v>99</v>
      </c>
      <c r="B111" s="57" t="s">
        <v>444</v>
      </c>
      <c r="C111" s="78" t="s">
        <v>471</v>
      </c>
      <c r="D111" s="65"/>
      <c r="E111" s="65"/>
      <c r="F111" s="65"/>
      <c r="G111" s="63" t="s">
        <v>40</v>
      </c>
      <c r="H111" s="18"/>
      <c r="I111" s="14"/>
      <c r="J111" s="14"/>
      <c r="K111" s="14"/>
      <c r="L111" s="14">
        <v>5</v>
      </c>
      <c r="M111" s="14">
        <v>15</v>
      </c>
      <c r="N111" s="14">
        <v>3</v>
      </c>
      <c r="O111" s="14">
        <v>0.1</v>
      </c>
      <c r="P111" s="14">
        <v>0</v>
      </c>
      <c r="Q111" s="14">
        <v>0.05</v>
      </c>
      <c r="R111" s="14">
        <v>0.5</v>
      </c>
      <c r="S111" s="14">
        <v>0.5</v>
      </c>
      <c r="T111" s="93">
        <v>0</v>
      </c>
      <c r="U111" s="14">
        <v>1</v>
      </c>
      <c r="V111" s="14">
        <v>0.5</v>
      </c>
      <c r="W111" s="14">
        <v>1</v>
      </c>
      <c r="X111" s="14">
        <v>2</v>
      </c>
      <c r="Y111" s="14">
        <v>2</v>
      </c>
      <c r="Z111" s="14">
        <v>0.5</v>
      </c>
      <c r="AA111" s="14">
        <v>0.5</v>
      </c>
      <c r="AB111" s="14">
        <v>0.3</v>
      </c>
      <c r="AC111" s="14">
        <v>0.1</v>
      </c>
      <c r="AD111" s="14">
        <v>0.5</v>
      </c>
      <c r="AE111" s="14">
        <v>2</v>
      </c>
      <c r="AF111" s="104">
        <v>30</v>
      </c>
      <c r="AG111" s="14">
        <v>1</v>
      </c>
      <c r="AH111" s="14">
        <v>5</v>
      </c>
      <c r="AI111" s="14">
        <v>5</v>
      </c>
      <c r="AJ111" s="15">
        <f t="shared" si="2"/>
        <v>75.550000000000011</v>
      </c>
      <c r="AK111" s="16"/>
      <c r="AL111" s="17">
        <f t="shared" si="3"/>
        <v>0</v>
      </c>
    </row>
    <row r="112" spans="1:38" s="6" customFormat="1" ht="30.6" customHeight="1" x14ac:dyDescent="0.25">
      <c r="A112" s="59">
        <v>100</v>
      </c>
      <c r="B112" s="57" t="s">
        <v>309</v>
      </c>
      <c r="C112" s="57" t="s">
        <v>472</v>
      </c>
      <c r="D112" s="65"/>
      <c r="E112" s="65"/>
      <c r="F112" s="65"/>
      <c r="G112" s="63" t="s">
        <v>40</v>
      </c>
      <c r="H112" s="18"/>
      <c r="I112" s="14"/>
      <c r="J112" s="14"/>
      <c r="K112" s="14"/>
      <c r="L112" s="14">
        <v>5</v>
      </c>
      <c r="M112" s="14">
        <v>10</v>
      </c>
      <c r="N112" s="14">
        <v>3</v>
      </c>
      <c r="O112" s="14">
        <v>0</v>
      </c>
      <c r="P112" s="14">
        <v>0</v>
      </c>
      <c r="Q112" s="14">
        <v>0.5</v>
      </c>
      <c r="R112" s="14">
        <v>0</v>
      </c>
      <c r="S112" s="14">
        <v>0</v>
      </c>
      <c r="T112" s="93">
        <v>0</v>
      </c>
      <c r="U112" s="14">
        <v>0.5</v>
      </c>
      <c r="V112" s="14">
        <v>0</v>
      </c>
      <c r="W112" s="14">
        <v>1</v>
      </c>
      <c r="X112" s="14">
        <v>0</v>
      </c>
      <c r="Y112" s="14">
        <v>0</v>
      </c>
      <c r="Z112" s="14">
        <v>0</v>
      </c>
      <c r="AA112" s="14">
        <v>0</v>
      </c>
      <c r="AB112" s="14">
        <v>0</v>
      </c>
      <c r="AC112" s="14">
        <v>0</v>
      </c>
      <c r="AD112" s="14">
        <v>1</v>
      </c>
      <c r="AE112" s="14">
        <v>1</v>
      </c>
      <c r="AF112" s="104">
        <v>5</v>
      </c>
      <c r="AG112" s="14">
        <v>0</v>
      </c>
      <c r="AH112" s="14">
        <v>0</v>
      </c>
      <c r="AI112" s="14">
        <v>0</v>
      </c>
      <c r="AJ112" s="15">
        <f t="shared" si="2"/>
        <v>27</v>
      </c>
      <c r="AK112" s="16"/>
      <c r="AL112" s="17">
        <f t="shared" si="3"/>
        <v>0</v>
      </c>
    </row>
    <row r="113" spans="1:38" s="6" customFormat="1" ht="19.95" customHeight="1" x14ac:dyDescent="0.25">
      <c r="A113" s="59">
        <v>101</v>
      </c>
      <c r="B113" s="57" t="s">
        <v>445</v>
      </c>
      <c r="C113" s="40" t="s">
        <v>446</v>
      </c>
      <c r="D113" s="65"/>
      <c r="E113" s="65"/>
      <c r="F113" s="65"/>
      <c r="G113" s="63" t="s">
        <v>40</v>
      </c>
      <c r="H113" s="18"/>
      <c r="I113" s="14"/>
      <c r="J113" s="14"/>
      <c r="K113" s="14"/>
      <c r="L113" s="14">
        <v>70</v>
      </c>
      <c r="M113" s="14">
        <v>100</v>
      </c>
      <c r="N113" s="14">
        <v>20</v>
      </c>
      <c r="O113" s="14">
        <v>20</v>
      </c>
      <c r="P113" s="14">
        <v>60</v>
      </c>
      <c r="Q113" s="14">
        <v>10</v>
      </c>
      <c r="R113" s="14">
        <v>50</v>
      </c>
      <c r="S113" s="14">
        <v>30</v>
      </c>
      <c r="T113" s="93">
        <v>15</v>
      </c>
      <c r="U113" s="14">
        <v>40</v>
      </c>
      <c r="V113" s="14">
        <v>20</v>
      </c>
      <c r="W113" s="14">
        <v>40</v>
      </c>
      <c r="X113" s="14">
        <v>30</v>
      </c>
      <c r="Y113" s="14">
        <v>35</v>
      </c>
      <c r="Z113" s="14">
        <v>30</v>
      </c>
      <c r="AA113" s="14">
        <v>20</v>
      </c>
      <c r="AB113" s="14">
        <v>13</v>
      </c>
      <c r="AC113" s="14">
        <v>4</v>
      </c>
      <c r="AD113" s="14">
        <v>30</v>
      </c>
      <c r="AE113" s="14">
        <v>30</v>
      </c>
      <c r="AF113" s="104">
        <v>100</v>
      </c>
      <c r="AG113" s="14">
        <v>30</v>
      </c>
      <c r="AH113" s="14">
        <v>120</v>
      </c>
      <c r="AI113" s="14">
        <v>60</v>
      </c>
      <c r="AJ113" s="15">
        <f t="shared" si="2"/>
        <v>977</v>
      </c>
      <c r="AK113" s="16"/>
      <c r="AL113" s="17">
        <f t="shared" si="3"/>
        <v>0</v>
      </c>
    </row>
    <row r="114" spans="1:38" s="6" customFormat="1" ht="19.95" customHeight="1" x14ac:dyDescent="0.25">
      <c r="A114" s="59">
        <v>102</v>
      </c>
      <c r="B114" s="57" t="s">
        <v>305</v>
      </c>
      <c r="C114" s="57" t="s">
        <v>473</v>
      </c>
      <c r="D114" s="65"/>
      <c r="E114" s="65"/>
      <c r="F114" s="65"/>
      <c r="G114" s="63" t="s">
        <v>40</v>
      </c>
      <c r="H114" s="18"/>
      <c r="I114" s="14"/>
      <c r="J114" s="14"/>
      <c r="K114" s="14"/>
      <c r="L114" s="14">
        <v>10</v>
      </c>
      <c r="M114" s="14">
        <v>15</v>
      </c>
      <c r="N114" s="14">
        <v>3</v>
      </c>
      <c r="O114" s="14">
        <v>1</v>
      </c>
      <c r="P114" s="14">
        <v>4</v>
      </c>
      <c r="Q114" s="14">
        <v>0</v>
      </c>
      <c r="R114" s="14">
        <v>0</v>
      </c>
      <c r="S114" s="14">
        <v>0</v>
      </c>
      <c r="T114" s="93">
        <v>1</v>
      </c>
      <c r="U114" s="14">
        <v>0.5</v>
      </c>
      <c r="V114" s="14">
        <v>1</v>
      </c>
      <c r="W114" s="14">
        <v>1</v>
      </c>
      <c r="X114" s="14">
        <v>0</v>
      </c>
      <c r="Y114" s="14">
        <v>1</v>
      </c>
      <c r="Z114" s="14">
        <v>0</v>
      </c>
      <c r="AA114" s="14">
        <v>0</v>
      </c>
      <c r="AB114" s="14">
        <v>0</v>
      </c>
      <c r="AC114" s="14">
        <v>0</v>
      </c>
      <c r="AD114" s="14">
        <v>0</v>
      </c>
      <c r="AE114" s="14">
        <v>1</v>
      </c>
      <c r="AF114" s="104">
        <v>30</v>
      </c>
      <c r="AG114" s="14">
        <v>1</v>
      </c>
      <c r="AH114" s="14">
        <v>10</v>
      </c>
      <c r="AI114" s="14">
        <v>0</v>
      </c>
      <c r="AJ114" s="15">
        <f t="shared" si="2"/>
        <v>79.5</v>
      </c>
      <c r="AK114" s="16"/>
      <c r="AL114" s="17">
        <f t="shared" si="3"/>
        <v>0</v>
      </c>
    </row>
    <row r="115" spans="1:38" s="6" customFormat="1" ht="19.95" customHeight="1" x14ac:dyDescent="0.25">
      <c r="A115" s="59">
        <v>103</v>
      </c>
      <c r="B115" s="57" t="s">
        <v>306</v>
      </c>
      <c r="C115" s="40" t="s">
        <v>402</v>
      </c>
      <c r="D115" s="65"/>
      <c r="E115" s="65"/>
      <c r="F115" s="65"/>
      <c r="G115" s="63" t="s">
        <v>40</v>
      </c>
      <c r="H115" s="18"/>
      <c r="I115" s="14"/>
      <c r="J115" s="14"/>
      <c r="K115" s="14"/>
      <c r="L115" s="14">
        <v>10</v>
      </c>
      <c r="M115" s="14">
        <v>10</v>
      </c>
      <c r="N115" s="14">
        <v>3</v>
      </c>
      <c r="O115" s="14">
        <v>2</v>
      </c>
      <c r="P115" s="14">
        <v>1</v>
      </c>
      <c r="Q115" s="14">
        <v>1</v>
      </c>
      <c r="R115" s="14">
        <v>0</v>
      </c>
      <c r="S115" s="14">
        <v>0</v>
      </c>
      <c r="T115" s="93">
        <v>0.5</v>
      </c>
      <c r="U115" s="14">
        <v>2</v>
      </c>
      <c r="V115" s="14">
        <v>1</v>
      </c>
      <c r="W115" s="14">
        <v>1</v>
      </c>
      <c r="X115" s="14">
        <v>1</v>
      </c>
      <c r="Y115" s="14">
        <v>6</v>
      </c>
      <c r="Z115" s="14">
        <v>1</v>
      </c>
      <c r="AA115" s="14">
        <v>1</v>
      </c>
      <c r="AB115" s="14">
        <v>0.5</v>
      </c>
      <c r="AC115" s="14">
        <v>0.2</v>
      </c>
      <c r="AD115" s="14">
        <v>1</v>
      </c>
      <c r="AE115" s="14">
        <v>1</v>
      </c>
      <c r="AF115" s="104">
        <v>5</v>
      </c>
      <c r="AG115" s="14">
        <v>0</v>
      </c>
      <c r="AH115" s="14">
        <v>5</v>
      </c>
      <c r="AI115" s="14">
        <v>5</v>
      </c>
      <c r="AJ115" s="15">
        <f t="shared" si="2"/>
        <v>58.2</v>
      </c>
      <c r="AK115" s="16"/>
      <c r="AL115" s="17">
        <f t="shared" si="3"/>
        <v>0</v>
      </c>
    </row>
    <row r="116" spans="1:38" s="6" customFormat="1" ht="19.95" customHeight="1" x14ac:dyDescent="0.25">
      <c r="A116" s="59">
        <v>104</v>
      </c>
      <c r="B116" s="57" t="s">
        <v>307</v>
      </c>
      <c r="C116" s="40" t="s">
        <v>403</v>
      </c>
      <c r="D116" s="65"/>
      <c r="E116" s="65"/>
      <c r="F116" s="65"/>
      <c r="G116" s="63" t="s">
        <v>40</v>
      </c>
      <c r="H116" s="18"/>
      <c r="I116" s="14"/>
      <c r="J116" s="14"/>
      <c r="K116" s="14"/>
      <c r="L116" s="14">
        <v>20</v>
      </c>
      <c r="M116" s="14">
        <v>15</v>
      </c>
      <c r="N116" s="14">
        <v>3</v>
      </c>
      <c r="O116" s="14">
        <v>2</v>
      </c>
      <c r="P116" s="14">
        <v>10</v>
      </c>
      <c r="Q116" s="14">
        <v>4</v>
      </c>
      <c r="R116" s="14">
        <v>6</v>
      </c>
      <c r="S116" s="14">
        <v>7</v>
      </c>
      <c r="T116" s="93">
        <v>1.5</v>
      </c>
      <c r="U116" s="14">
        <v>1</v>
      </c>
      <c r="V116" s="14">
        <v>3</v>
      </c>
      <c r="W116" s="14">
        <v>0</v>
      </c>
      <c r="X116" s="14">
        <v>15</v>
      </c>
      <c r="Y116" s="14">
        <v>3</v>
      </c>
      <c r="Z116" s="14">
        <v>1</v>
      </c>
      <c r="AA116" s="14">
        <v>12</v>
      </c>
      <c r="AB116" s="14">
        <v>4</v>
      </c>
      <c r="AC116" s="14">
        <v>1</v>
      </c>
      <c r="AD116" s="14">
        <v>5</v>
      </c>
      <c r="AE116" s="14">
        <v>2</v>
      </c>
      <c r="AF116" s="104">
        <v>40</v>
      </c>
      <c r="AG116" s="14">
        <v>20</v>
      </c>
      <c r="AH116" s="14">
        <v>40</v>
      </c>
      <c r="AI116" s="14">
        <v>15</v>
      </c>
      <c r="AJ116" s="15">
        <f t="shared" si="2"/>
        <v>230.5</v>
      </c>
      <c r="AK116" s="16"/>
      <c r="AL116" s="17">
        <f t="shared" si="3"/>
        <v>0</v>
      </c>
    </row>
    <row r="117" spans="1:38" s="6" customFormat="1" ht="17.399999999999999" customHeight="1" x14ac:dyDescent="0.25">
      <c r="A117" s="59">
        <v>105</v>
      </c>
      <c r="B117" s="57" t="s">
        <v>308</v>
      </c>
      <c r="C117" s="40" t="s">
        <v>400</v>
      </c>
      <c r="D117" s="65"/>
      <c r="E117" s="65"/>
      <c r="F117" s="65"/>
      <c r="G117" s="63" t="s">
        <v>40</v>
      </c>
      <c r="H117" s="18"/>
      <c r="I117" s="14"/>
      <c r="J117" s="14"/>
      <c r="K117" s="14"/>
      <c r="L117" s="14">
        <v>15</v>
      </c>
      <c r="M117" s="14">
        <v>20</v>
      </c>
      <c r="N117" s="14">
        <v>3</v>
      </c>
      <c r="O117" s="14">
        <v>1</v>
      </c>
      <c r="P117" s="14">
        <v>22</v>
      </c>
      <c r="Q117" s="14">
        <v>2</v>
      </c>
      <c r="R117" s="14">
        <v>2.2000000000000002</v>
      </c>
      <c r="S117" s="14">
        <v>0.5</v>
      </c>
      <c r="T117" s="93">
        <v>3</v>
      </c>
      <c r="U117" s="14">
        <v>1</v>
      </c>
      <c r="V117" s="14">
        <v>2</v>
      </c>
      <c r="W117" s="14">
        <v>5</v>
      </c>
      <c r="X117" s="14">
        <v>3</v>
      </c>
      <c r="Y117" s="14">
        <v>1</v>
      </c>
      <c r="Z117" s="14">
        <v>0</v>
      </c>
      <c r="AA117" s="14">
        <v>2</v>
      </c>
      <c r="AB117" s="14">
        <v>1</v>
      </c>
      <c r="AC117" s="14">
        <v>0.3</v>
      </c>
      <c r="AD117" s="14">
        <v>1</v>
      </c>
      <c r="AE117" s="14">
        <v>2</v>
      </c>
      <c r="AF117" s="104">
        <v>30</v>
      </c>
      <c r="AG117" s="14">
        <v>5</v>
      </c>
      <c r="AH117" s="14">
        <v>5</v>
      </c>
      <c r="AI117" s="14">
        <v>3</v>
      </c>
      <c r="AJ117" s="15">
        <f t="shared" si="2"/>
        <v>130</v>
      </c>
      <c r="AK117" s="16"/>
      <c r="AL117" s="17">
        <f t="shared" si="3"/>
        <v>0</v>
      </c>
    </row>
    <row r="118" spans="1:38" s="6" customFormat="1" ht="19.95" customHeight="1" x14ac:dyDescent="0.25">
      <c r="A118" s="59">
        <v>106</v>
      </c>
      <c r="B118" s="57" t="s">
        <v>337</v>
      </c>
      <c r="C118" s="57" t="s">
        <v>474</v>
      </c>
      <c r="D118" s="65"/>
      <c r="E118" s="65"/>
      <c r="F118" s="65"/>
      <c r="G118" s="63" t="s">
        <v>40</v>
      </c>
      <c r="H118" s="18"/>
      <c r="I118" s="14"/>
      <c r="J118" s="14"/>
      <c r="K118" s="14"/>
      <c r="L118" s="14">
        <v>10</v>
      </c>
      <c r="M118" s="14">
        <v>5</v>
      </c>
      <c r="N118" s="14">
        <v>5</v>
      </c>
      <c r="O118" s="14">
        <v>0</v>
      </c>
      <c r="P118" s="14">
        <v>0</v>
      </c>
      <c r="Q118" s="14">
        <v>0</v>
      </c>
      <c r="R118" s="14">
        <v>0</v>
      </c>
      <c r="S118" s="14">
        <v>0</v>
      </c>
      <c r="T118" s="93">
        <v>0</v>
      </c>
      <c r="U118" s="14">
        <v>0</v>
      </c>
      <c r="V118" s="14">
        <v>2</v>
      </c>
      <c r="W118" s="14">
        <v>0</v>
      </c>
      <c r="X118" s="14">
        <v>0</v>
      </c>
      <c r="Y118" s="14">
        <v>0</v>
      </c>
      <c r="Z118" s="14">
        <v>0</v>
      </c>
      <c r="AA118" s="14">
        <v>0</v>
      </c>
      <c r="AB118" s="14">
        <v>0</v>
      </c>
      <c r="AC118" s="14">
        <v>0</v>
      </c>
      <c r="AD118" s="14">
        <v>0</v>
      </c>
      <c r="AE118" s="14">
        <v>1</v>
      </c>
      <c r="AF118" s="104">
        <v>3</v>
      </c>
      <c r="AG118" s="14">
        <v>5</v>
      </c>
      <c r="AH118" s="14">
        <v>0</v>
      </c>
      <c r="AI118" s="14">
        <v>0</v>
      </c>
      <c r="AJ118" s="15">
        <f t="shared" si="2"/>
        <v>31</v>
      </c>
      <c r="AK118" s="16"/>
      <c r="AL118" s="17">
        <f t="shared" si="3"/>
        <v>0</v>
      </c>
    </row>
    <row r="119" spans="1:38" s="6" customFormat="1" ht="19.95" customHeight="1" x14ac:dyDescent="0.25">
      <c r="A119" s="59">
        <v>107</v>
      </c>
      <c r="B119" s="57" t="s">
        <v>310</v>
      </c>
      <c r="C119" s="57" t="s">
        <v>475</v>
      </c>
      <c r="D119" s="65"/>
      <c r="E119" s="65"/>
      <c r="F119" s="65"/>
      <c r="G119" s="63" t="s">
        <v>40</v>
      </c>
      <c r="H119" s="18"/>
      <c r="I119" s="14"/>
      <c r="J119" s="14"/>
      <c r="K119" s="14"/>
      <c r="L119" s="14">
        <v>5</v>
      </c>
      <c r="M119" s="14">
        <v>5</v>
      </c>
      <c r="N119" s="14">
        <v>2</v>
      </c>
      <c r="O119" s="14">
        <v>0</v>
      </c>
      <c r="P119" s="14">
        <v>0</v>
      </c>
      <c r="Q119" s="14">
        <v>0</v>
      </c>
      <c r="R119" s="14">
        <v>0</v>
      </c>
      <c r="S119" s="14">
        <v>0</v>
      </c>
      <c r="T119" s="93">
        <v>0</v>
      </c>
      <c r="U119" s="14">
        <v>0</v>
      </c>
      <c r="V119" s="14">
        <v>0</v>
      </c>
      <c r="W119" s="14">
        <v>0</v>
      </c>
      <c r="X119" s="14">
        <v>0</v>
      </c>
      <c r="Y119" s="14">
        <v>0</v>
      </c>
      <c r="Z119" s="14">
        <v>5</v>
      </c>
      <c r="AA119" s="14">
        <v>0</v>
      </c>
      <c r="AB119" s="14">
        <v>0</v>
      </c>
      <c r="AC119" s="14">
        <v>0</v>
      </c>
      <c r="AD119" s="14">
        <v>0</v>
      </c>
      <c r="AE119" s="14">
        <v>0</v>
      </c>
      <c r="AF119" s="104">
        <v>5</v>
      </c>
      <c r="AG119" s="14">
        <v>5</v>
      </c>
      <c r="AH119" s="14">
        <v>0</v>
      </c>
      <c r="AI119" s="14">
        <v>0</v>
      </c>
      <c r="AJ119" s="15">
        <f t="shared" si="2"/>
        <v>27</v>
      </c>
      <c r="AK119" s="16"/>
      <c r="AL119" s="17">
        <f t="shared" si="3"/>
        <v>0</v>
      </c>
    </row>
    <row r="120" spans="1:38" s="6" customFormat="1" ht="19.95" customHeight="1" x14ac:dyDescent="0.25">
      <c r="A120" s="59">
        <v>108</v>
      </c>
      <c r="B120" s="53" t="s">
        <v>311</v>
      </c>
      <c r="C120" s="40" t="s">
        <v>476</v>
      </c>
      <c r="D120" s="65"/>
      <c r="E120" s="65"/>
      <c r="F120" s="65"/>
      <c r="G120" s="63" t="s">
        <v>40</v>
      </c>
      <c r="H120" s="18"/>
      <c r="I120" s="14"/>
      <c r="J120" s="14"/>
      <c r="K120" s="14"/>
      <c r="L120" s="14">
        <v>5</v>
      </c>
      <c r="M120" s="14">
        <v>15</v>
      </c>
      <c r="N120" s="14">
        <v>5</v>
      </c>
      <c r="O120" s="14">
        <v>0</v>
      </c>
      <c r="P120" s="14">
        <v>0</v>
      </c>
      <c r="Q120" s="14">
        <v>0</v>
      </c>
      <c r="R120" s="14">
        <v>0</v>
      </c>
      <c r="S120" s="14">
        <v>0.5</v>
      </c>
      <c r="T120" s="93">
        <v>0</v>
      </c>
      <c r="U120" s="14">
        <v>1</v>
      </c>
      <c r="V120" s="14">
        <v>0.5</v>
      </c>
      <c r="W120" s="14">
        <v>1</v>
      </c>
      <c r="X120" s="14">
        <v>0</v>
      </c>
      <c r="Y120" s="14">
        <v>0</v>
      </c>
      <c r="Z120" s="14">
        <v>0</v>
      </c>
      <c r="AA120" s="14">
        <v>1</v>
      </c>
      <c r="AB120" s="14">
        <v>0.3</v>
      </c>
      <c r="AC120" s="14">
        <v>0.1</v>
      </c>
      <c r="AD120" s="14">
        <v>0.5</v>
      </c>
      <c r="AE120" s="14">
        <v>1</v>
      </c>
      <c r="AF120" s="104">
        <v>10</v>
      </c>
      <c r="AG120" s="14">
        <v>1</v>
      </c>
      <c r="AH120" s="14">
        <v>5</v>
      </c>
      <c r="AI120" s="14">
        <v>0</v>
      </c>
      <c r="AJ120" s="15">
        <f t="shared" si="2"/>
        <v>46.900000000000006</v>
      </c>
      <c r="AK120" s="16"/>
      <c r="AL120" s="17">
        <f t="shared" si="3"/>
        <v>0</v>
      </c>
    </row>
    <row r="121" spans="1:38" s="6" customFormat="1" ht="26.4" x14ac:dyDescent="0.25">
      <c r="A121" s="59">
        <v>109</v>
      </c>
      <c r="B121" s="57" t="s">
        <v>312</v>
      </c>
      <c r="C121" s="57" t="s">
        <v>477</v>
      </c>
      <c r="D121" s="65"/>
      <c r="E121" s="65"/>
      <c r="F121" s="65"/>
      <c r="G121" s="63" t="s">
        <v>40</v>
      </c>
      <c r="H121" s="18"/>
      <c r="I121" s="14"/>
      <c r="J121" s="14"/>
      <c r="K121" s="14"/>
      <c r="L121" s="14">
        <v>2</v>
      </c>
      <c r="M121" s="14">
        <v>7</v>
      </c>
      <c r="N121" s="14">
        <v>2</v>
      </c>
      <c r="O121" s="14">
        <v>0</v>
      </c>
      <c r="P121" s="14">
        <v>0</v>
      </c>
      <c r="Q121" s="14">
        <v>0</v>
      </c>
      <c r="R121" s="14">
        <v>0</v>
      </c>
      <c r="S121" s="14">
        <v>0</v>
      </c>
      <c r="T121" s="93">
        <v>0</v>
      </c>
      <c r="U121" s="14">
        <v>0</v>
      </c>
      <c r="V121" s="14">
        <v>0</v>
      </c>
      <c r="W121" s="14">
        <v>10</v>
      </c>
      <c r="X121" s="14">
        <v>0</v>
      </c>
      <c r="Y121" s="14">
        <v>0</v>
      </c>
      <c r="Z121" s="14">
        <v>0</v>
      </c>
      <c r="AA121" s="14">
        <v>0</v>
      </c>
      <c r="AB121" s="14">
        <v>0</v>
      </c>
      <c r="AC121" s="14">
        <v>0</v>
      </c>
      <c r="AD121" s="14">
        <v>0</v>
      </c>
      <c r="AE121" s="14">
        <v>0</v>
      </c>
      <c r="AF121" s="104">
        <v>0</v>
      </c>
      <c r="AG121" s="14">
        <v>0</v>
      </c>
      <c r="AH121" s="14">
        <v>0</v>
      </c>
      <c r="AI121" s="14">
        <v>0</v>
      </c>
      <c r="AJ121" s="15">
        <f t="shared" si="2"/>
        <v>21</v>
      </c>
      <c r="AK121" s="16"/>
      <c r="AL121" s="17">
        <f t="shared" si="3"/>
        <v>0</v>
      </c>
    </row>
    <row r="122" spans="1:38" s="6" customFormat="1" ht="19.95" customHeight="1" x14ac:dyDescent="0.25">
      <c r="A122" s="59">
        <v>110</v>
      </c>
      <c r="B122" s="62" t="s">
        <v>313</v>
      </c>
      <c r="C122" s="57" t="s">
        <v>478</v>
      </c>
      <c r="D122" s="65"/>
      <c r="E122" s="65"/>
      <c r="F122" s="65"/>
      <c r="G122" s="63" t="s">
        <v>40</v>
      </c>
      <c r="H122" s="18"/>
      <c r="I122" s="14"/>
      <c r="J122" s="14"/>
      <c r="K122" s="14"/>
      <c r="L122" s="14">
        <v>5</v>
      </c>
      <c r="M122" s="14">
        <v>10</v>
      </c>
      <c r="N122" s="14">
        <v>3</v>
      </c>
      <c r="O122" s="14">
        <v>0.3</v>
      </c>
      <c r="P122" s="14">
        <v>0</v>
      </c>
      <c r="Q122" s="14">
        <v>0</v>
      </c>
      <c r="R122" s="14">
        <v>0</v>
      </c>
      <c r="S122" s="14">
        <v>0</v>
      </c>
      <c r="T122" s="93">
        <v>0</v>
      </c>
      <c r="U122" s="14">
        <v>1</v>
      </c>
      <c r="V122" s="14">
        <v>0</v>
      </c>
      <c r="W122" s="14">
        <v>1</v>
      </c>
      <c r="X122" s="14">
        <v>0</v>
      </c>
      <c r="Y122" s="14">
        <v>0</v>
      </c>
      <c r="Z122" s="14">
        <v>0</v>
      </c>
      <c r="AA122" s="14">
        <v>0</v>
      </c>
      <c r="AB122" s="14">
        <v>0</v>
      </c>
      <c r="AC122" s="14">
        <v>0</v>
      </c>
      <c r="AD122" s="14">
        <v>0</v>
      </c>
      <c r="AE122" s="14">
        <v>0</v>
      </c>
      <c r="AF122" s="104">
        <v>3</v>
      </c>
      <c r="AG122" s="14">
        <v>1</v>
      </c>
      <c r="AH122" s="14">
        <v>0</v>
      </c>
      <c r="AI122" s="14">
        <v>0</v>
      </c>
      <c r="AJ122" s="15">
        <f t="shared" si="2"/>
        <v>24.3</v>
      </c>
      <c r="AK122" s="16"/>
      <c r="AL122" s="17">
        <f t="shared" si="3"/>
        <v>0</v>
      </c>
    </row>
    <row r="123" spans="1:38" s="6" customFormat="1" ht="26.4" x14ac:dyDescent="0.25">
      <c r="A123" s="59">
        <v>111</v>
      </c>
      <c r="B123" s="58" t="s">
        <v>314</v>
      </c>
      <c r="C123" s="57" t="s">
        <v>478</v>
      </c>
      <c r="D123" s="65"/>
      <c r="E123" s="65"/>
      <c r="F123" s="65"/>
      <c r="G123" s="63" t="s">
        <v>40</v>
      </c>
      <c r="H123" s="18"/>
      <c r="I123" s="14"/>
      <c r="J123" s="14"/>
      <c r="K123" s="14"/>
      <c r="L123" s="14">
        <v>5</v>
      </c>
      <c r="M123" s="14">
        <v>5</v>
      </c>
      <c r="N123" s="14">
        <v>2</v>
      </c>
      <c r="O123" s="14">
        <v>0</v>
      </c>
      <c r="P123" s="14">
        <v>0</v>
      </c>
      <c r="Q123" s="14">
        <v>0</v>
      </c>
      <c r="R123" s="14">
        <v>0</v>
      </c>
      <c r="S123" s="14">
        <v>0</v>
      </c>
      <c r="T123" s="93">
        <v>0.1</v>
      </c>
      <c r="U123" s="14">
        <v>1</v>
      </c>
      <c r="V123" s="14">
        <v>0</v>
      </c>
      <c r="W123" s="14">
        <v>1</v>
      </c>
      <c r="X123" s="14">
        <v>0</v>
      </c>
      <c r="Y123" s="14">
        <v>0</v>
      </c>
      <c r="Z123" s="14">
        <v>0</v>
      </c>
      <c r="AA123" s="14">
        <v>0</v>
      </c>
      <c r="AB123" s="14">
        <v>0</v>
      </c>
      <c r="AC123" s="14">
        <v>0</v>
      </c>
      <c r="AD123" s="14">
        <v>0</v>
      </c>
      <c r="AE123" s="14">
        <v>1</v>
      </c>
      <c r="AF123" s="104">
        <v>5</v>
      </c>
      <c r="AG123" s="14">
        <v>1</v>
      </c>
      <c r="AH123" s="14">
        <v>2</v>
      </c>
      <c r="AI123" s="14">
        <v>0</v>
      </c>
      <c r="AJ123" s="15">
        <f t="shared" si="2"/>
        <v>23.1</v>
      </c>
      <c r="AK123" s="16"/>
      <c r="AL123" s="17">
        <f t="shared" si="3"/>
        <v>0</v>
      </c>
    </row>
    <row r="124" spans="1:38" s="6" customFormat="1" ht="19.95" customHeight="1" x14ac:dyDescent="0.25">
      <c r="A124" s="59">
        <v>112</v>
      </c>
      <c r="B124" s="66" t="s">
        <v>315</v>
      </c>
      <c r="C124" s="57" t="s">
        <v>479</v>
      </c>
      <c r="D124" s="65"/>
      <c r="E124" s="65"/>
      <c r="F124" s="65"/>
      <c r="G124" s="63" t="s">
        <v>40</v>
      </c>
      <c r="H124" s="18"/>
      <c r="I124" s="14"/>
      <c r="J124" s="14"/>
      <c r="K124" s="14"/>
      <c r="L124" s="14">
        <v>2</v>
      </c>
      <c r="M124" s="14">
        <v>3</v>
      </c>
      <c r="N124" s="14">
        <v>1</v>
      </c>
      <c r="O124" s="14">
        <v>0</v>
      </c>
      <c r="P124" s="14">
        <v>0</v>
      </c>
      <c r="Q124" s="14">
        <v>0</v>
      </c>
      <c r="R124" s="14">
        <v>0</v>
      </c>
      <c r="S124" s="14">
        <v>0</v>
      </c>
      <c r="T124" s="93">
        <v>0</v>
      </c>
      <c r="U124" s="14">
        <v>0</v>
      </c>
      <c r="V124" s="14">
        <v>0</v>
      </c>
      <c r="W124" s="14">
        <v>0</v>
      </c>
      <c r="X124" s="14">
        <v>0</v>
      </c>
      <c r="Y124" s="14">
        <v>0</v>
      </c>
      <c r="Z124" s="14">
        <v>0</v>
      </c>
      <c r="AA124" s="14">
        <v>0</v>
      </c>
      <c r="AB124" s="14">
        <v>0</v>
      </c>
      <c r="AC124" s="14">
        <v>0</v>
      </c>
      <c r="AD124" s="14">
        <v>0</v>
      </c>
      <c r="AE124" s="14">
        <v>0</v>
      </c>
      <c r="AF124" s="104">
        <v>0</v>
      </c>
      <c r="AG124" s="14">
        <v>0</v>
      </c>
      <c r="AH124" s="14">
        <v>0</v>
      </c>
      <c r="AI124" s="14">
        <v>0</v>
      </c>
      <c r="AJ124" s="15">
        <f t="shared" si="2"/>
        <v>6</v>
      </c>
      <c r="AK124" s="16"/>
      <c r="AL124" s="17">
        <f t="shared" si="3"/>
        <v>0</v>
      </c>
    </row>
    <row r="125" spans="1:38" s="6" customFormat="1" ht="19.95" customHeight="1" x14ac:dyDescent="0.25">
      <c r="A125" s="59">
        <v>113</v>
      </c>
      <c r="B125" s="66" t="s">
        <v>316</v>
      </c>
      <c r="C125" s="57" t="s">
        <v>479</v>
      </c>
      <c r="D125" s="65"/>
      <c r="E125" s="65"/>
      <c r="F125" s="65"/>
      <c r="G125" s="63" t="s">
        <v>40</v>
      </c>
      <c r="H125" s="18"/>
      <c r="I125" s="14"/>
      <c r="J125" s="14"/>
      <c r="K125" s="14"/>
      <c r="L125" s="14">
        <v>1</v>
      </c>
      <c r="M125" s="14">
        <v>3</v>
      </c>
      <c r="N125" s="14">
        <v>1</v>
      </c>
      <c r="O125" s="14">
        <v>0</v>
      </c>
      <c r="P125" s="14">
        <v>0</v>
      </c>
      <c r="Q125" s="14">
        <v>0</v>
      </c>
      <c r="R125" s="14">
        <v>0</v>
      </c>
      <c r="S125" s="14">
        <v>0</v>
      </c>
      <c r="T125" s="93">
        <v>0</v>
      </c>
      <c r="U125" s="14">
        <v>0</v>
      </c>
      <c r="V125" s="14">
        <v>0</v>
      </c>
      <c r="W125" s="14">
        <v>0</v>
      </c>
      <c r="X125" s="14">
        <v>0</v>
      </c>
      <c r="Y125" s="14">
        <v>0</v>
      </c>
      <c r="Z125" s="14">
        <v>0</v>
      </c>
      <c r="AA125" s="14">
        <v>0</v>
      </c>
      <c r="AB125" s="14">
        <v>0</v>
      </c>
      <c r="AC125" s="14">
        <v>0</v>
      </c>
      <c r="AD125" s="14">
        <v>0</v>
      </c>
      <c r="AE125" s="14">
        <v>0</v>
      </c>
      <c r="AF125" s="104">
        <v>5</v>
      </c>
      <c r="AG125" s="14">
        <v>0</v>
      </c>
      <c r="AH125" s="14">
        <v>0</v>
      </c>
      <c r="AI125" s="14">
        <v>0</v>
      </c>
      <c r="AJ125" s="15">
        <f t="shared" si="2"/>
        <v>10</v>
      </c>
      <c r="AK125" s="16"/>
      <c r="AL125" s="17">
        <f t="shared" si="3"/>
        <v>0</v>
      </c>
    </row>
    <row r="126" spans="1:38" s="6" customFormat="1" ht="19.95" customHeight="1" x14ac:dyDescent="0.25">
      <c r="A126" s="59">
        <v>114</v>
      </c>
      <c r="B126" s="66" t="s">
        <v>317</v>
      </c>
      <c r="C126" s="57" t="s">
        <v>478</v>
      </c>
      <c r="D126" s="67"/>
      <c r="E126" s="65"/>
      <c r="F126" s="65"/>
      <c r="G126" s="63" t="s">
        <v>40</v>
      </c>
      <c r="H126" s="18"/>
      <c r="I126" s="14"/>
      <c r="J126" s="14"/>
      <c r="K126" s="14"/>
      <c r="L126" s="14">
        <v>2</v>
      </c>
      <c r="M126" s="14">
        <v>3</v>
      </c>
      <c r="N126" s="14">
        <v>1</v>
      </c>
      <c r="O126" s="14">
        <v>0</v>
      </c>
      <c r="P126" s="14">
        <v>0</v>
      </c>
      <c r="Q126" s="14">
        <v>0</v>
      </c>
      <c r="R126" s="14">
        <v>0</v>
      </c>
      <c r="S126" s="14">
        <v>0</v>
      </c>
      <c r="T126" s="93">
        <v>0</v>
      </c>
      <c r="U126" s="14">
        <v>0.1</v>
      </c>
      <c r="V126" s="14">
        <v>0</v>
      </c>
      <c r="W126" s="14">
        <v>0</v>
      </c>
      <c r="X126" s="14">
        <v>0</v>
      </c>
      <c r="Y126" s="14">
        <v>0</v>
      </c>
      <c r="Z126" s="14">
        <v>0</v>
      </c>
      <c r="AA126" s="14">
        <v>0</v>
      </c>
      <c r="AB126" s="14">
        <v>0</v>
      </c>
      <c r="AC126" s="14">
        <v>0</v>
      </c>
      <c r="AD126" s="14">
        <v>0</v>
      </c>
      <c r="AE126" s="14">
        <v>1</v>
      </c>
      <c r="AF126" s="104">
        <v>1</v>
      </c>
      <c r="AG126" s="14">
        <v>0</v>
      </c>
      <c r="AH126" s="14">
        <v>0</v>
      </c>
      <c r="AI126" s="14">
        <v>2</v>
      </c>
      <c r="AJ126" s="15">
        <f t="shared" si="2"/>
        <v>10.1</v>
      </c>
      <c r="AK126" s="16"/>
      <c r="AL126" s="17">
        <f t="shared" si="3"/>
        <v>0</v>
      </c>
    </row>
    <row r="127" spans="1:38" s="6" customFormat="1" ht="19.95" customHeight="1" x14ac:dyDescent="0.25">
      <c r="A127" s="59">
        <v>115</v>
      </c>
      <c r="B127" s="58" t="s">
        <v>318</v>
      </c>
      <c r="C127" s="66" t="s">
        <v>480</v>
      </c>
      <c r="D127" s="71"/>
      <c r="E127" s="71"/>
      <c r="F127" s="71"/>
      <c r="G127" s="63" t="s">
        <v>40</v>
      </c>
      <c r="H127" s="72"/>
      <c r="I127" s="44"/>
      <c r="J127" s="73"/>
      <c r="K127" s="73"/>
      <c r="L127" s="14">
        <v>1</v>
      </c>
      <c r="M127" s="14">
        <v>5</v>
      </c>
      <c r="N127" s="14">
        <v>2</v>
      </c>
      <c r="O127" s="14">
        <v>0</v>
      </c>
      <c r="P127" s="14">
        <v>0</v>
      </c>
      <c r="Q127" s="14">
        <v>0</v>
      </c>
      <c r="R127" s="14">
        <v>0</v>
      </c>
      <c r="S127" s="14">
        <v>0</v>
      </c>
      <c r="T127" s="93">
        <v>0</v>
      </c>
      <c r="U127" s="14">
        <v>0.1</v>
      </c>
      <c r="V127" s="14">
        <v>0</v>
      </c>
      <c r="W127" s="14">
        <v>0</v>
      </c>
      <c r="X127" s="14">
        <v>0</v>
      </c>
      <c r="Y127" s="14">
        <v>0</v>
      </c>
      <c r="Z127" s="14">
        <v>0</v>
      </c>
      <c r="AA127" s="14">
        <v>0</v>
      </c>
      <c r="AB127" s="14">
        <v>0</v>
      </c>
      <c r="AC127" s="14">
        <v>0</v>
      </c>
      <c r="AD127" s="14">
        <v>0</v>
      </c>
      <c r="AE127" s="14">
        <v>1</v>
      </c>
      <c r="AF127" s="105">
        <v>2</v>
      </c>
      <c r="AG127" s="14">
        <v>0</v>
      </c>
      <c r="AH127" s="14">
        <v>0</v>
      </c>
      <c r="AI127" s="14">
        <v>2</v>
      </c>
      <c r="AJ127" s="15">
        <f t="shared" si="2"/>
        <v>13.1</v>
      </c>
      <c r="AK127" s="75"/>
      <c r="AL127" s="17">
        <f t="shared" si="3"/>
        <v>0</v>
      </c>
    </row>
    <row r="128" spans="1:38" s="6" customFormat="1" ht="31.2" customHeight="1" x14ac:dyDescent="0.25">
      <c r="A128" s="59">
        <v>116</v>
      </c>
      <c r="B128" s="57" t="s">
        <v>406</v>
      </c>
      <c r="C128" s="40" t="s">
        <v>539</v>
      </c>
      <c r="D128" s="71"/>
      <c r="E128" s="71"/>
      <c r="F128" s="71"/>
      <c r="G128" s="63" t="s">
        <v>40</v>
      </c>
      <c r="H128" s="72"/>
      <c r="I128" s="44"/>
      <c r="J128" s="73"/>
      <c r="K128" s="73"/>
      <c r="L128" s="14">
        <v>20</v>
      </c>
      <c r="M128" s="14">
        <v>8</v>
      </c>
      <c r="N128" s="14">
        <v>3</v>
      </c>
      <c r="O128" s="14">
        <v>7</v>
      </c>
      <c r="P128" s="14">
        <v>0</v>
      </c>
      <c r="Q128" s="14">
        <v>0</v>
      </c>
      <c r="R128" s="14">
        <v>14</v>
      </c>
      <c r="S128" s="14">
        <v>20</v>
      </c>
      <c r="T128" s="93">
        <v>1</v>
      </c>
      <c r="U128" s="14">
        <v>0</v>
      </c>
      <c r="V128" s="14">
        <v>2</v>
      </c>
      <c r="W128" s="14">
        <v>10</v>
      </c>
      <c r="X128" s="14">
        <v>0</v>
      </c>
      <c r="Y128" s="14">
        <v>3</v>
      </c>
      <c r="Z128" s="14">
        <v>0</v>
      </c>
      <c r="AA128" s="14">
        <v>4.5</v>
      </c>
      <c r="AB128" s="14">
        <v>4</v>
      </c>
      <c r="AC128" s="14">
        <v>1</v>
      </c>
      <c r="AD128" s="14">
        <v>0</v>
      </c>
      <c r="AE128" s="14">
        <v>2</v>
      </c>
      <c r="AF128" s="105">
        <v>10</v>
      </c>
      <c r="AG128" s="14">
        <v>15</v>
      </c>
      <c r="AH128" s="14">
        <v>20</v>
      </c>
      <c r="AI128" s="14">
        <v>10</v>
      </c>
      <c r="AJ128" s="15">
        <f t="shared" si="2"/>
        <v>154.5</v>
      </c>
      <c r="AK128" s="76"/>
      <c r="AL128" s="17">
        <f t="shared" si="3"/>
        <v>0</v>
      </c>
    </row>
    <row r="129" spans="1:38" s="6" customFormat="1" ht="54" customHeight="1" x14ac:dyDescent="0.25">
      <c r="A129" s="59">
        <v>117</v>
      </c>
      <c r="B129" s="68" t="s">
        <v>463</v>
      </c>
      <c r="C129" s="68" t="s">
        <v>464</v>
      </c>
      <c r="D129" s="72"/>
      <c r="E129" s="72"/>
      <c r="F129" s="72"/>
      <c r="G129" s="18" t="s">
        <v>40</v>
      </c>
      <c r="H129" s="72"/>
      <c r="I129" s="44"/>
      <c r="J129" s="73"/>
      <c r="K129" s="73"/>
      <c r="L129" s="14">
        <v>100</v>
      </c>
      <c r="M129" s="14">
        <v>50</v>
      </c>
      <c r="N129" s="14">
        <v>15</v>
      </c>
      <c r="O129" s="14">
        <v>0</v>
      </c>
      <c r="P129" s="14">
        <v>30</v>
      </c>
      <c r="Q129" s="14">
        <v>0</v>
      </c>
      <c r="R129" s="14">
        <v>0</v>
      </c>
      <c r="S129" s="14">
        <v>130</v>
      </c>
      <c r="T129" s="93">
        <v>0</v>
      </c>
      <c r="U129" s="14">
        <v>0</v>
      </c>
      <c r="V129" s="14">
        <v>0</v>
      </c>
      <c r="W129" s="14">
        <v>0</v>
      </c>
      <c r="X129" s="14">
        <v>0</v>
      </c>
      <c r="Y129" s="14">
        <v>0</v>
      </c>
      <c r="Z129" s="14">
        <v>0</v>
      </c>
      <c r="AA129" s="14">
        <v>0</v>
      </c>
      <c r="AB129" s="14">
        <v>0</v>
      </c>
      <c r="AC129" s="14">
        <v>0</v>
      </c>
      <c r="AD129" s="14">
        <v>20</v>
      </c>
      <c r="AE129" s="14">
        <v>0</v>
      </c>
      <c r="AF129" s="14">
        <v>10</v>
      </c>
      <c r="AG129" s="14">
        <v>0</v>
      </c>
      <c r="AH129" s="109">
        <v>1600</v>
      </c>
      <c r="AI129" s="14">
        <v>0</v>
      </c>
      <c r="AJ129" s="15">
        <f t="shared" si="2"/>
        <v>1955</v>
      </c>
      <c r="AK129" s="76"/>
      <c r="AL129" s="17">
        <f t="shared" si="3"/>
        <v>0</v>
      </c>
    </row>
    <row r="130" spans="1:38" s="6" customFormat="1" ht="56.4" customHeight="1" x14ac:dyDescent="0.25">
      <c r="A130" s="59">
        <v>118</v>
      </c>
      <c r="B130" s="68" t="s">
        <v>516</v>
      </c>
      <c r="C130" s="68" t="s">
        <v>540</v>
      </c>
      <c r="D130" s="72"/>
      <c r="E130" s="72"/>
      <c r="F130" s="72"/>
      <c r="G130" s="18" t="s">
        <v>40</v>
      </c>
      <c r="H130" s="72"/>
      <c r="I130" s="44"/>
      <c r="J130" s="73"/>
      <c r="K130" s="73"/>
      <c r="L130" s="14">
        <v>100</v>
      </c>
      <c r="M130" s="14">
        <v>50</v>
      </c>
      <c r="N130" s="14">
        <v>15</v>
      </c>
      <c r="O130" s="14">
        <v>130</v>
      </c>
      <c r="P130" s="14">
        <v>30</v>
      </c>
      <c r="Q130" s="14">
        <v>85</v>
      </c>
      <c r="R130" s="14">
        <v>85</v>
      </c>
      <c r="S130" s="14">
        <v>130</v>
      </c>
      <c r="T130" s="93">
        <v>40</v>
      </c>
      <c r="U130" s="14">
        <v>250</v>
      </c>
      <c r="V130" s="14">
        <v>35</v>
      </c>
      <c r="W130" s="14">
        <v>15</v>
      </c>
      <c r="X130" s="14">
        <v>150</v>
      </c>
      <c r="Y130" s="14">
        <v>250</v>
      </c>
      <c r="Z130" s="14">
        <v>200</v>
      </c>
      <c r="AA130" s="14">
        <v>65</v>
      </c>
      <c r="AB130" s="14">
        <v>40</v>
      </c>
      <c r="AC130" s="14">
        <v>11</v>
      </c>
      <c r="AD130" s="14">
        <v>60</v>
      </c>
      <c r="AE130" s="14">
        <v>80</v>
      </c>
      <c r="AF130" s="14">
        <v>700</v>
      </c>
      <c r="AG130" s="14">
        <v>130</v>
      </c>
      <c r="AH130" s="14">
        <v>0</v>
      </c>
      <c r="AI130" s="14">
        <v>300</v>
      </c>
      <c r="AJ130" s="15">
        <f t="shared" si="2"/>
        <v>2951</v>
      </c>
      <c r="AK130" s="76"/>
      <c r="AL130" s="17">
        <f t="shared" si="3"/>
        <v>0</v>
      </c>
    </row>
    <row r="131" spans="1:38" s="6" customFormat="1" ht="40.200000000000003" customHeight="1" x14ac:dyDescent="0.25">
      <c r="A131" s="59">
        <v>119</v>
      </c>
      <c r="B131" s="61" t="s">
        <v>319</v>
      </c>
      <c r="C131" s="69" t="s">
        <v>320</v>
      </c>
      <c r="D131" s="72"/>
      <c r="E131" s="72"/>
      <c r="F131" s="72"/>
      <c r="G131" s="18" t="s">
        <v>40</v>
      </c>
      <c r="H131" s="72"/>
      <c r="I131" s="44"/>
      <c r="J131" s="73"/>
      <c r="K131" s="73"/>
      <c r="L131" s="14">
        <v>30</v>
      </c>
      <c r="M131" s="14">
        <v>25</v>
      </c>
      <c r="N131" s="14">
        <v>5</v>
      </c>
      <c r="O131" s="14">
        <v>5</v>
      </c>
      <c r="P131" s="14">
        <v>0</v>
      </c>
      <c r="Q131" s="14">
        <v>0</v>
      </c>
      <c r="R131" s="14">
        <v>5</v>
      </c>
      <c r="S131" s="14">
        <v>50</v>
      </c>
      <c r="T131" s="93">
        <v>20</v>
      </c>
      <c r="U131" s="14">
        <v>5</v>
      </c>
      <c r="V131" s="14">
        <v>0</v>
      </c>
      <c r="W131" s="14">
        <v>5</v>
      </c>
      <c r="X131" s="14">
        <v>50</v>
      </c>
      <c r="Y131" s="14">
        <v>0</v>
      </c>
      <c r="Z131" s="14">
        <v>60</v>
      </c>
      <c r="AA131" s="14">
        <v>0</v>
      </c>
      <c r="AB131" s="14">
        <v>0</v>
      </c>
      <c r="AC131" s="14">
        <v>0</v>
      </c>
      <c r="AD131" s="14">
        <v>6</v>
      </c>
      <c r="AE131" s="14">
        <v>30</v>
      </c>
      <c r="AF131" s="14">
        <v>100</v>
      </c>
      <c r="AG131" s="14">
        <v>40</v>
      </c>
      <c r="AH131" s="14">
        <v>20</v>
      </c>
      <c r="AI131" s="14">
        <v>80</v>
      </c>
      <c r="AJ131" s="15">
        <f t="shared" si="2"/>
        <v>536</v>
      </c>
      <c r="AK131" s="76"/>
      <c r="AL131" s="17">
        <f t="shared" si="3"/>
        <v>0</v>
      </c>
    </row>
    <row r="132" spans="1:38" s="6" customFormat="1" ht="27.6" customHeight="1" x14ac:dyDescent="0.25">
      <c r="A132" s="59">
        <v>120</v>
      </c>
      <c r="B132" s="60" t="s">
        <v>397</v>
      </c>
      <c r="C132" s="60" t="s">
        <v>481</v>
      </c>
      <c r="D132" s="72"/>
      <c r="E132" s="72"/>
      <c r="F132" s="72"/>
      <c r="G132" s="18" t="s">
        <v>40</v>
      </c>
      <c r="H132" s="72"/>
      <c r="I132" s="44"/>
      <c r="J132" s="73"/>
      <c r="K132" s="73"/>
      <c r="L132" s="14">
        <v>20</v>
      </c>
      <c r="M132" s="14">
        <v>25</v>
      </c>
      <c r="N132" s="14">
        <v>5</v>
      </c>
      <c r="O132" s="14">
        <v>3</v>
      </c>
      <c r="P132" s="14">
        <v>0</v>
      </c>
      <c r="Q132" s="14">
        <v>0</v>
      </c>
      <c r="R132" s="14">
        <v>0</v>
      </c>
      <c r="S132" s="14">
        <v>0</v>
      </c>
      <c r="T132" s="93">
        <v>0</v>
      </c>
      <c r="U132" s="14">
        <v>0</v>
      </c>
      <c r="V132" s="14">
        <v>0</v>
      </c>
      <c r="W132" s="14">
        <v>0</v>
      </c>
      <c r="X132" s="14">
        <v>0</v>
      </c>
      <c r="Y132" s="14">
        <v>0</v>
      </c>
      <c r="Z132" s="14">
        <v>0</v>
      </c>
      <c r="AA132" s="14">
        <v>0</v>
      </c>
      <c r="AB132" s="14">
        <v>0</v>
      </c>
      <c r="AC132" s="14">
        <v>0</v>
      </c>
      <c r="AD132" s="14">
        <v>0</v>
      </c>
      <c r="AE132" s="14">
        <v>20</v>
      </c>
      <c r="AF132" s="14">
        <v>50</v>
      </c>
      <c r="AG132" s="14">
        <v>20</v>
      </c>
      <c r="AH132" s="14">
        <v>0</v>
      </c>
      <c r="AI132" s="14">
        <v>0</v>
      </c>
      <c r="AJ132" s="15">
        <f t="shared" si="2"/>
        <v>143</v>
      </c>
      <c r="AK132" s="114"/>
      <c r="AL132" s="17">
        <f t="shared" si="3"/>
        <v>0</v>
      </c>
    </row>
    <row r="133" spans="1:38" s="6" customFormat="1" ht="28.2" customHeight="1" x14ac:dyDescent="0.25">
      <c r="A133" s="59">
        <v>121</v>
      </c>
      <c r="B133" s="60" t="s">
        <v>396</v>
      </c>
      <c r="C133" s="60" t="s">
        <v>481</v>
      </c>
      <c r="D133" s="72"/>
      <c r="E133" s="72"/>
      <c r="F133" s="72"/>
      <c r="G133" s="18" t="s">
        <v>40</v>
      </c>
      <c r="H133" s="72"/>
      <c r="I133" s="44"/>
      <c r="J133" s="73"/>
      <c r="K133" s="73"/>
      <c r="L133" s="14">
        <v>20</v>
      </c>
      <c r="M133" s="14">
        <v>25</v>
      </c>
      <c r="N133" s="14">
        <v>5</v>
      </c>
      <c r="O133" s="14">
        <v>3</v>
      </c>
      <c r="P133" s="14">
        <v>0</v>
      </c>
      <c r="Q133" s="14">
        <v>0</v>
      </c>
      <c r="R133" s="14">
        <v>0</v>
      </c>
      <c r="S133" s="14">
        <v>0</v>
      </c>
      <c r="T133" s="93">
        <v>15</v>
      </c>
      <c r="U133" s="14">
        <v>5</v>
      </c>
      <c r="V133" s="14">
        <v>0</v>
      </c>
      <c r="W133" s="14">
        <v>3</v>
      </c>
      <c r="X133" s="14">
        <v>0</v>
      </c>
      <c r="Y133" s="14">
        <v>45</v>
      </c>
      <c r="Z133" s="14">
        <v>0</v>
      </c>
      <c r="AA133" s="14">
        <v>0</v>
      </c>
      <c r="AB133" s="14">
        <v>0</v>
      </c>
      <c r="AC133" s="14">
        <v>0</v>
      </c>
      <c r="AD133" s="14">
        <v>0</v>
      </c>
      <c r="AE133" s="14">
        <v>20</v>
      </c>
      <c r="AF133" s="14">
        <v>100</v>
      </c>
      <c r="AG133" s="14">
        <v>140</v>
      </c>
      <c r="AH133" s="14">
        <v>0</v>
      </c>
      <c r="AI133" s="14">
        <v>20</v>
      </c>
      <c r="AJ133" s="15">
        <f t="shared" si="2"/>
        <v>401</v>
      </c>
      <c r="AK133" s="114"/>
      <c r="AL133" s="17">
        <f t="shared" si="3"/>
        <v>0</v>
      </c>
    </row>
    <row r="134" spans="1:38" s="6" customFormat="1" ht="27.6" customHeight="1" x14ac:dyDescent="0.25">
      <c r="A134" s="59">
        <v>122</v>
      </c>
      <c r="B134" s="57" t="s">
        <v>398</v>
      </c>
      <c r="C134" s="57" t="s">
        <v>482</v>
      </c>
      <c r="D134" s="72"/>
      <c r="E134" s="72"/>
      <c r="F134" s="72"/>
      <c r="G134" s="18" t="s">
        <v>40</v>
      </c>
      <c r="H134" s="72"/>
      <c r="I134" s="44"/>
      <c r="J134" s="73"/>
      <c r="K134" s="73"/>
      <c r="L134" s="14">
        <v>20</v>
      </c>
      <c r="M134" s="14">
        <v>25</v>
      </c>
      <c r="N134" s="14">
        <v>5</v>
      </c>
      <c r="O134" s="14">
        <v>4</v>
      </c>
      <c r="P134" s="14">
        <v>0</v>
      </c>
      <c r="Q134" s="14">
        <v>0</v>
      </c>
      <c r="R134" s="14">
        <v>0</v>
      </c>
      <c r="S134" s="14">
        <v>0</v>
      </c>
      <c r="T134" s="93">
        <v>6</v>
      </c>
      <c r="U134" s="14">
        <v>5</v>
      </c>
      <c r="V134" s="14">
        <v>0</v>
      </c>
      <c r="W134" s="14">
        <v>4</v>
      </c>
      <c r="X134" s="14">
        <v>0</v>
      </c>
      <c r="Y134" s="14">
        <v>20</v>
      </c>
      <c r="Z134" s="14">
        <v>0</v>
      </c>
      <c r="AA134" s="14">
        <v>0</v>
      </c>
      <c r="AB134" s="14">
        <v>0</v>
      </c>
      <c r="AC134" s="14">
        <v>0</v>
      </c>
      <c r="AD134" s="14">
        <v>0</v>
      </c>
      <c r="AE134" s="14">
        <v>20</v>
      </c>
      <c r="AF134" s="14">
        <v>100</v>
      </c>
      <c r="AG134" s="14">
        <v>15</v>
      </c>
      <c r="AH134" s="14">
        <v>0</v>
      </c>
      <c r="AI134" s="14">
        <v>10</v>
      </c>
      <c r="AJ134" s="15">
        <f t="shared" si="2"/>
        <v>234</v>
      </c>
      <c r="AK134" s="114"/>
      <c r="AL134" s="17">
        <f t="shared" si="3"/>
        <v>0</v>
      </c>
    </row>
    <row r="135" spans="1:38" s="6" customFormat="1" ht="26.4" x14ac:dyDescent="0.25">
      <c r="A135" s="59">
        <v>123</v>
      </c>
      <c r="B135" s="60" t="s">
        <v>321</v>
      </c>
      <c r="C135" s="40" t="s">
        <v>399</v>
      </c>
      <c r="D135" s="72"/>
      <c r="E135" s="72"/>
      <c r="F135" s="72"/>
      <c r="G135" s="18" t="s">
        <v>40</v>
      </c>
      <c r="H135" s="72"/>
      <c r="I135" s="44"/>
      <c r="J135" s="73"/>
      <c r="K135" s="73"/>
      <c r="L135" s="14">
        <v>50</v>
      </c>
      <c r="M135" s="14">
        <v>45</v>
      </c>
      <c r="N135" s="14">
        <v>7</v>
      </c>
      <c r="O135" s="14">
        <v>5</v>
      </c>
      <c r="P135" s="14">
        <v>40</v>
      </c>
      <c r="Q135" s="14">
        <v>3</v>
      </c>
      <c r="R135" s="14">
        <v>10</v>
      </c>
      <c r="S135" s="14">
        <v>30</v>
      </c>
      <c r="T135" s="93">
        <v>5</v>
      </c>
      <c r="U135" s="14">
        <v>20</v>
      </c>
      <c r="V135" s="14">
        <v>10</v>
      </c>
      <c r="W135" s="14">
        <v>5</v>
      </c>
      <c r="X135" s="14">
        <v>30</v>
      </c>
      <c r="Y135" s="14">
        <v>15</v>
      </c>
      <c r="Z135" s="14">
        <v>0</v>
      </c>
      <c r="AA135" s="14">
        <v>3</v>
      </c>
      <c r="AB135" s="14">
        <v>2</v>
      </c>
      <c r="AC135" s="14">
        <v>1</v>
      </c>
      <c r="AD135" s="14">
        <v>5</v>
      </c>
      <c r="AE135" s="14">
        <v>20</v>
      </c>
      <c r="AF135" s="14">
        <v>100</v>
      </c>
      <c r="AG135" s="14">
        <v>10</v>
      </c>
      <c r="AH135" s="14">
        <v>80</v>
      </c>
      <c r="AI135" s="14">
        <v>50</v>
      </c>
      <c r="AJ135" s="15">
        <f t="shared" si="2"/>
        <v>546</v>
      </c>
      <c r="AK135" s="114"/>
      <c r="AL135" s="17">
        <f t="shared" si="3"/>
        <v>0</v>
      </c>
    </row>
    <row r="136" spans="1:38" s="6" customFormat="1" ht="27.6" customHeight="1" x14ac:dyDescent="0.25">
      <c r="A136" s="59">
        <v>124</v>
      </c>
      <c r="B136" s="60" t="s">
        <v>447</v>
      </c>
      <c r="C136" s="40" t="s">
        <v>546</v>
      </c>
      <c r="D136" s="72"/>
      <c r="E136" s="72"/>
      <c r="F136" s="72"/>
      <c r="G136" s="18" t="s">
        <v>40</v>
      </c>
      <c r="H136" s="72"/>
      <c r="I136" s="44"/>
      <c r="J136" s="73"/>
      <c r="K136" s="73"/>
      <c r="L136" s="14">
        <v>800</v>
      </c>
      <c r="M136" s="14">
        <v>230</v>
      </c>
      <c r="N136" s="14">
        <v>25</v>
      </c>
      <c r="O136" s="14">
        <v>50</v>
      </c>
      <c r="P136" s="14">
        <v>120</v>
      </c>
      <c r="Q136" s="14">
        <v>40</v>
      </c>
      <c r="R136" s="14">
        <v>180</v>
      </c>
      <c r="S136" s="14">
        <v>70</v>
      </c>
      <c r="T136" s="93">
        <v>85</v>
      </c>
      <c r="U136" s="14">
        <v>300</v>
      </c>
      <c r="V136" s="14">
        <v>180</v>
      </c>
      <c r="W136" s="14">
        <v>115</v>
      </c>
      <c r="X136" s="14">
        <v>100</v>
      </c>
      <c r="Y136" s="14">
        <v>70</v>
      </c>
      <c r="Z136" s="14">
        <v>60</v>
      </c>
      <c r="AA136" s="14">
        <v>50</v>
      </c>
      <c r="AB136" s="14">
        <v>35</v>
      </c>
      <c r="AC136" s="14">
        <v>12</v>
      </c>
      <c r="AD136" s="14">
        <v>40</v>
      </c>
      <c r="AE136" s="14">
        <v>100</v>
      </c>
      <c r="AF136" s="14">
        <v>500</v>
      </c>
      <c r="AG136" s="14">
        <v>240</v>
      </c>
      <c r="AH136" s="14">
        <v>500</v>
      </c>
      <c r="AI136" s="14">
        <v>500</v>
      </c>
      <c r="AJ136" s="15">
        <f t="shared" si="2"/>
        <v>4402</v>
      </c>
      <c r="AK136" s="114"/>
      <c r="AL136" s="17">
        <f t="shared" si="3"/>
        <v>0</v>
      </c>
    </row>
    <row r="137" spans="1:38" s="6" customFormat="1" ht="52.8" x14ac:dyDescent="0.25">
      <c r="A137" s="59">
        <v>125</v>
      </c>
      <c r="B137" s="57" t="s">
        <v>322</v>
      </c>
      <c r="C137" s="57" t="s">
        <v>538</v>
      </c>
      <c r="D137" s="79"/>
      <c r="E137" s="72"/>
      <c r="F137" s="72"/>
      <c r="G137" s="18" t="s">
        <v>40</v>
      </c>
      <c r="H137" s="72"/>
      <c r="I137" s="44"/>
      <c r="J137" s="73"/>
      <c r="K137" s="73"/>
      <c r="L137" s="14">
        <v>250</v>
      </c>
      <c r="M137" s="14">
        <v>55</v>
      </c>
      <c r="N137" s="14">
        <v>10</v>
      </c>
      <c r="O137" s="14">
        <v>110</v>
      </c>
      <c r="P137" s="14">
        <v>0</v>
      </c>
      <c r="Q137" s="14">
        <v>0</v>
      </c>
      <c r="R137" s="14">
        <v>100</v>
      </c>
      <c r="S137" s="14">
        <v>5</v>
      </c>
      <c r="T137" s="93">
        <v>5</v>
      </c>
      <c r="U137" s="14">
        <v>70</v>
      </c>
      <c r="V137" s="14">
        <v>40</v>
      </c>
      <c r="W137" s="14">
        <v>20</v>
      </c>
      <c r="X137" s="14">
        <v>10</v>
      </c>
      <c r="Y137" s="14">
        <v>30</v>
      </c>
      <c r="Z137" s="14">
        <v>0</v>
      </c>
      <c r="AA137" s="14">
        <v>5</v>
      </c>
      <c r="AB137" s="14">
        <v>3</v>
      </c>
      <c r="AC137" s="14">
        <v>1</v>
      </c>
      <c r="AD137" s="14">
        <v>0</v>
      </c>
      <c r="AE137" s="14">
        <v>20</v>
      </c>
      <c r="AF137" s="14">
        <v>150</v>
      </c>
      <c r="AG137" s="14">
        <v>30</v>
      </c>
      <c r="AH137" s="14">
        <v>300</v>
      </c>
      <c r="AI137" s="14">
        <v>150</v>
      </c>
      <c r="AJ137" s="15">
        <f t="shared" si="2"/>
        <v>1364</v>
      </c>
      <c r="AK137" s="114"/>
      <c r="AL137" s="17">
        <f t="shared" si="3"/>
        <v>0</v>
      </c>
    </row>
    <row r="138" spans="1:38" s="6" customFormat="1" ht="40.200000000000003" customHeight="1" x14ac:dyDescent="0.25">
      <c r="A138" s="59">
        <v>126</v>
      </c>
      <c r="B138" s="60" t="s">
        <v>323</v>
      </c>
      <c r="C138" s="60" t="s">
        <v>549</v>
      </c>
      <c r="D138" s="72"/>
      <c r="E138" s="72"/>
      <c r="F138" s="72"/>
      <c r="G138" s="18" t="s">
        <v>40</v>
      </c>
      <c r="H138" s="72"/>
      <c r="I138" s="44"/>
      <c r="J138" s="73"/>
      <c r="K138" s="73"/>
      <c r="L138" s="14">
        <v>50</v>
      </c>
      <c r="M138" s="14">
        <v>55</v>
      </c>
      <c r="N138" s="14">
        <v>10</v>
      </c>
      <c r="O138" s="14">
        <v>2</v>
      </c>
      <c r="P138" s="14">
        <v>35</v>
      </c>
      <c r="Q138" s="14">
        <v>10</v>
      </c>
      <c r="R138" s="14">
        <v>0</v>
      </c>
      <c r="S138" s="14">
        <v>0</v>
      </c>
      <c r="T138" s="93">
        <v>0</v>
      </c>
      <c r="U138" s="14">
        <v>10</v>
      </c>
      <c r="V138" s="14">
        <v>2</v>
      </c>
      <c r="W138" s="14">
        <v>25</v>
      </c>
      <c r="X138" s="14">
        <v>30</v>
      </c>
      <c r="Y138" s="14">
        <v>10</v>
      </c>
      <c r="Z138" s="14">
        <v>0</v>
      </c>
      <c r="AA138" s="14">
        <v>17</v>
      </c>
      <c r="AB138" s="14">
        <v>11</v>
      </c>
      <c r="AC138" s="14">
        <v>7</v>
      </c>
      <c r="AD138" s="14">
        <v>20</v>
      </c>
      <c r="AE138" s="14">
        <v>10</v>
      </c>
      <c r="AF138" s="14">
        <v>200</v>
      </c>
      <c r="AG138" s="14">
        <v>0</v>
      </c>
      <c r="AH138" s="14">
        <v>200</v>
      </c>
      <c r="AI138" s="14">
        <v>75</v>
      </c>
      <c r="AJ138" s="15">
        <f t="shared" si="2"/>
        <v>779</v>
      </c>
      <c r="AK138" s="114"/>
      <c r="AL138" s="17">
        <f t="shared" si="3"/>
        <v>0</v>
      </c>
    </row>
    <row r="139" spans="1:38" s="6" customFormat="1" ht="32.4" customHeight="1" x14ac:dyDescent="0.25">
      <c r="A139" s="59">
        <v>127</v>
      </c>
      <c r="B139" s="60" t="s">
        <v>324</v>
      </c>
      <c r="C139" s="60" t="s">
        <v>550</v>
      </c>
      <c r="D139" s="72"/>
      <c r="E139" s="72"/>
      <c r="F139" s="72"/>
      <c r="G139" s="18" t="s">
        <v>40</v>
      </c>
      <c r="H139" s="72"/>
      <c r="I139" s="44"/>
      <c r="J139" s="73"/>
      <c r="K139" s="73"/>
      <c r="L139" s="14">
        <v>100</v>
      </c>
      <c r="M139" s="14">
        <v>85</v>
      </c>
      <c r="N139" s="14">
        <v>15</v>
      </c>
      <c r="O139" s="14">
        <v>28</v>
      </c>
      <c r="P139" s="14">
        <v>85</v>
      </c>
      <c r="Q139" s="14">
        <v>1</v>
      </c>
      <c r="R139" s="14">
        <v>65</v>
      </c>
      <c r="S139" s="14">
        <v>15</v>
      </c>
      <c r="T139" s="93">
        <v>10</v>
      </c>
      <c r="U139" s="14">
        <v>60</v>
      </c>
      <c r="V139" s="14">
        <v>12</v>
      </c>
      <c r="W139" s="14">
        <v>40</v>
      </c>
      <c r="X139" s="14">
        <v>0</v>
      </c>
      <c r="Y139" s="14">
        <v>30</v>
      </c>
      <c r="Z139" s="14">
        <v>40</v>
      </c>
      <c r="AA139" s="14">
        <v>0</v>
      </c>
      <c r="AB139" s="14">
        <v>0</v>
      </c>
      <c r="AC139" s="14">
        <v>0</v>
      </c>
      <c r="AD139" s="14">
        <v>0</v>
      </c>
      <c r="AE139" s="14">
        <v>50</v>
      </c>
      <c r="AF139" s="14">
        <v>200</v>
      </c>
      <c r="AG139" s="14">
        <v>40</v>
      </c>
      <c r="AH139" s="14">
        <v>50</v>
      </c>
      <c r="AI139" s="14">
        <v>60</v>
      </c>
      <c r="AJ139" s="15">
        <f t="shared" si="2"/>
        <v>986</v>
      </c>
      <c r="AK139" s="114"/>
      <c r="AL139" s="17">
        <f t="shared" si="3"/>
        <v>0</v>
      </c>
    </row>
    <row r="140" spans="1:38" s="6" customFormat="1" ht="19.95" customHeight="1" x14ac:dyDescent="0.25">
      <c r="A140" s="59">
        <v>128</v>
      </c>
      <c r="B140" s="57" t="s">
        <v>325</v>
      </c>
      <c r="C140" s="57" t="s">
        <v>483</v>
      </c>
      <c r="D140" s="72"/>
      <c r="E140" s="72"/>
      <c r="F140" s="72"/>
      <c r="G140" s="18" t="s">
        <v>40</v>
      </c>
      <c r="H140" s="72"/>
      <c r="I140" s="44"/>
      <c r="J140" s="73"/>
      <c r="K140" s="73"/>
      <c r="L140" s="14">
        <v>0</v>
      </c>
      <c r="M140" s="14">
        <v>65</v>
      </c>
      <c r="N140" s="14">
        <v>15</v>
      </c>
      <c r="O140" s="14">
        <v>100</v>
      </c>
      <c r="P140" s="14">
        <v>0</v>
      </c>
      <c r="Q140" s="14">
        <v>0</v>
      </c>
      <c r="R140" s="14">
        <v>0</v>
      </c>
      <c r="S140" s="14">
        <v>5</v>
      </c>
      <c r="T140" s="93">
        <v>0</v>
      </c>
      <c r="U140" s="14">
        <v>0</v>
      </c>
      <c r="V140" s="14">
        <v>0</v>
      </c>
      <c r="W140" s="14">
        <v>10</v>
      </c>
      <c r="X140" s="14">
        <v>0</v>
      </c>
      <c r="Y140" s="14">
        <v>70</v>
      </c>
      <c r="Z140" s="14">
        <v>60</v>
      </c>
      <c r="AA140" s="14">
        <v>68</v>
      </c>
      <c r="AB140" s="14">
        <v>50</v>
      </c>
      <c r="AC140" s="14">
        <v>15</v>
      </c>
      <c r="AD140" s="14">
        <v>15</v>
      </c>
      <c r="AE140" s="14">
        <v>20</v>
      </c>
      <c r="AF140" s="14">
        <v>100</v>
      </c>
      <c r="AG140" s="14">
        <v>250</v>
      </c>
      <c r="AH140" s="14">
        <v>0</v>
      </c>
      <c r="AI140" s="14">
        <v>50</v>
      </c>
      <c r="AJ140" s="15">
        <f t="shared" si="2"/>
        <v>893</v>
      </c>
      <c r="AK140" s="114"/>
      <c r="AL140" s="17">
        <f t="shared" si="3"/>
        <v>0</v>
      </c>
    </row>
    <row r="141" spans="1:38" s="6" customFormat="1" ht="45.6" customHeight="1" x14ac:dyDescent="0.25">
      <c r="A141" s="59">
        <v>129</v>
      </c>
      <c r="B141" s="57" t="s">
        <v>449</v>
      </c>
      <c r="C141" s="40" t="s">
        <v>448</v>
      </c>
      <c r="D141" s="72"/>
      <c r="E141" s="72"/>
      <c r="F141" s="72"/>
      <c r="G141" s="18" t="s">
        <v>40</v>
      </c>
      <c r="H141" s="72"/>
      <c r="I141" s="44"/>
      <c r="J141" s="73"/>
      <c r="K141" s="73"/>
      <c r="L141" s="14">
        <v>150</v>
      </c>
      <c r="M141" s="14">
        <v>50</v>
      </c>
      <c r="N141" s="14">
        <v>10</v>
      </c>
      <c r="O141" s="14">
        <v>65</v>
      </c>
      <c r="P141" s="14">
        <v>10</v>
      </c>
      <c r="Q141" s="14">
        <v>2</v>
      </c>
      <c r="R141" s="14">
        <v>50</v>
      </c>
      <c r="S141" s="14">
        <v>50</v>
      </c>
      <c r="T141" s="93">
        <v>40</v>
      </c>
      <c r="U141" s="14">
        <v>60</v>
      </c>
      <c r="V141" s="14">
        <v>15</v>
      </c>
      <c r="W141" s="14">
        <v>30</v>
      </c>
      <c r="X141" s="14">
        <v>0</v>
      </c>
      <c r="Y141" s="14">
        <v>5</v>
      </c>
      <c r="Z141" s="14">
        <v>30</v>
      </c>
      <c r="AA141" s="14">
        <v>20</v>
      </c>
      <c r="AB141" s="14">
        <v>13</v>
      </c>
      <c r="AC141" s="14">
        <v>2</v>
      </c>
      <c r="AD141" s="14">
        <v>10</v>
      </c>
      <c r="AE141" s="14">
        <v>30</v>
      </c>
      <c r="AF141" s="14">
        <v>50</v>
      </c>
      <c r="AG141" s="14">
        <v>40</v>
      </c>
      <c r="AH141" s="14">
        <v>80</v>
      </c>
      <c r="AI141" s="14">
        <v>150</v>
      </c>
      <c r="AJ141" s="15">
        <f t="shared" si="2"/>
        <v>962</v>
      </c>
      <c r="AK141" s="114"/>
      <c r="AL141" s="17">
        <f t="shared" si="3"/>
        <v>0</v>
      </c>
    </row>
    <row r="142" spans="1:38" s="6" customFormat="1" ht="39.6" x14ac:dyDescent="0.25">
      <c r="A142" s="59">
        <v>130</v>
      </c>
      <c r="B142" s="57" t="s">
        <v>326</v>
      </c>
      <c r="C142" s="80" t="s">
        <v>484</v>
      </c>
      <c r="D142" s="72"/>
      <c r="E142" s="72"/>
      <c r="F142" s="72"/>
      <c r="G142" s="18" t="s">
        <v>40</v>
      </c>
      <c r="H142" s="72"/>
      <c r="I142" s="44"/>
      <c r="J142" s="73"/>
      <c r="K142" s="73"/>
      <c r="L142" s="14">
        <v>100</v>
      </c>
      <c r="M142" s="14">
        <v>55</v>
      </c>
      <c r="N142" s="14">
        <v>10</v>
      </c>
      <c r="O142" s="14">
        <v>8</v>
      </c>
      <c r="P142" s="14">
        <v>0</v>
      </c>
      <c r="Q142" s="14">
        <v>2</v>
      </c>
      <c r="R142" s="14">
        <v>0</v>
      </c>
      <c r="S142" s="14">
        <v>0</v>
      </c>
      <c r="T142" s="93">
        <v>0</v>
      </c>
      <c r="U142" s="14">
        <v>5</v>
      </c>
      <c r="V142" s="14">
        <v>0</v>
      </c>
      <c r="W142" s="14">
        <v>30</v>
      </c>
      <c r="X142" s="14">
        <v>30</v>
      </c>
      <c r="Y142" s="14">
        <v>15</v>
      </c>
      <c r="Z142" s="14">
        <v>5</v>
      </c>
      <c r="AA142" s="14">
        <v>10</v>
      </c>
      <c r="AB142" s="14">
        <v>6</v>
      </c>
      <c r="AC142" s="14">
        <v>3</v>
      </c>
      <c r="AD142" s="14">
        <v>0</v>
      </c>
      <c r="AE142" s="14">
        <v>50</v>
      </c>
      <c r="AF142" s="14">
        <v>50</v>
      </c>
      <c r="AG142" s="14">
        <v>20</v>
      </c>
      <c r="AH142" s="14">
        <v>20</v>
      </c>
      <c r="AI142" s="14">
        <v>50</v>
      </c>
      <c r="AJ142" s="15">
        <f t="shared" si="2"/>
        <v>469</v>
      </c>
      <c r="AK142" s="114"/>
      <c r="AL142" s="17">
        <f t="shared" si="3"/>
        <v>0</v>
      </c>
    </row>
    <row r="143" spans="1:38" s="6" customFormat="1" ht="52.8" x14ac:dyDescent="0.25">
      <c r="A143" s="59">
        <v>131</v>
      </c>
      <c r="B143" s="57" t="s">
        <v>327</v>
      </c>
      <c r="C143" s="40" t="s">
        <v>450</v>
      </c>
      <c r="D143" s="72"/>
      <c r="E143" s="72"/>
      <c r="F143" s="72"/>
      <c r="G143" s="18" t="s">
        <v>40</v>
      </c>
      <c r="H143" s="72"/>
      <c r="I143" s="44"/>
      <c r="J143" s="73"/>
      <c r="K143" s="73"/>
      <c r="L143" s="14">
        <v>100</v>
      </c>
      <c r="M143" s="14">
        <v>55</v>
      </c>
      <c r="N143" s="14">
        <v>10</v>
      </c>
      <c r="O143" s="14">
        <v>5</v>
      </c>
      <c r="P143" s="14">
        <v>0</v>
      </c>
      <c r="Q143" s="14">
        <v>2</v>
      </c>
      <c r="R143" s="14">
        <v>15</v>
      </c>
      <c r="S143" s="14">
        <v>0</v>
      </c>
      <c r="T143" s="93">
        <v>0</v>
      </c>
      <c r="U143" s="14">
        <v>3</v>
      </c>
      <c r="V143" s="14">
        <v>20</v>
      </c>
      <c r="W143" s="14">
        <v>24</v>
      </c>
      <c r="X143" s="14">
        <v>0</v>
      </c>
      <c r="Y143" s="14">
        <v>0</v>
      </c>
      <c r="Z143" s="14">
        <v>5</v>
      </c>
      <c r="AA143" s="14">
        <v>10</v>
      </c>
      <c r="AB143" s="14">
        <v>9</v>
      </c>
      <c r="AC143" s="14">
        <v>1</v>
      </c>
      <c r="AD143" s="14">
        <v>5</v>
      </c>
      <c r="AE143" s="14">
        <v>20</v>
      </c>
      <c r="AF143" s="14">
        <v>50</v>
      </c>
      <c r="AG143" s="14">
        <v>0</v>
      </c>
      <c r="AH143" s="14">
        <v>60</v>
      </c>
      <c r="AI143" s="14">
        <v>0</v>
      </c>
      <c r="AJ143" s="15">
        <f t="shared" si="2"/>
        <v>394</v>
      </c>
      <c r="AK143" s="114"/>
      <c r="AL143" s="17">
        <f t="shared" si="3"/>
        <v>0</v>
      </c>
    </row>
    <row r="144" spans="1:38" s="6" customFormat="1" ht="19.95" customHeight="1" x14ac:dyDescent="0.25">
      <c r="A144" s="59">
        <v>132</v>
      </c>
      <c r="B144" s="57" t="s">
        <v>328</v>
      </c>
      <c r="C144" s="57" t="s">
        <v>451</v>
      </c>
      <c r="D144" s="72"/>
      <c r="E144" s="72"/>
      <c r="F144" s="72"/>
      <c r="G144" s="18" t="s">
        <v>40</v>
      </c>
      <c r="H144" s="72"/>
      <c r="I144" s="44"/>
      <c r="J144" s="73"/>
      <c r="K144" s="73"/>
      <c r="L144" s="14">
        <v>15</v>
      </c>
      <c r="M144" s="14">
        <v>35</v>
      </c>
      <c r="N144" s="14">
        <v>5</v>
      </c>
      <c r="O144" s="14">
        <v>0</v>
      </c>
      <c r="P144" s="14">
        <v>0</v>
      </c>
      <c r="Q144" s="14">
        <v>0</v>
      </c>
      <c r="R144" s="14">
        <v>0</v>
      </c>
      <c r="S144" s="14">
        <v>0</v>
      </c>
      <c r="T144" s="93">
        <v>0</v>
      </c>
      <c r="U144" s="14">
        <v>0</v>
      </c>
      <c r="V144" s="14">
        <v>0</v>
      </c>
      <c r="W144" s="14">
        <v>0</v>
      </c>
      <c r="X144" s="14">
        <v>0</v>
      </c>
      <c r="Y144" s="14">
        <v>0</v>
      </c>
      <c r="Z144" s="14">
        <v>0</v>
      </c>
      <c r="AA144" s="14">
        <v>0</v>
      </c>
      <c r="AB144" s="14">
        <v>0</v>
      </c>
      <c r="AC144" s="14">
        <v>0</v>
      </c>
      <c r="AD144" s="14">
        <v>0</v>
      </c>
      <c r="AE144" s="14">
        <v>20</v>
      </c>
      <c r="AF144" s="14">
        <v>0</v>
      </c>
      <c r="AG144" s="14">
        <v>0</v>
      </c>
      <c r="AH144" s="14">
        <v>0</v>
      </c>
      <c r="AI144" s="14">
        <v>80</v>
      </c>
      <c r="AJ144" s="15">
        <f t="shared" si="2"/>
        <v>155</v>
      </c>
      <c r="AK144" s="114"/>
      <c r="AL144" s="17">
        <f t="shared" si="3"/>
        <v>0</v>
      </c>
    </row>
    <row r="145" spans="1:43" s="6" customFormat="1" ht="26.4" x14ac:dyDescent="0.25">
      <c r="A145" s="59">
        <v>133</v>
      </c>
      <c r="B145" s="57" t="s">
        <v>329</v>
      </c>
      <c r="C145" s="40" t="s">
        <v>408</v>
      </c>
      <c r="D145" s="72"/>
      <c r="E145" s="72"/>
      <c r="F145" s="72"/>
      <c r="G145" s="18" t="s">
        <v>40</v>
      </c>
      <c r="H145" s="72"/>
      <c r="I145" s="44"/>
      <c r="J145" s="73"/>
      <c r="K145" s="73"/>
      <c r="L145" s="14">
        <v>10</v>
      </c>
      <c r="M145" s="14">
        <v>10</v>
      </c>
      <c r="N145" s="14">
        <v>3</v>
      </c>
      <c r="O145" s="14">
        <v>0</v>
      </c>
      <c r="P145" s="14">
        <v>0</v>
      </c>
      <c r="Q145" s="14">
        <v>0</v>
      </c>
      <c r="R145" s="14">
        <v>5</v>
      </c>
      <c r="S145" s="14">
        <v>5</v>
      </c>
      <c r="T145" s="93">
        <v>0</v>
      </c>
      <c r="U145" s="14">
        <v>1</v>
      </c>
      <c r="V145" s="14">
        <v>0</v>
      </c>
      <c r="W145" s="14">
        <v>8</v>
      </c>
      <c r="X145" s="14">
        <v>0</v>
      </c>
      <c r="Y145" s="14">
        <v>0</v>
      </c>
      <c r="Z145" s="14">
        <v>0</v>
      </c>
      <c r="AA145" s="14">
        <v>0</v>
      </c>
      <c r="AB145" s="14">
        <v>0</v>
      </c>
      <c r="AC145" s="14">
        <v>0</v>
      </c>
      <c r="AD145" s="14">
        <v>0</v>
      </c>
      <c r="AE145" s="14">
        <v>2</v>
      </c>
      <c r="AF145" s="14">
        <v>5</v>
      </c>
      <c r="AG145" s="14">
        <v>0</v>
      </c>
      <c r="AH145" s="14">
        <v>20</v>
      </c>
      <c r="AI145" s="14">
        <v>0</v>
      </c>
      <c r="AJ145" s="15">
        <f t="shared" si="2"/>
        <v>69</v>
      </c>
      <c r="AK145" s="114"/>
      <c r="AL145" s="17">
        <f t="shared" si="3"/>
        <v>0</v>
      </c>
    </row>
    <row r="146" spans="1:43" s="6" customFormat="1" ht="19.95" customHeight="1" x14ac:dyDescent="0.25">
      <c r="A146" s="59">
        <v>134</v>
      </c>
      <c r="B146" s="57" t="s">
        <v>330</v>
      </c>
      <c r="C146" s="57" t="s">
        <v>452</v>
      </c>
      <c r="D146" s="72"/>
      <c r="E146" s="72"/>
      <c r="F146" s="72"/>
      <c r="G146" s="18" t="s">
        <v>40</v>
      </c>
      <c r="H146" s="72"/>
      <c r="I146" s="44"/>
      <c r="J146" s="73"/>
      <c r="K146" s="73"/>
      <c r="L146" s="14">
        <v>10</v>
      </c>
      <c r="M146" s="14">
        <v>5</v>
      </c>
      <c r="N146" s="14">
        <v>2</v>
      </c>
      <c r="O146" s="14">
        <v>0</v>
      </c>
      <c r="P146" s="14">
        <v>0</v>
      </c>
      <c r="Q146" s="14">
        <v>0</v>
      </c>
      <c r="R146" s="14">
        <v>0</v>
      </c>
      <c r="S146" s="14">
        <v>5</v>
      </c>
      <c r="T146" s="93">
        <v>0</v>
      </c>
      <c r="U146" s="14">
        <v>1</v>
      </c>
      <c r="V146" s="14">
        <v>0</v>
      </c>
      <c r="W146" s="14">
        <v>0</v>
      </c>
      <c r="X146" s="14">
        <v>0</v>
      </c>
      <c r="Y146" s="14">
        <v>0</v>
      </c>
      <c r="Z146" s="14">
        <v>0</v>
      </c>
      <c r="AA146" s="14">
        <v>0</v>
      </c>
      <c r="AB146" s="14">
        <v>0</v>
      </c>
      <c r="AC146" s="14">
        <v>0</v>
      </c>
      <c r="AD146" s="14">
        <v>0</v>
      </c>
      <c r="AE146" s="14">
        <v>2</v>
      </c>
      <c r="AF146" s="14">
        <v>5</v>
      </c>
      <c r="AG146" s="14">
        <v>15</v>
      </c>
      <c r="AH146" s="14">
        <v>10</v>
      </c>
      <c r="AI146" s="14">
        <v>0</v>
      </c>
      <c r="AJ146" s="15">
        <f t="shared" si="2"/>
        <v>55</v>
      </c>
      <c r="AK146" s="114"/>
      <c r="AL146" s="17">
        <f t="shared" si="3"/>
        <v>0</v>
      </c>
    </row>
    <row r="147" spans="1:43" s="6" customFormat="1" ht="26.4" x14ac:dyDescent="0.25">
      <c r="A147" s="59">
        <v>135</v>
      </c>
      <c r="B147" s="57" t="s">
        <v>331</v>
      </c>
      <c r="C147" s="57" t="s">
        <v>454</v>
      </c>
      <c r="D147" s="72"/>
      <c r="E147" s="72"/>
      <c r="F147" s="72"/>
      <c r="G147" s="18" t="s">
        <v>40</v>
      </c>
      <c r="H147" s="72"/>
      <c r="I147" s="44"/>
      <c r="J147" s="73"/>
      <c r="K147" s="73"/>
      <c r="L147" s="14">
        <v>30</v>
      </c>
      <c r="M147" s="14">
        <v>15</v>
      </c>
      <c r="N147" s="14">
        <v>3</v>
      </c>
      <c r="O147" s="14">
        <v>0</v>
      </c>
      <c r="P147" s="14">
        <v>0</v>
      </c>
      <c r="Q147" s="14">
        <v>0</v>
      </c>
      <c r="R147" s="14">
        <v>0</v>
      </c>
      <c r="S147" s="14">
        <v>0</v>
      </c>
      <c r="T147" s="93">
        <v>0</v>
      </c>
      <c r="U147" s="14">
        <v>16</v>
      </c>
      <c r="V147" s="14">
        <v>10</v>
      </c>
      <c r="W147" s="14">
        <v>0</v>
      </c>
      <c r="X147" s="14">
        <v>0</v>
      </c>
      <c r="Y147" s="14">
        <v>0</v>
      </c>
      <c r="Z147" s="14">
        <v>0</v>
      </c>
      <c r="AA147" s="14">
        <v>0</v>
      </c>
      <c r="AB147" s="14">
        <v>0</v>
      </c>
      <c r="AC147" s="14">
        <v>0</v>
      </c>
      <c r="AD147" s="14">
        <v>5</v>
      </c>
      <c r="AE147" s="14">
        <v>0</v>
      </c>
      <c r="AF147" s="14">
        <v>0</v>
      </c>
      <c r="AG147" s="14">
        <v>30</v>
      </c>
      <c r="AH147" s="14">
        <v>0</v>
      </c>
      <c r="AI147" s="14">
        <v>0</v>
      </c>
      <c r="AJ147" s="15">
        <f t="shared" si="2"/>
        <v>109</v>
      </c>
      <c r="AK147" s="114"/>
      <c r="AL147" s="17">
        <f t="shared" si="3"/>
        <v>0</v>
      </c>
    </row>
    <row r="148" spans="1:43" s="6" customFormat="1" ht="19.95" customHeight="1" x14ac:dyDescent="0.25">
      <c r="A148" s="59">
        <v>136</v>
      </c>
      <c r="B148" s="57" t="s">
        <v>332</v>
      </c>
      <c r="C148" s="40" t="s">
        <v>407</v>
      </c>
      <c r="D148" s="72"/>
      <c r="E148" s="72"/>
      <c r="F148" s="72"/>
      <c r="G148" s="18" t="s">
        <v>40</v>
      </c>
      <c r="H148" s="72"/>
      <c r="I148" s="44"/>
      <c r="J148" s="73"/>
      <c r="K148" s="73"/>
      <c r="L148" s="14">
        <v>15</v>
      </c>
      <c r="M148" s="14">
        <v>10</v>
      </c>
      <c r="N148" s="14">
        <v>2</v>
      </c>
      <c r="O148" s="14">
        <v>1</v>
      </c>
      <c r="P148" s="14">
        <v>0</v>
      </c>
      <c r="Q148" s="14">
        <v>0</v>
      </c>
      <c r="R148" s="14">
        <v>5</v>
      </c>
      <c r="S148" s="14">
        <v>5</v>
      </c>
      <c r="T148" s="93">
        <v>0</v>
      </c>
      <c r="U148" s="14">
        <v>1</v>
      </c>
      <c r="V148" s="14">
        <v>0</v>
      </c>
      <c r="W148" s="14">
        <v>5</v>
      </c>
      <c r="X148" s="14">
        <v>0</v>
      </c>
      <c r="Y148" s="14">
        <v>0</v>
      </c>
      <c r="Z148" s="14">
        <v>0</v>
      </c>
      <c r="AA148" s="14">
        <v>0</v>
      </c>
      <c r="AB148" s="14">
        <v>0</v>
      </c>
      <c r="AC148" s="14">
        <v>0</v>
      </c>
      <c r="AD148" s="14">
        <v>0</v>
      </c>
      <c r="AE148" s="14">
        <v>2</v>
      </c>
      <c r="AF148" s="14">
        <v>5</v>
      </c>
      <c r="AG148" s="14">
        <v>10</v>
      </c>
      <c r="AH148" s="14">
        <v>10</v>
      </c>
      <c r="AI148" s="14">
        <v>10</v>
      </c>
      <c r="AJ148" s="15">
        <f t="shared" si="2"/>
        <v>81</v>
      </c>
      <c r="AK148" s="114"/>
      <c r="AL148" s="17">
        <f t="shared" si="3"/>
        <v>0</v>
      </c>
    </row>
    <row r="149" spans="1:43" s="6" customFormat="1" ht="19.95" customHeight="1" x14ac:dyDescent="0.25">
      <c r="A149" s="59">
        <v>137</v>
      </c>
      <c r="B149" s="57" t="s">
        <v>333</v>
      </c>
      <c r="C149" s="64" t="s">
        <v>453</v>
      </c>
      <c r="D149" s="72"/>
      <c r="E149" s="72"/>
      <c r="F149" s="72"/>
      <c r="G149" s="18" t="s">
        <v>40</v>
      </c>
      <c r="H149" s="72"/>
      <c r="I149" s="44"/>
      <c r="J149" s="73"/>
      <c r="K149" s="73"/>
      <c r="L149" s="14">
        <v>50</v>
      </c>
      <c r="M149" s="14">
        <v>15</v>
      </c>
      <c r="N149" s="14">
        <v>5</v>
      </c>
      <c r="O149" s="14">
        <v>10</v>
      </c>
      <c r="P149" s="14">
        <v>0</v>
      </c>
      <c r="Q149" s="14">
        <v>0</v>
      </c>
      <c r="R149" s="14">
        <v>0</v>
      </c>
      <c r="S149" s="14">
        <v>0</v>
      </c>
      <c r="T149" s="93">
        <v>0</v>
      </c>
      <c r="U149" s="14">
        <v>30</v>
      </c>
      <c r="V149" s="14">
        <v>20</v>
      </c>
      <c r="W149" s="14">
        <v>10</v>
      </c>
      <c r="X149" s="14">
        <v>0</v>
      </c>
      <c r="Y149" s="14">
        <v>0</v>
      </c>
      <c r="Z149" s="14">
        <v>0</v>
      </c>
      <c r="AA149" s="14">
        <v>0</v>
      </c>
      <c r="AB149" s="14">
        <v>0</v>
      </c>
      <c r="AC149" s="14">
        <v>0</v>
      </c>
      <c r="AD149" s="14">
        <v>0</v>
      </c>
      <c r="AE149" s="14">
        <v>20</v>
      </c>
      <c r="AF149" s="14">
        <v>30</v>
      </c>
      <c r="AG149" s="14">
        <v>0</v>
      </c>
      <c r="AH149" s="14">
        <v>0</v>
      </c>
      <c r="AI149" s="14">
        <v>30</v>
      </c>
      <c r="AJ149" s="15">
        <f t="shared" si="2"/>
        <v>220</v>
      </c>
      <c r="AK149" s="114"/>
      <c r="AL149" s="17">
        <f t="shared" si="3"/>
        <v>0</v>
      </c>
    </row>
    <row r="150" spans="1:43" s="6" customFormat="1" ht="19.95" customHeight="1" x14ac:dyDescent="0.25">
      <c r="A150" s="59">
        <v>138</v>
      </c>
      <c r="B150" s="74" t="s">
        <v>334</v>
      </c>
      <c r="C150" s="74" t="s">
        <v>485</v>
      </c>
      <c r="D150" s="72"/>
      <c r="E150" s="72"/>
      <c r="F150" s="72"/>
      <c r="G150" s="18" t="s">
        <v>40</v>
      </c>
      <c r="H150" s="72"/>
      <c r="I150" s="44"/>
      <c r="J150" s="73"/>
      <c r="K150" s="73"/>
      <c r="L150" s="14">
        <v>30</v>
      </c>
      <c r="M150" s="14">
        <v>5</v>
      </c>
      <c r="N150" s="14">
        <v>2</v>
      </c>
      <c r="O150" s="14">
        <v>0</v>
      </c>
      <c r="P150" s="14">
        <v>0</v>
      </c>
      <c r="Q150" s="14">
        <v>0</v>
      </c>
      <c r="R150" s="14">
        <v>0</v>
      </c>
      <c r="S150" s="14">
        <v>0</v>
      </c>
      <c r="T150" s="93">
        <v>0</v>
      </c>
      <c r="U150" s="14">
        <v>0</v>
      </c>
      <c r="V150" s="14">
        <v>0</v>
      </c>
      <c r="W150" s="23">
        <v>7</v>
      </c>
      <c r="X150" s="14">
        <v>0</v>
      </c>
      <c r="Y150" s="14">
        <v>0</v>
      </c>
      <c r="Z150" s="14">
        <v>0</v>
      </c>
      <c r="AA150" s="14">
        <v>0</v>
      </c>
      <c r="AB150" s="14">
        <v>0</v>
      </c>
      <c r="AC150" s="14">
        <v>0</v>
      </c>
      <c r="AD150" s="14">
        <v>0</v>
      </c>
      <c r="AE150" s="14">
        <v>0</v>
      </c>
      <c r="AF150" s="14">
        <v>0</v>
      </c>
      <c r="AG150" s="14">
        <v>0</v>
      </c>
      <c r="AH150" s="14">
        <v>0</v>
      </c>
      <c r="AI150" s="14">
        <v>0</v>
      </c>
      <c r="AJ150" s="15">
        <f t="shared" si="2"/>
        <v>44</v>
      </c>
      <c r="AK150" s="114"/>
      <c r="AL150" s="17">
        <f t="shared" si="3"/>
        <v>0</v>
      </c>
    </row>
    <row r="151" spans="1:43" s="6" customFormat="1" ht="19.95" customHeight="1" x14ac:dyDescent="0.25">
      <c r="A151" s="59">
        <v>139</v>
      </c>
      <c r="B151" s="60" t="s">
        <v>335</v>
      </c>
      <c r="C151" s="74" t="s">
        <v>485</v>
      </c>
      <c r="D151" s="72"/>
      <c r="E151" s="72"/>
      <c r="F151" s="72"/>
      <c r="G151" s="18" t="s">
        <v>40</v>
      </c>
      <c r="H151" s="72"/>
      <c r="I151" s="44"/>
      <c r="J151" s="73"/>
      <c r="K151" s="73"/>
      <c r="L151" s="14">
        <v>20</v>
      </c>
      <c r="M151" s="14">
        <v>5</v>
      </c>
      <c r="N151" s="14">
        <v>2</v>
      </c>
      <c r="O151" s="14">
        <v>0</v>
      </c>
      <c r="P151" s="14">
        <v>0</v>
      </c>
      <c r="Q151" s="14">
        <v>0</v>
      </c>
      <c r="R151" s="14">
        <v>0</v>
      </c>
      <c r="S151" s="14">
        <v>0</v>
      </c>
      <c r="T151" s="93">
        <v>0</v>
      </c>
      <c r="U151" s="14">
        <v>0</v>
      </c>
      <c r="V151" s="14">
        <v>0</v>
      </c>
      <c r="W151" s="23">
        <v>7</v>
      </c>
      <c r="X151" s="14">
        <v>0</v>
      </c>
      <c r="Y151" s="14">
        <v>0</v>
      </c>
      <c r="Z151" s="14">
        <v>0</v>
      </c>
      <c r="AA151" s="14">
        <v>0</v>
      </c>
      <c r="AB151" s="14">
        <v>0</v>
      </c>
      <c r="AC151" s="14">
        <v>0</v>
      </c>
      <c r="AD151" s="14">
        <v>0</v>
      </c>
      <c r="AE151" s="14">
        <v>0</v>
      </c>
      <c r="AF151" s="14">
        <v>0</v>
      </c>
      <c r="AG151" s="14">
        <v>0</v>
      </c>
      <c r="AH151" s="14">
        <v>0</v>
      </c>
      <c r="AI151" s="14">
        <v>0</v>
      </c>
      <c r="AJ151" s="15">
        <f t="shared" si="2"/>
        <v>34</v>
      </c>
      <c r="AK151" s="114"/>
      <c r="AL151" s="17">
        <f t="shared" si="3"/>
        <v>0</v>
      </c>
    </row>
    <row r="152" spans="1:43" s="6" customFormat="1" ht="26.4" x14ac:dyDescent="0.25">
      <c r="A152" s="59">
        <v>140</v>
      </c>
      <c r="B152" s="60" t="s">
        <v>336</v>
      </c>
      <c r="C152" s="74" t="s">
        <v>485</v>
      </c>
      <c r="D152" s="72"/>
      <c r="E152" s="72"/>
      <c r="F152" s="72"/>
      <c r="G152" s="18" t="s">
        <v>40</v>
      </c>
      <c r="H152" s="72"/>
      <c r="I152" s="44"/>
      <c r="J152" s="73"/>
      <c r="K152" s="73"/>
      <c r="L152" s="14">
        <v>20</v>
      </c>
      <c r="M152" s="14">
        <v>8</v>
      </c>
      <c r="N152" s="14">
        <v>2</v>
      </c>
      <c r="O152" s="14">
        <v>0</v>
      </c>
      <c r="P152" s="14">
        <v>0</v>
      </c>
      <c r="Q152" s="14">
        <v>0</v>
      </c>
      <c r="R152" s="14">
        <v>0</v>
      </c>
      <c r="S152" s="14">
        <v>0</v>
      </c>
      <c r="T152" s="93">
        <v>6</v>
      </c>
      <c r="U152" s="14">
        <v>0</v>
      </c>
      <c r="V152" s="14">
        <v>10</v>
      </c>
      <c r="W152" s="23">
        <v>7</v>
      </c>
      <c r="X152" s="14">
        <v>0</v>
      </c>
      <c r="Y152" s="14">
        <v>0</v>
      </c>
      <c r="Z152" s="14">
        <v>0</v>
      </c>
      <c r="AA152" s="14">
        <v>0</v>
      </c>
      <c r="AB152" s="14">
        <v>0</v>
      </c>
      <c r="AC152" s="14">
        <v>0</v>
      </c>
      <c r="AD152" s="14">
        <v>0</v>
      </c>
      <c r="AE152" s="14">
        <v>0</v>
      </c>
      <c r="AF152" s="14">
        <v>0</v>
      </c>
      <c r="AG152" s="14">
        <v>0</v>
      </c>
      <c r="AH152" s="14">
        <v>0</v>
      </c>
      <c r="AI152" s="14">
        <v>0</v>
      </c>
      <c r="AJ152" s="15">
        <f t="shared" ref="AJ152:AJ153" si="4">SUM(L152:AI152)</f>
        <v>53</v>
      </c>
      <c r="AK152" s="114"/>
      <c r="AL152" s="17">
        <f t="shared" ref="AL152:AL153" si="5">AJ152*AK152</f>
        <v>0</v>
      </c>
    </row>
    <row r="153" spans="1:43" s="6" customFormat="1" ht="19.2" customHeight="1" x14ac:dyDescent="0.25">
      <c r="A153" s="59">
        <v>141</v>
      </c>
      <c r="B153" s="60" t="s">
        <v>409</v>
      </c>
      <c r="C153" s="50" t="s">
        <v>486</v>
      </c>
      <c r="D153" s="72"/>
      <c r="E153" s="72"/>
      <c r="F153" s="72"/>
      <c r="G153" s="18" t="s">
        <v>40</v>
      </c>
      <c r="H153" s="72"/>
      <c r="I153" s="44"/>
      <c r="J153" s="73"/>
      <c r="K153" s="73"/>
      <c r="L153" s="14">
        <v>40</v>
      </c>
      <c r="M153" s="14">
        <v>15</v>
      </c>
      <c r="N153" s="14">
        <v>3</v>
      </c>
      <c r="O153" s="14">
        <v>10</v>
      </c>
      <c r="P153" s="14">
        <v>0</v>
      </c>
      <c r="Q153" s="14">
        <v>0</v>
      </c>
      <c r="R153" s="14">
        <v>25</v>
      </c>
      <c r="S153" s="14">
        <v>0</v>
      </c>
      <c r="T153" s="93">
        <v>0</v>
      </c>
      <c r="U153" s="14">
        <v>0</v>
      </c>
      <c r="V153" s="14">
        <v>0</v>
      </c>
      <c r="W153" s="23">
        <v>10</v>
      </c>
      <c r="X153" s="14">
        <v>0</v>
      </c>
      <c r="Y153" s="14">
        <v>0</v>
      </c>
      <c r="Z153" s="14">
        <v>0</v>
      </c>
      <c r="AA153" s="14">
        <v>0</v>
      </c>
      <c r="AB153" s="14">
        <v>0</v>
      </c>
      <c r="AC153" s="14">
        <v>0</v>
      </c>
      <c r="AD153" s="14">
        <v>0</v>
      </c>
      <c r="AE153" s="14">
        <v>0</v>
      </c>
      <c r="AF153" s="14">
        <v>100</v>
      </c>
      <c r="AG153" s="14">
        <v>0</v>
      </c>
      <c r="AH153" s="14">
        <v>130</v>
      </c>
      <c r="AI153" s="14">
        <v>50</v>
      </c>
      <c r="AJ153" s="15">
        <f t="shared" si="4"/>
        <v>383</v>
      </c>
      <c r="AK153" s="114"/>
      <c r="AL153" s="17">
        <f t="shared" si="5"/>
        <v>0</v>
      </c>
    </row>
    <row r="154" spans="1:43" s="6" customFormat="1" ht="25.05" customHeight="1" x14ac:dyDescent="0.25">
      <c r="A154" s="164"/>
      <c r="B154" s="164"/>
      <c r="C154" s="164"/>
      <c r="D154" s="164"/>
      <c r="E154" s="164"/>
      <c r="F154" s="164"/>
      <c r="G154" s="164"/>
      <c r="H154" s="164"/>
      <c r="I154" s="164"/>
      <c r="J154" s="164"/>
      <c r="K154" s="164"/>
      <c r="L154" s="164"/>
      <c r="M154" s="164"/>
      <c r="N154" s="164"/>
      <c r="O154" s="164"/>
      <c r="P154" s="164"/>
      <c r="Q154" s="164"/>
      <c r="R154" s="164"/>
      <c r="S154" s="164"/>
      <c r="T154" s="164"/>
      <c r="U154" s="164"/>
      <c r="V154" s="164"/>
      <c r="W154" s="164"/>
      <c r="X154" s="164"/>
      <c r="Y154" s="164"/>
      <c r="Z154" s="164"/>
      <c r="AA154" s="164"/>
      <c r="AB154" s="164"/>
      <c r="AC154" s="164"/>
      <c r="AD154" s="164"/>
      <c r="AE154" s="164"/>
      <c r="AF154" s="164"/>
      <c r="AG154" s="164"/>
      <c r="AH154" s="164"/>
      <c r="AI154" s="165"/>
      <c r="AJ154" s="163" t="s">
        <v>54</v>
      </c>
      <c r="AK154" s="163"/>
      <c r="AL154" s="70">
        <f>SUM(AL13:AL153)</f>
        <v>0</v>
      </c>
    </row>
    <row r="155" spans="1:43" s="6" customFormat="1" ht="129" customHeight="1" x14ac:dyDescent="0.25">
      <c r="A155" s="27"/>
      <c r="B155" s="28"/>
      <c r="C155" s="142" t="s">
        <v>59</v>
      </c>
      <c r="D155" s="142"/>
      <c r="E155" s="142"/>
      <c r="F155" s="142"/>
      <c r="G155" s="142"/>
      <c r="H155" s="142"/>
      <c r="I155" s="142"/>
      <c r="J155" s="142"/>
      <c r="K155" s="142"/>
      <c r="L155" s="142"/>
      <c r="M155" s="142"/>
      <c r="N155" s="142"/>
      <c r="O155" s="142"/>
      <c r="P155" s="142"/>
      <c r="AK155" s="29"/>
      <c r="AL155" s="30"/>
    </row>
    <row r="156" spans="1:43" s="6" customFormat="1" ht="13.8" x14ac:dyDescent="0.25">
      <c r="A156" s="27"/>
      <c r="B156" s="31"/>
      <c r="C156" s="31"/>
      <c r="D156" s="31"/>
      <c r="E156" s="31"/>
      <c r="F156" s="31"/>
      <c r="G156" s="31"/>
      <c r="H156" s="31"/>
      <c r="I156" s="31"/>
      <c r="J156" s="31"/>
      <c r="K156" s="31"/>
      <c r="L156" s="31"/>
      <c r="M156" s="31"/>
      <c r="N156" s="31"/>
      <c r="O156" s="31"/>
      <c r="P156" s="31"/>
      <c r="Q156" s="31"/>
      <c r="R156" s="31"/>
      <c r="S156" s="31"/>
      <c r="T156" s="31"/>
      <c r="U156" s="31"/>
      <c r="V156" s="31"/>
      <c r="W156" s="31"/>
      <c r="X156" s="31"/>
      <c r="Y156" s="31"/>
      <c r="Z156" s="31"/>
      <c r="AA156" s="31"/>
      <c r="AB156" s="31"/>
      <c r="AC156" s="31"/>
      <c r="AD156" s="31"/>
      <c r="AE156" s="31"/>
      <c r="AF156" s="31"/>
      <c r="AG156" s="31"/>
      <c r="AH156" s="31"/>
      <c r="AI156" s="31"/>
      <c r="AJ156" s="31"/>
      <c r="AK156" s="32"/>
      <c r="AL156" s="32"/>
      <c r="AM156" s="32"/>
      <c r="AN156" s="32"/>
      <c r="AO156" s="32"/>
      <c r="AP156" s="32"/>
      <c r="AQ156" s="32"/>
    </row>
    <row r="157" spans="1:43" s="6" customFormat="1" ht="15.6" x14ac:dyDescent="0.25">
      <c r="A157" s="27"/>
      <c r="B157" s="143" t="s">
        <v>55</v>
      </c>
      <c r="C157" s="143"/>
      <c r="D157" s="143"/>
      <c r="E157" s="33"/>
      <c r="F157" s="33"/>
      <c r="G157" s="33"/>
      <c r="H157" s="33"/>
      <c r="I157" s="31"/>
      <c r="J157" s="31"/>
      <c r="K157" s="31"/>
      <c r="L157" s="31"/>
      <c r="M157" s="31"/>
      <c r="N157" s="31"/>
      <c r="O157" s="31"/>
      <c r="P157" s="31"/>
      <c r="Q157" s="31"/>
      <c r="R157" s="31"/>
      <c r="S157" s="31"/>
      <c r="T157" s="31"/>
      <c r="U157" s="31"/>
      <c r="V157" s="31"/>
      <c r="W157" s="31"/>
      <c r="X157" s="31"/>
      <c r="Y157" s="31"/>
      <c r="Z157" s="31"/>
      <c r="AA157" s="31"/>
      <c r="AB157" s="31"/>
      <c r="AC157" s="31"/>
      <c r="AD157" s="31"/>
      <c r="AE157" s="31"/>
      <c r="AF157" s="31"/>
      <c r="AG157" s="31"/>
      <c r="AH157" s="31"/>
      <c r="AI157" s="31"/>
      <c r="AJ157" s="31"/>
      <c r="AK157" s="32"/>
      <c r="AL157" s="32"/>
      <c r="AM157" s="32"/>
      <c r="AN157" s="32"/>
      <c r="AO157" s="32"/>
      <c r="AP157" s="32"/>
      <c r="AQ157" s="32"/>
    </row>
    <row r="158" spans="1:43" ht="15.6" x14ac:dyDescent="0.3">
      <c r="B158" s="140" t="s">
        <v>60</v>
      </c>
      <c r="C158" s="141"/>
      <c r="D158" s="141"/>
      <c r="E158" s="35"/>
      <c r="F158" s="35"/>
      <c r="G158" s="35"/>
      <c r="H158" s="35"/>
      <c r="I158" s="31"/>
      <c r="J158" s="31"/>
      <c r="K158" s="31"/>
      <c r="L158" s="31"/>
      <c r="M158" s="31"/>
      <c r="N158" s="31"/>
      <c r="O158" s="31"/>
      <c r="P158" s="31"/>
      <c r="Q158" s="31"/>
      <c r="R158" s="31"/>
      <c r="S158" s="31"/>
      <c r="T158" s="31"/>
      <c r="U158" s="31"/>
      <c r="V158" s="31"/>
      <c r="W158" s="31"/>
      <c r="X158" s="31"/>
      <c r="Y158" s="31"/>
      <c r="Z158" s="31"/>
      <c r="AA158" s="31"/>
      <c r="AB158" s="31"/>
      <c r="AC158" s="31"/>
      <c r="AD158" s="31"/>
      <c r="AE158" s="31"/>
      <c r="AF158" s="31"/>
      <c r="AG158" s="31"/>
      <c r="AH158" s="31"/>
      <c r="AI158" s="31"/>
      <c r="AJ158" s="31"/>
      <c r="AK158" s="32"/>
      <c r="AL158" s="32"/>
      <c r="AM158" s="32"/>
      <c r="AN158" s="32"/>
      <c r="AO158" s="32"/>
      <c r="AP158" s="32"/>
      <c r="AQ158" s="32"/>
    </row>
    <row r="159" spans="1:43" ht="15.6" x14ac:dyDescent="0.3">
      <c r="B159" s="36"/>
      <c r="C159" s="36"/>
      <c r="D159" s="36"/>
      <c r="E159" s="36"/>
      <c r="F159" s="36"/>
      <c r="G159" s="36"/>
      <c r="H159" s="36"/>
      <c r="I159" s="36"/>
      <c r="J159" s="36"/>
      <c r="K159" s="36"/>
      <c r="L159" s="36"/>
      <c r="M159" s="36"/>
      <c r="N159" s="36"/>
      <c r="O159" s="36"/>
      <c r="P159" s="36"/>
      <c r="Q159" s="36"/>
      <c r="R159" s="36"/>
      <c r="S159" s="36"/>
      <c r="T159" s="36"/>
      <c r="U159" s="36"/>
      <c r="V159" s="36"/>
      <c r="W159" s="36"/>
      <c r="X159" s="36"/>
      <c r="Y159" s="36"/>
      <c r="Z159" s="36"/>
      <c r="AA159" s="36"/>
      <c r="AB159" s="36"/>
      <c r="AC159" s="36"/>
      <c r="AD159" s="36"/>
      <c r="AE159" s="36"/>
      <c r="AF159" s="36"/>
      <c r="AG159" s="36"/>
      <c r="AH159" s="36"/>
      <c r="AI159" s="36"/>
      <c r="AJ159" s="36"/>
      <c r="AK159" s="36"/>
      <c r="AL159" s="36"/>
      <c r="AM159" s="36"/>
      <c r="AN159" s="36"/>
      <c r="AO159" s="36"/>
      <c r="AP159" s="36"/>
      <c r="AQ159" s="36"/>
    </row>
    <row r="160" spans="1:43" ht="54.6" customHeight="1" x14ac:dyDescent="0.3">
      <c r="B160" s="37"/>
      <c r="C160" s="37"/>
      <c r="D160" s="1"/>
      <c r="E160" s="1"/>
      <c r="F160" s="1"/>
      <c r="G160" s="1"/>
      <c r="H160" s="1"/>
    </row>
  </sheetData>
  <mergeCells count="50">
    <mergeCell ref="C155:P155"/>
    <mergeCell ref="B157:D157"/>
    <mergeCell ref="A154:AI154"/>
    <mergeCell ref="B158:D158"/>
    <mergeCell ref="AF10:AF11"/>
    <mergeCell ref="AG10:AG11"/>
    <mergeCell ref="AH10:AH11"/>
    <mergeCell ref="AI10:AI11"/>
    <mergeCell ref="S10:S11"/>
    <mergeCell ref="T10:T11"/>
    <mergeCell ref="U10:U11"/>
    <mergeCell ref="W10:W11"/>
    <mergeCell ref="X10:X11"/>
    <mergeCell ref="Y10:Y11"/>
    <mergeCell ref="M10:M11"/>
    <mergeCell ref="N10:N11"/>
    <mergeCell ref="AJ154:AK154"/>
    <mergeCell ref="Z10:Z11"/>
    <mergeCell ref="AA10:AA11"/>
    <mergeCell ref="AB10:AB11"/>
    <mergeCell ref="AC10:AC11"/>
    <mergeCell ref="AD10:AD11"/>
    <mergeCell ref="AE10:AE11"/>
    <mergeCell ref="H9:H11"/>
    <mergeCell ref="AL9:AL11"/>
    <mergeCell ref="D10:D11"/>
    <mergeCell ref="E10:F10"/>
    <mergeCell ref="I10:I11"/>
    <mergeCell ref="J10:J11"/>
    <mergeCell ref="K10:K11"/>
    <mergeCell ref="L10:L11"/>
    <mergeCell ref="Q10:Q11"/>
    <mergeCell ref="R10:R11"/>
    <mergeCell ref="I9:K9"/>
    <mergeCell ref="AJ9:AJ11"/>
    <mergeCell ref="AK9:AK11"/>
    <mergeCell ref="O10:O11"/>
    <mergeCell ref="P10:P11"/>
    <mergeCell ref="V10:V11"/>
    <mergeCell ref="A9:A11"/>
    <mergeCell ref="B9:B11"/>
    <mergeCell ref="C9:C11"/>
    <mergeCell ref="D9:F9"/>
    <mergeCell ref="G9:G11"/>
    <mergeCell ref="A7:K7"/>
    <mergeCell ref="A8:K8"/>
    <mergeCell ref="A1:AL1"/>
    <mergeCell ref="A2:AL2"/>
    <mergeCell ref="B3:AL3"/>
    <mergeCell ref="A4:K6"/>
  </mergeCells>
  <pageMargins left="0.7" right="0.7" top="0.75" bottom="0.75" header="0.3" footer="0.3"/>
  <pageSetup scale="27"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AQ44"/>
  <sheetViews>
    <sheetView view="pageBreakPreview" topLeftCell="M1" zoomScale="80" zoomScaleNormal="70" zoomScaleSheetLayoutView="80" workbookViewId="0">
      <selection activeCell="AI5" sqref="AI5"/>
    </sheetView>
  </sheetViews>
  <sheetFormatPr defaultColWidth="48.44140625" defaultRowHeight="14.4" x14ac:dyDescent="0.3"/>
  <cols>
    <col min="1" max="1" width="4.77734375" style="34" customWidth="1"/>
    <col min="2" max="2" width="15.5546875" style="38" customWidth="1"/>
    <col min="3" max="3" width="48" style="38" bestFit="1" customWidth="1"/>
    <col min="4" max="4" width="15.77734375" style="39" customWidth="1"/>
    <col min="5" max="6" width="11.77734375" style="39" customWidth="1"/>
    <col min="7" max="7" width="8.44140625" style="39" customWidth="1"/>
    <col min="8" max="8" width="14.77734375" style="39" customWidth="1"/>
    <col min="9" max="11" width="5.77734375" style="1" customWidth="1"/>
    <col min="12" max="35" width="10.77734375" style="1" customWidth="1"/>
    <col min="36" max="38" width="11.77734375" style="1" customWidth="1"/>
    <col min="39" max="16384" width="48.44140625" style="1"/>
  </cols>
  <sheetData>
    <row r="1" spans="1:38" ht="17.399999999999999" x14ac:dyDescent="0.3">
      <c r="A1" s="132"/>
      <c r="B1" s="133"/>
      <c r="C1" s="133"/>
      <c r="D1" s="133"/>
      <c r="E1" s="133"/>
      <c r="F1" s="133"/>
      <c r="G1" s="133"/>
      <c r="H1" s="133"/>
      <c r="I1" s="133"/>
      <c r="J1" s="133"/>
      <c r="K1" s="133"/>
      <c r="L1" s="133"/>
      <c r="M1" s="133"/>
      <c r="N1" s="133"/>
      <c r="O1" s="133"/>
      <c r="P1" s="133"/>
      <c r="Q1" s="133"/>
      <c r="R1" s="133"/>
      <c r="S1" s="133"/>
      <c r="T1" s="133"/>
      <c r="U1" s="133"/>
      <c r="V1" s="133"/>
      <c r="W1" s="133"/>
      <c r="X1" s="133"/>
      <c r="Y1" s="133"/>
      <c r="Z1" s="133"/>
      <c r="AA1" s="133"/>
      <c r="AB1" s="133"/>
      <c r="AC1" s="133"/>
      <c r="AD1" s="133"/>
      <c r="AE1" s="133"/>
      <c r="AF1" s="133"/>
      <c r="AG1" s="133"/>
      <c r="AH1" s="133"/>
      <c r="AI1" s="133"/>
      <c r="AJ1" s="133"/>
      <c r="AK1" s="133"/>
      <c r="AL1" s="133"/>
    </row>
    <row r="2" spans="1:38" ht="23.4" customHeight="1" x14ac:dyDescent="0.3">
      <c r="A2" s="134" t="s">
        <v>376</v>
      </c>
      <c r="B2" s="134"/>
      <c r="C2" s="134"/>
      <c r="D2" s="134"/>
      <c r="E2" s="134"/>
      <c r="F2" s="134"/>
      <c r="G2" s="134"/>
      <c r="H2" s="134"/>
      <c r="I2" s="134"/>
      <c r="J2" s="134"/>
      <c r="K2" s="134"/>
      <c r="L2" s="134"/>
      <c r="M2" s="134"/>
      <c r="N2" s="134"/>
      <c r="O2" s="134"/>
      <c r="P2" s="134"/>
      <c r="Q2" s="134"/>
      <c r="R2" s="134"/>
      <c r="S2" s="134"/>
      <c r="T2" s="134"/>
      <c r="U2" s="134"/>
      <c r="V2" s="134"/>
      <c r="W2" s="134"/>
      <c r="X2" s="134"/>
      <c r="Y2" s="134"/>
      <c r="Z2" s="134"/>
      <c r="AA2" s="134"/>
      <c r="AB2" s="134"/>
      <c r="AC2" s="134"/>
      <c r="AD2" s="134"/>
      <c r="AE2" s="134"/>
      <c r="AF2" s="134"/>
      <c r="AG2" s="134"/>
      <c r="AH2" s="134"/>
      <c r="AI2" s="134"/>
      <c r="AJ2" s="134"/>
      <c r="AK2" s="134"/>
      <c r="AL2" s="134"/>
    </row>
    <row r="3" spans="1:38" ht="23.4" customHeight="1" x14ac:dyDescent="0.3">
      <c r="A3" s="2"/>
      <c r="B3" s="134" t="s">
        <v>0</v>
      </c>
      <c r="C3" s="134"/>
      <c r="D3" s="134"/>
      <c r="E3" s="134"/>
      <c r="F3" s="134"/>
      <c r="G3" s="134"/>
      <c r="H3" s="134"/>
      <c r="I3" s="134"/>
      <c r="J3" s="134"/>
      <c r="K3" s="134"/>
      <c r="L3" s="134"/>
      <c r="M3" s="134"/>
      <c r="N3" s="134"/>
      <c r="O3" s="134"/>
      <c r="P3" s="134"/>
      <c r="Q3" s="134"/>
      <c r="R3" s="134"/>
      <c r="S3" s="134"/>
      <c r="T3" s="134"/>
      <c r="U3" s="134"/>
      <c r="V3" s="134"/>
      <c r="W3" s="134"/>
      <c r="X3" s="134"/>
      <c r="Y3" s="134"/>
      <c r="Z3" s="134"/>
      <c r="AA3" s="134"/>
      <c r="AB3" s="134"/>
      <c r="AC3" s="134"/>
      <c r="AD3" s="134"/>
      <c r="AE3" s="134"/>
      <c r="AF3" s="134"/>
      <c r="AG3" s="134"/>
      <c r="AH3" s="134"/>
      <c r="AI3" s="134"/>
      <c r="AJ3" s="134"/>
      <c r="AK3" s="134"/>
      <c r="AL3" s="134"/>
    </row>
    <row r="4" spans="1:38" ht="72.599999999999994" customHeight="1" x14ac:dyDescent="0.3">
      <c r="A4" s="166" t="s">
        <v>488</v>
      </c>
      <c r="B4" s="166"/>
      <c r="C4" s="166"/>
      <c r="D4" s="166"/>
      <c r="E4" s="166"/>
      <c r="F4" s="166"/>
      <c r="G4" s="166"/>
      <c r="H4" s="166"/>
      <c r="I4" s="166"/>
      <c r="J4" s="166"/>
      <c r="K4" s="166"/>
      <c r="L4" s="108"/>
      <c r="M4" s="84"/>
      <c r="N4" s="84"/>
      <c r="O4" s="49"/>
      <c r="P4" s="49"/>
      <c r="Q4" s="49"/>
      <c r="R4" s="49"/>
      <c r="S4" s="49"/>
      <c r="T4" s="49"/>
      <c r="U4" s="49"/>
      <c r="V4" s="49"/>
      <c r="W4" s="49"/>
      <c r="X4" s="3"/>
      <c r="Y4" s="3"/>
      <c r="Z4" s="3"/>
      <c r="AA4" s="3"/>
      <c r="AB4" s="3"/>
      <c r="AC4" s="3"/>
      <c r="AD4" s="3"/>
      <c r="AE4" s="3"/>
      <c r="AF4" s="3"/>
      <c r="AG4" s="3"/>
      <c r="AH4" s="3"/>
      <c r="AI4" s="3"/>
      <c r="AJ4" s="3"/>
      <c r="AK4" s="3"/>
      <c r="AL4" s="3"/>
    </row>
    <row r="5" spans="1:38" s="6" customFormat="1" ht="96" customHeight="1" x14ac:dyDescent="0.25">
      <c r="A5" s="130" t="s">
        <v>1</v>
      </c>
      <c r="B5" s="130" t="s">
        <v>2</v>
      </c>
      <c r="C5" s="130" t="s">
        <v>3</v>
      </c>
      <c r="D5" s="130" t="s">
        <v>4</v>
      </c>
      <c r="E5" s="130"/>
      <c r="F5" s="130"/>
      <c r="G5" s="135" t="s">
        <v>5</v>
      </c>
      <c r="H5" s="136" t="s">
        <v>6</v>
      </c>
      <c r="I5" s="130" t="s">
        <v>7</v>
      </c>
      <c r="J5" s="130"/>
      <c r="K5" s="130"/>
      <c r="L5" s="7" t="s">
        <v>8</v>
      </c>
      <c r="M5" s="8" t="s">
        <v>9</v>
      </c>
      <c r="N5" s="7" t="s">
        <v>10</v>
      </c>
      <c r="O5" s="7" t="s">
        <v>11</v>
      </c>
      <c r="P5" s="7" t="s">
        <v>12</v>
      </c>
      <c r="Q5" s="7" t="s">
        <v>13</v>
      </c>
      <c r="R5" s="7" t="s">
        <v>14</v>
      </c>
      <c r="S5" s="7" t="s">
        <v>15</v>
      </c>
      <c r="T5" s="7" t="s">
        <v>16</v>
      </c>
      <c r="U5" s="7" t="s">
        <v>17</v>
      </c>
      <c r="V5" s="7" t="s">
        <v>521</v>
      </c>
      <c r="W5" s="7" t="s">
        <v>18</v>
      </c>
      <c r="X5" s="7" t="s">
        <v>19</v>
      </c>
      <c r="Y5" s="7" t="s">
        <v>558</v>
      </c>
      <c r="Z5" s="7" t="s">
        <v>20</v>
      </c>
      <c r="AA5" s="7" t="s">
        <v>21</v>
      </c>
      <c r="AB5" s="8" t="s">
        <v>22</v>
      </c>
      <c r="AC5" s="8" t="s">
        <v>23</v>
      </c>
      <c r="AD5" s="8" t="s">
        <v>24</v>
      </c>
      <c r="AE5" s="8" t="s">
        <v>25</v>
      </c>
      <c r="AF5" s="8" t="s">
        <v>26</v>
      </c>
      <c r="AG5" s="8" t="s">
        <v>27</v>
      </c>
      <c r="AH5" s="8" t="s">
        <v>28</v>
      </c>
      <c r="AI5" s="8" t="s">
        <v>29</v>
      </c>
      <c r="AJ5" s="138" t="s">
        <v>30</v>
      </c>
      <c r="AK5" s="139" t="s">
        <v>31</v>
      </c>
      <c r="AL5" s="137" t="s">
        <v>32</v>
      </c>
    </row>
    <row r="6" spans="1:38" s="6" customFormat="1" ht="22.8" customHeight="1" x14ac:dyDescent="0.25">
      <c r="A6" s="130"/>
      <c r="B6" s="130"/>
      <c r="C6" s="130"/>
      <c r="D6" s="136" t="s">
        <v>33</v>
      </c>
      <c r="E6" s="136" t="s">
        <v>34</v>
      </c>
      <c r="F6" s="136"/>
      <c r="G6" s="135"/>
      <c r="H6" s="136"/>
      <c r="I6" s="130" t="s">
        <v>56</v>
      </c>
      <c r="J6" s="130" t="s">
        <v>57</v>
      </c>
      <c r="K6" s="130" t="s">
        <v>58</v>
      </c>
      <c r="L6" s="131" t="s">
        <v>35</v>
      </c>
      <c r="M6" s="131" t="s">
        <v>35</v>
      </c>
      <c r="N6" s="131" t="s">
        <v>35</v>
      </c>
      <c r="O6" s="131" t="s">
        <v>35</v>
      </c>
      <c r="P6" s="131" t="s">
        <v>35</v>
      </c>
      <c r="Q6" s="131" t="s">
        <v>35</v>
      </c>
      <c r="R6" s="131" t="s">
        <v>35</v>
      </c>
      <c r="S6" s="131" t="s">
        <v>35</v>
      </c>
      <c r="T6" s="131" t="s">
        <v>35</v>
      </c>
      <c r="U6" s="131" t="s">
        <v>35</v>
      </c>
      <c r="V6" s="131" t="s">
        <v>35</v>
      </c>
      <c r="W6" s="131" t="s">
        <v>35</v>
      </c>
      <c r="X6" s="131" t="s">
        <v>35</v>
      </c>
      <c r="Y6" s="131" t="s">
        <v>35</v>
      </c>
      <c r="Z6" s="131" t="s">
        <v>35</v>
      </c>
      <c r="AA6" s="131" t="s">
        <v>35</v>
      </c>
      <c r="AB6" s="131" t="s">
        <v>35</v>
      </c>
      <c r="AC6" s="131" t="s">
        <v>35</v>
      </c>
      <c r="AD6" s="131" t="s">
        <v>35</v>
      </c>
      <c r="AE6" s="131" t="s">
        <v>35</v>
      </c>
      <c r="AF6" s="131" t="s">
        <v>35</v>
      </c>
      <c r="AG6" s="131" t="s">
        <v>35</v>
      </c>
      <c r="AH6" s="131" t="s">
        <v>35</v>
      </c>
      <c r="AI6" s="131" t="s">
        <v>35</v>
      </c>
      <c r="AJ6" s="138"/>
      <c r="AK6" s="139"/>
      <c r="AL6" s="137"/>
    </row>
    <row r="7" spans="1:38" s="6" customFormat="1" ht="30.6" customHeight="1" x14ac:dyDescent="0.25">
      <c r="A7" s="130"/>
      <c r="B7" s="130"/>
      <c r="C7" s="130"/>
      <c r="D7" s="136"/>
      <c r="E7" s="9" t="s">
        <v>36</v>
      </c>
      <c r="F7" s="9" t="s">
        <v>37</v>
      </c>
      <c r="G7" s="135"/>
      <c r="H7" s="136"/>
      <c r="I7" s="130"/>
      <c r="J7" s="130"/>
      <c r="K7" s="130"/>
      <c r="L7" s="131"/>
      <c r="M7" s="131"/>
      <c r="N7" s="131"/>
      <c r="O7" s="131"/>
      <c r="P7" s="131"/>
      <c r="Q7" s="131"/>
      <c r="R7" s="131"/>
      <c r="S7" s="131"/>
      <c r="T7" s="131"/>
      <c r="U7" s="131"/>
      <c r="V7" s="131"/>
      <c r="W7" s="131"/>
      <c r="X7" s="131"/>
      <c r="Y7" s="131"/>
      <c r="Z7" s="131"/>
      <c r="AA7" s="131"/>
      <c r="AB7" s="131"/>
      <c r="AC7" s="131"/>
      <c r="AD7" s="131"/>
      <c r="AE7" s="131"/>
      <c r="AF7" s="131"/>
      <c r="AG7" s="131"/>
      <c r="AH7" s="131"/>
      <c r="AI7" s="131"/>
      <c r="AJ7" s="138"/>
      <c r="AK7" s="139"/>
      <c r="AL7" s="137"/>
    </row>
    <row r="8" spans="1:38" s="6" customFormat="1" ht="15" customHeight="1" x14ac:dyDescent="0.25">
      <c r="A8" s="88">
        <v>1</v>
      </c>
      <c r="B8" s="88">
        <v>2</v>
      </c>
      <c r="C8" s="88">
        <v>3</v>
      </c>
      <c r="D8" s="88">
        <v>4</v>
      </c>
      <c r="E8" s="88">
        <v>5</v>
      </c>
      <c r="F8" s="88">
        <v>6</v>
      </c>
      <c r="G8" s="88">
        <v>7</v>
      </c>
      <c r="H8" s="88">
        <v>8</v>
      </c>
      <c r="I8" s="88">
        <v>9</v>
      </c>
      <c r="J8" s="88">
        <v>10</v>
      </c>
      <c r="K8" s="88">
        <v>11</v>
      </c>
      <c r="L8" s="88">
        <v>12</v>
      </c>
      <c r="M8" s="88">
        <v>13</v>
      </c>
      <c r="N8" s="88">
        <v>14</v>
      </c>
      <c r="O8" s="88">
        <v>15</v>
      </c>
      <c r="P8" s="88">
        <v>16</v>
      </c>
      <c r="Q8" s="88">
        <v>17</v>
      </c>
      <c r="R8" s="88">
        <v>18</v>
      </c>
      <c r="S8" s="88">
        <v>19</v>
      </c>
      <c r="T8" s="88">
        <v>20</v>
      </c>
      <c r="U8" s="88">
        <v>21</v>
      </c>
      <c r="V8" s="88">
        <v>22</v>
      </c>
      <c r="W8" s="88">
        <v>23</v>
      </c>
      <c r="X8" s="88">
        <v>24</v>
      </c>
      <c r="Y8" s="88">
        <v>25</v>
      </c>
      <c r="Z8" s="88">
        <v>26</v>
      </c>
      <c r="AA8" s="88">
        <v>27</v>
      </c>
      <c r="AB8" s="88">
        <v>28</v>
      </c>
      <c r="AC8" s="88">
        <v>29</v>
      </c>
      <c r="AD8" s="88">
        <v>30</v>
      </c>
      <c r="AE8" s="88">
        <v>31</v>
      </c>
      <c r="AF8" s="88">
        <v>32</v>
      </c>
      <c r="AG8" s="88">
        <v>33</v>
      </c>
      <c r="AH8" s="88">
        <v>34</v>
      </c>
      <c r="AI8" s="88">
        <v>35</v>
      </c>
      <c r="AJ8" s="89">
        <v>36</v>
      </c>
      <c r="AK8" s="89">
        <v>37</v>
      </c>
      <c r="AL8" s="89">
        <v>38</v>
      </c>
    </row>
    <row r="9" spans="1:38" s="6" customFormat="1" ht="27" customHeight="1" x14ac:dyDescent="0.25">
      <c r="A9" s="59">
        <v>1</v>
      </c>
      <c r="B9" s="60" t="s">
        <v>375</v>
      </c>
      <c r="C9" s="60" t="s">
        <v>339</v>
      </c>
      <c r="D9" s="51"/>
      <c r="E9" s="13"/>
      <c r="F9" s="13"/>
      <c r="G9" s="10" t="s">
        <v>40</v>
      </c>
      <c r="H9" s="10"/>
      <c r="I9" s="14"/>
      <c r="J9" s="14"/>
      <c r="K9" s="14"/>
      <c r="L9" s="14">
        <v>50</v>
      </c>
      <c r="M9" s="14">
        <v>15</v>
      </c>
      <c r="N9" s="14">
        <v>3</v>
      </c>
      <c r="O9" s="14">
        <v>10</v>
      </c>
      <c r="P9" s="14">
        <v>0</v>
      </c>
      <c r="Q9" s="14">
        <v>0</v>
      </c>
      <c r="R9" s="14">
        <v>150</v>
      </c>
      <c r="S9" s="14">
        <v>0</v>
      </c>
      <c r="T9" s="93">
        <v>0</v>
      </c>
      <c r="U9" s="14">
        <v>0</v>
      </c>
      <c r="V9" s="14">
        <v>40</v>
      </c>
      <c r="W9" s="14">
        <v>0</v>
      </c>
      <c r="X9" s="14">
        <v>0</v>
      </c>
      <c r="Y9" s="14">
        <v>0</v>
      </c>
      <c r="Z9" s="14">
        <v>0</v>
      </c>
      <c r="AA9" s="14">
        <v>150</v>
      </c>
      <c r="AB9" s="14">
        <v>80</v>
      </c>
      <c r="AC9" s="14">
        <v>25</v>
      </c>
      <c r="AD9" s="14">
        <v>0</v>
      </c>
      <c r="AE9" s="14">
        <v>0</v>
      </c>
      <c r="AF9" s="102">
        <v>200</v>
      </c>
      <c r="AG9" s="14">
        <v>0</v>
      </c>
      <c r="AH9" s="14">
        <v>0</v>
      </c>
      <c r="AI9" s="14">
        <v>0</v>
      </c>
      <c r="AJ9" s="15">
        <f>SUM(L9:AI9)</f>
        <v>723</v>
      </c>
      <c r="AK9" s="16"/>
      <c r="AL9" s="17">
        <f>AJ9*AK9</f>
        <v>0</v>
      </c>
    </row>
    <row r="10" spans="1:38" s="6" customFormat="1" ht="27" customHeight="1" x14ac:dyDescent="0.25">
      <c r="A10" s="59">
        <v>2</v>
      </c>
      <c r="B10" s="55" t="s">
        <v>340</v>
      </c>
      <c r="C10" s="55" t="s">
        <v>341</v>
      </c>
      <c r="D10" s="51"/>
      <c r="E10" s="13"/>
      <c r="F10" s="13"/>
      <c r="G10" s="10" t="s">
        <v>40</v>
      </c>
      <c r="H10" s="10"/>
      <c r="I10" s="14"/>
      <c r="J10" s="14"/>
      <c r="K10" s="14"/>
      <c r="L10" s="14">
        <v>20</v>
      </c>
      <c r="M10" s="14">
        <v>25</v>
      </c>
      <c r="N10" s="14">
        <v>5</v>
      </c>
      <c r="O10" s="14">
        <v>0</v>
      </c>
      <c r="P10" s="14">
        <v>0</v>
      </c>
      <c r="Q10" s="14">
        <v>0</v>
      </c>
      <c r="R10" s="14">
        <v>10</v>
      </c>
      <c r="S10" s="14">
        <v>0</v>
      </c>
      <c r="T10" s="93">
        <v>0</v>
      </c>
      <c r="U10" s="14">
        <v>0</v>
      </c>
      <c r="V10" s="14">
        <v>0</v>
      </c>
      <c r="W10" s="14">
        <v>0</v>
      </c>
      <c r="X10" s="14">
        <v>0</v>
      </c>
      <c r="Y10" s="14">
        <v>0</v>
      </c>
      <c r="Z10" s="14">
        <v>0</v>
      </c>
      <c r="AA10" s="14">
        <v>0</v>
      </c>
      <c r="AB10" s="14">
        <v>0</v>
      </c>
      <c r="AC10" s="14">
        <v>0</v>
      </c>
      <c r="AD10" s="14">
        <v>0</v>
      </c>
      <c r="AE10" s="14">
        <v>0</v>
      </c>
      <c r="AF10" s="102">
        <v>0</v>
      </c>
      <c r="AG10" s="14">
        <v>0</v>
      </c>
      <c r="AH10" s="14">
        <v>0</v>
      </c>
      <c r="AI10" s="14">
        <v>0</v>
      </c>
      <c r="AJ10" s="15">
        <f t="shared" ref="AJ10:AJ37" si="0">SUM(L10:AI10)</f>
        <v>60</v>
      </c>
      <c r="AK10" s="16"/>
      <c r="AL10" s="17">
        <f t="shared" ref="AL10:AL37" si="1">AJ10*AK10</f>
        <v>0</v>
      </c>
    </row>
    <row r="11" spans="1:38" s="6" customFormat="1" ht="27" customHeight="1" x14ac:dyDescent="0.25">
      <c r="A11" s="59">
        <v>3</v>
      </c>
      <c r="B11" s="55" t="s">
        <v>342</v>
      </c>
      <c r="C11" s="60" t="s">
        <v>339</v>
      </c>
      <c r="D11" s="51"/>
      <c r="E11" s="13"/>
      <c r="F11" s="13"/>
      <c r="G11" s="10" t="s">
        <v>40</v>
      </c>
      <c r="H11" s="10"/>
      <c r="I11" s="14"/>
      <c r="J11" s="14"/>
      <c r="K11" s="14"/>
      <c r="L11" s="14">
        <v>70</v>
      </c>
      <c r="M11" s="14">
        <v>65</v>
      </c>
      <c r="N11" s="14">
        <v>10</v>
      </c>
      <c r="O11" s="14">
        <v>130</v>
      </c>
      <c r="P11" s="14">
        <v>70</v>
      </c>
      <c r="Q11" s="14">
        <v>0</v>
      </c>
      <c r="R11" s="14">
        <v>0</v>
      </c>
      <c r="S11" s="14">
        <v>120</v>
      </c>
      <c r="T11" s="93">
        <v>30</v>
      </c>
      <c r="U11" s="14">
        <v>60</v>
      </c>
      <c r="V11" s="14">
        <v>10</v>
      </c>
      <c r="W11" s="14">
        <v>30</v>
      </c>
      <c r="X11" s="14">
        <v>100</v>
      </c>
      <c r="Y11" s="14">
        <v>20</v>
      </c>
      <c r="Z11" s="14">
        <v>100</v>
      </c>
      <c r="AA11" s="14">
        <v>10</v>
      </c>
      <c r="AB11" s="14">
        <v>5</v>
      </c>
      <c r="AC11" s="14">
        <v>5</v>
      </c>
      <c r="AD11" s="14">
        <v>35</v>
      </c>
      <c r="AE11" s="14">
        <v>100</v>
      </c>
      <c r="AF11" s="102">
        <v>500</v>
      </c>
      <c r="AG11" s="14">
        <v>100</v>
      </c>
      <c r="AH11" s="14">
        <v>100</v>
      </c>
      <c r="AI11" s="14">
        <v>400</v>
      </c>
      <c r="AJ11" s="15">
        <f t="shared" si="0"/>
        <v>2070</v>
      </c>
      <c r="AK11" s="16"/>
      <c r="AL11" s="17">
        <f t="shared" si="1"/>
        <v>0</v>
      </c>
    </row>
    <row r="12" spans="1:38" s="6" customFormat="1" ht="27" customHeight="1" x14ac:dyDescent="0.25">
      <c r="A12" s="59">
        <v>4</v>
      </c>
      <c r="B12" s="55" t="s">
        <v>343</v>
      </c>
      <c r="C12" s="60" t="s">
        <v>339</v>
      </c>
      <c r="D12" s="51"/>
      <c r="E12" s="13"/>
      <c r="F12" s="13"/>
      <c r="G12" s="10" t="s">
        <v>40</v>
      </c>
      <c r="H12" s="10"/>
      <c r="I12" s="14"/>
      <c r="J12" s="14"/>
      <c r="K12" s="14"/>
      <c r="L12" s="14">
        <v>20</v>
      </c>
      <c r="M12" s="14">
        <v>35</v>
      </c>
      <c r="N12" s="14">
        <v>5</v>
      </c>
      <c r="O12" s="14">
        <v>0</v>
      </c>
      <c r="P12" s="14">
        <v>0</v>
      </c>
      <c r="Q12" s="14">
        <v>20</v>
      </c>
      <c r="R12" s="14">
        <v>0</v>
      </c>
      <c r="S12" s="14">
        <v>0</v>
      </c>
      <c r="T12" s="93">
        <v>0</v>
      </c>
      <c r="U12" s="96">
        <v>0</v>
      </c>
      <c r="V12" s="14">
        <v>0</v>
      </c>
      <c r="W12" s="14">
        <v>0</v>
      </c>
      <c r="X12" s="14">
        <v>0</v>
      </c>
      <c r="Y12" s="14">
        <v>0</v>
      </c>
      <c r="Z12" s="14">
        <v>0</v>
      </c>
      <c r="AA12" s="14">
        <v>30</v>
      </c>
      <c r="AB12" s="14">
        <v>20</v>
      </c>
      <c r="AC12" s="14">
        <v>5</v>
      </c>
      <c r="AD12" s="14">
        <v>0</v>
      </c>
      <c r="AE12" s="14">
        <v>0</v>
      </c>
      <c r="AF12" s="102">
        <v>200</v>
      </c>
      <c r="AG12" s="14">
        <v>30</v>
      </c>
      <c r="AH12" s="14">
        <v>0</v>
      </c>
      <c r="AI12" s="14">
        <v>0</v>
      </c>
      <c r="AJ12" s="15">
        <f t="shared" si="0"/>
        <v>365</v>
      </c>
      <c r="AK12" s="16"/>
      <c r="AL12" s="17">
        <f t="shared" si="1"/>
        <v>0</v>
      </c>
    </row>
    <row r="13" spans="1:38" s="6" customFormat="1" ht="27" customHeight="1" x14ac:dyDescent="0.25">
      <c r="A13" s="59">
        <v>5</v>
      </c>
      <c r="B13" s="55" t="s">
        <v>344</v>
      </c>
      <c r="C13" s="60" t="s">
        <v>339</v>
      </c>
      <c r="D13" s="51"/>
      <c r="E13" s="13"/>
      <c r="F13" s="13"/>
      <c r="G13" s="10" t="s">
        <v>40</v>
      </c>
      <c r="H13" s="10"/>
      <c r="I13" s="14"/>
      <c r="J13" s="14"/>
      <c r="K13" s="14"/>
      <c r="L13" s="14">
        <v>20</v>
      </c>
      <c r="M13" s="14">
        <v>75</v>
      </c>
      <c r="N13" s="14">
        <v>10</v>
      </c>
      <c r="O13" s="14">
        <v>0</v>
      </c>
      <c r="P13" s="14">
        <v>0</v>
      </c>
      <c r="Q13" s="14">
        <v>0</v>
      </c>
      <c r="R13" s="14">
        <v>0</v>
      </c>
      <c r="S13" s="14">
        <v>0</v>
      </c>
      <c r="T13" s="93">
        <v>0</v>
      </c>
      <c r="U13" s="14">
        <v>60</v>
      </c>
      <c r="V13" s="14">
        <v>0</v>
      </c>
      <c r="W13" s="14">
        <v>0</v>
      </c>
      <c r="X13" s="14">
        <v>0</v>
      </c>
      <c r="Y13" s="14">
        <v>150</v>
      </c>
      <c r="Z13" s="14">
        <v>0</v>
      </c>
      <c r="AA13" s="14">
        <v>0</v>
      </c>
      <c r="AB13" s="14">
        <v>0</v>
      </c>
      <c r="AC13" s="14">
        <v>0</v>
      </c>
      <c r="AD13" s="14">
        <v>25</v>
      </c>
      <c r="AE13" s="14">
        <v>50</v>
      </c>
      <c r="AF13" s="102">
        <v>100</v>
      </c>
      <c r="AG13" s="14">
        <v>200</v>
      </c>
      <c r="AH13" s="14">
        <v>0</v>
      </c>
      <c r="AI13" s="14">
        <v>100</v>
      </c>
      <c r="AJ13" s="15">
        <f t="shared" si="0"/>
        <v>790</v>
      </c>
      <c r="AK13" s="16"/>
      <c r="AL13" s="17">
        <f t="shared" si="1"/>
        <v>0</v>
      </c>
    </row>
    <row r="14" spans="1:38" s="6" customFormat="1" ht="27" customHeight="1" x14ac:dyDescent="0.25">
      <c r="A14" s="59">
        <v>6</v>
      </c>
      <c r="B14" s="55" t="s">
        <v>345</v>
      </c>
      <c r="C14" s="60" t="s">
        <v>339</v>
      </c>
      <c r="D14" s="51"/>
      <c r="E14" s="13"/>
      <c r="F14" s="13"/>
      <c r="G14" s="10" t="s">
        <v>40</v>
      </c>
      <c r="H14" s="10"/>
      <c r="I14" s="14"/>
      <c r="J14" s="14"/>
      <c r="K14" s="14"/>
      <c r="L14" s="14">
        <v>50</v>
      </c>
      <c r="M14" s="14">
        <v>15</v>
      </c>
      <c r="N14" s="14">
        <v>3</v>
      </c>
      <c r="O14" s="14">
        <v>50</v>
      </c>
      <c r="P14" s="14">
        <v>0</v>
      </c>
      <c r="Q14" s="14">
        <v>0</v>
      </c>
      <c r="R14" s="14">
        <v>0</v>
      </c>
      <c r="S14" s="14">
        <v>0</v>
      </c>
      <c r="T14" s="93">
        <v>0</v>
      </c>
      <c r="U14" s="14">
        <v>10</v>
      </c>
      <c r="V14" s="14">
        <v>10</v>
      </c>
      <c r="W14" s="14">
        <v>0</v>
      </c>
      <c r="X14" s="14">
        <v>0</v>
      </c>
      <c r="Y14" s="14">
        <v>0</v>
      </c>
      <c r="Z14" s="14">
        <v>0</v>
      </c>
      <c r="AA14" s="14">
        <v>10</v>
      </c>
      <c r="AB14" s="14">
        <v>5</v>
      </c>
      <c r="AC14" s="14"/>
      <c r="AD14" s="14">
        <v>0</v>
      </c>
      <c r="AE14" s="14">
        <v>0</v>
      </c>
      <c r="AF14" s="102">
        <v>0</v>
      </c>
      <c r="AG14" s="14">
        <v>0</v>
      </c>
      <c r="AH14" s="14">
        <v>300</v>
      </c>
      <c r="AI14" s="14">
        <v>0</v>
      </c>
      <c r="AJ14" s="15">
        <f t="shared" si="0"/>
        <v>453</v>
      </c>
      <c r="AK14" s="16"/>
      <c r="AL14" s="17">
        <f t="shared" si="1"/>
        <v>0</v>
      </c>
    </row>
    <row r="15" spans="1:38" s="6" customFormat="1" ht="27" customHeight="1" x14ac:dyDescent="0.25">
      <c r="A15" s="59">
        <v>7</v>
      </c>
      <c r="B15" s="55" t="s">
        <v>346</v>
      </c>
      <c r="C15" s="60" t="s">
        <v>339</v>
      </c>
      <c r="D15" s="51"/>
      <c r="E15" s="13"/>
      <c r="F15" s="13"/>
      <c r="G15" s="10" t="s">
        <v>40</v>
      </c>
      <c r="H15" s="10"/>
      <c r="I15" s="14"/>
      <c r="J15" s="14"/>
      <c r="K15" s="14"/>
      <c r="L15" s="14">
        <v>50</v>
      </c>
      <c r="M15" s="14">
        <v>15</v>
      </c>
      <c r="N15" s="14">
        <v>4</v>
      </c>
      <c r="O15" s="14">
        <v>0</v>
      </c>
      <c r="P15" s="14">
        <v>0</v>
      </c>
      <c r="Q15" s="14">
        <v>10</v>
      </c>
      <c r="R15" s="14">
        <v>0</v>
      </c>
      <c r="S15" s="14">
        <v>30</v>
      </c>
      <c r="T15" s="93">
        <v>0</v>
      </c>
      <c r="U15" s="14">
        <v>0</v>
      </c>
      <c r="V15" s="14">
        <v>10</v>
      </c>
      <c r="W15" s="14">
        <v>0</v>
      </c>
      <c r="X15" s="14">
        <v>0</v>
      </c>
      <c r="Y15" s="14">
        <v>0</v>
      </c>
      <c r="Z15" s="14">
        <v>0</v>
      </c>
      <c r="AA15" s="14">
        <v>0</v>
      </c>
      <c r="AB15" s="14">
        <v>0</v>
      </c>
      <c r="AC15" s="14">
        <v>0</v>
      </c>
      <c r="AD15" s="14">
        <v>0</v>
      </c>
      <c r="AE15" s="14">
        <v>0</v>
      </c>
      <c r="AF15" s="102">
        <v>100</v>
      </c>
      <c r="AG15" s="14">
        <v>0</v>
      </c>
      <c r="AH15" s="14">
        <v>100</v>
      </c>
      <c r="AI15" s="14">
        <v>0</v>
      </c>
      <c r="AJ15" s="15">
        <f t="shared" si="0"/>
        <v>319</v>
      </c>
      <c r="AK15" s="16"/>
      <c r="AL15" s="17">
        <f t="shared" si="1"/>
        <v>0</v>
      </c>
    </row>
    <row r="16" spans="1:38" s="6" customFormat="1" ht="27" customHeight="1" x14ac:dyDescent="0.25">
      <c r="A16" s="59">
        <v>8</v>
      </c>
      <c r="B16" s="57" t="s">
        <v>347</v>
      </c>
      <c r="C16" s="60" t="s">
        <v>339</v>
      </c>
      <c r="D16" s="51"/>
      <c r="E16" s="13"/>
      <c r="F16" s="13"/>
      <c r="G16" s="10" t="s">
        <v>40</v>
      </c>
      <c r="H16" s="10"/>
      <c r="I16" s="14"/>
      <c r="J16" s="14"/>
      <c r="K16" s="14"/>
      <c r="L16" s="14">
        <v>50</v>
      </c>
      <c r="M16" s="14">
        <v>8</v>
      </c>
      <c r="N16" s="14">
        <v>3</v>
      </c>
      <c r="O16" s="14">
        <v>20</v>
      </c>
      <c r="P16" s="14">
        <v>0</v>
      </c>
      <c r="Q16" s="14">
        <v>20</v>
      </c>
      <c r="R16" s="14">
        <v>0</v>
      </c>
      <c r="S16" s="14">
        <v>0</v>
      </c>
      <c r="T16" s="93">
        <v>10</v>
      </c>
      <c r="U16" s="14">
        <v>0</v>
      </c>
      <c r="V16" s="14">
        <v>10</v>
      </c>
      <c r="W16" s="14">
        <v>0</v>
      </c>
      <c r="X16" s="14">
        <v>0</v>
      </c>
      <c r="Y16" s="14">
        <v>0</v>
      </c>
      <c r="Z16" s="14">
        <v>0</v>
      </c>
      <c r="AA16" s="14">
        <v>0</v>
      </c>
      <c r="AB16" s="14">
        <v>0</v>
      </c>
      <c r="AC16" s="14">
        <v>0</v>
      </c>
      <c r="AD16" s="14">
        <v>0</v>
      </c>
      <c r="AE16" s="14">
        <v>0</v>
      </c>
      <c r="AF16" s="102">
        <v>100</v>
      </c>
      <c r="AG16" s="14">
        <v>0</v>
      </c>
      <c r="AH16" s="14">
        <v>0</v>
      </c>
      <c r="AI16" s="14">
        <v>0</v>
      </c>
      <c r="AJ16" s="15">
        <f t="shared" si="0"/>
        <v>221</v>
      </c>
      <c r="AK16" s="16"/>
      <c r="AL16" s="17">
        <f t="shared" si="1"/>
        <v>0</v>
      </c>
    </row>
    <row r="17" spans="1:38" s="6" customFormat="1" ht="27" customHeight="1" x14ac:dyDescent="0.25">
      <c r="A17" s="59">
        <v>9</v>
      </c>
      <c r="B17" s="57" t="s">
        <v>373</v>
      </c>
      <c r="C17" s="64" t="s">
        <v>348</v>
      </c>
      <c r="D17" s="51"/>
      <c r="E17" s="13"/>
      <c r="F17" s="13"/>
      <c r="G17" s="10" t="s">
        <v>40</v>
      </c>
      <c r="H17" s="10"/>
      <c r="I17" s="14"/>
      <c r="J17" s="14"/>
      <c r="K17" s="14"/>
      <c r="L17" s="14">
        <v>50</v>
      </c>
      <c r="M17" s="14">
        <v>65</v>
      </c>
      <c r="N17" s="14">
        <v>15</v>
      </c>
      <c r="O17" s="14">
        <v>30</v>
      </c>
      <c r="P17" s="14">
        <v>0</v>
      </c>
      <c r="Q17" s="14">
        <v>10</v>
      </c>
      <c r="R17" s="14">
        <v>25</v>
      </c>
      <c r="S17" s="14">
        <v>0</v>
      </c>
      <c r="T17" s="93">
        <v>0</v>
      </c>
      <c r="U17" s="14">
        <v>0</v>
      </c>
      <c r="V17" s="14">
        <v>0</v>
      </c>
      <c r="W17" s="14">
        <v>12</v>
      </c>
      <c r="X17" s="14">
        <v>30</v>
      </c>
      <c r="Y17" s="14">
        <v>0</v>
      </c>
      <c r="Z17" s="14">
        <v>0</v>
      </c>
      <c r="AA17" s="14">
        <v>0</v>
      </c>
      <c r="AB17" s="14">
        <v>0</v>
      </c>
      <c r="AC17" s="14">
        <v>0</v>
      </c>
      <c r="AD17" s="14">
        <v>0</v>
      </c>
      <c r="AE17" s="14">
        <v>0</v>
      </c>
      <c r="AF17" s="102">
        <v>20</v>
      </c>
      <c r="AG17" s="14">
        <v>0</v>
      </c>
      <c r="AH17" s="14">
        <v>0</v>
      </c>
      <c r="AI17" s="14">
        <v>0</v>
      </c>
      <c r="AJ17" s="15">
        <f t="shared" si="0"/>
        <v>257</v>
      </c>
      <c r="AK17" s="16"/>
      <c r="AL17" s="17">
        <f t="shared" si="1"/>
        <v>0</v>
      </c>
    </row>
    <row r="18" spans="1:38" s="6" customFormat="1" ht="49.8" customHeight="1" x14ac:dyDescent="0.25">
      <c r="A18" s="59">
        <v>10</v>
      </c>
      <c r="B18" s="57" t="s">
        <v>377</v>
      </c>
      <c r="C18" s="81" t="s">
        <v>378</v>
      </c>
      <c r="D18" s="51"/>
      <c r="E18" s="13"/>
      <c r="F18" s="13"/>
      <c r="G18" s="10" t="s">
        <v>40</v>
      </c>
      <c r="H18" s="10"/>
      <c r="I18" s="14"/>
      <c r="J18" s="14"/>
      <c r="K18" s="14"/>
      <c r="L18" s="14">
        <v>10</v>
      </c>
      <c r="M18" s="14">
        <v>65</v>
      </c>
      <c r="N18" s="14">
        <v>15</v>
      </c>
      <c r="O18" s="14">
        <v>3</v>
      </c>
      <c r="P18" s="14">
        <v>0</v>
      </c>
      <c r="Q18" s="14">
        <v>0</v>
      </c>
      <c r="R18" s="14">
        <v>10</v>
      </c>
      <c r="S18" s="14">
        <v>0</v>
      </c>
      <c r="T18" s="93">
        <v>0</v>
      </c>
      <c r="U18" s="14">
        <v>0</v>
      </c>
      <c r="V18" s="14">
        <v>0</v>
      </c>
      <c r="W18" s="14">
        <v>5</v>
      </c>
      <c r="X18" s="14">
        <v>0</v>
      </c>
      <c r="Y18" s="14">
        <v>0</v>
      </c>
      <c r="Z18" s="14">
        <v>0</v>
      </c>
      <c r="AA18" s="14">
        <v>0</v>
      </c>
      <c r="AB18" s="14">
        <v>0</v>
      </c>
      <c r="AC18" s="14">
        <v>0</v>
      </c>
      <c r="AD18" s="14">
        <v>0</v>
      </c>
      <c r="AE18" s="14">
        <v>0</v>
      </c>
      <c r="AF18" s="102">
        <v>30</v>
      </c>
      <c r="AG18" s="14">
        <v>0</v>
      </c>
      <c r="AH18" s="14">
        <v>0</v>
      </c>
      <c r="AI18" s="14">
        <v>10</v>
      </c>
      <c r="AJ18" s="15">
        <f t="shared" si="0"/>
        <v>148</v>
      </c>
      <c r="AK18" s="16"/>
      <c r="AL18" s="17">
        <f t="shared" si="1"/>
        <v>0</v>
      </c>
    </row>
    <row r="19" spans="1:38" s="6" customFormat="1" ht="55.8" customHeight="1" x14ac:dyDescent="0.25">
      <c r="A19" s="59">
        <v>11</v>
      </c>
      <c r="B19" s="57" t="s">
        <v>379</v>
      </c>
      <c r="C19" s="82" t="s">
        <v>380</v>
      </c>
      <c r="D19" s="51"/>
      <c r="E19" s="13"/>
      <c r="F19" s="13"/>
      <c r="G19" s="10" t="s">
        <v>40</v>
      </c>
      <c r="H19" s="10"/>
      <c r="I19" s="14"/>
      <c r="J19" s="14"/>
      <c r="K19" s="14"/>
      <c r="L19" s="14">
        <v>10</v>
      </c>
      <c r="M19" s="14">
        <v>85</v>
      </c>
      <c r="N19" s="14">
        <v>10</v>
      </c>
      <c r="O19" s="14">
        <v>0</v>
      </c>
      <c r="P19" s="14">
        <v>30</v>
      </c>
      <c r="Q19" s="14">
        <v>0</v>
      </c>
      <c r="R19" s="14">
        <v>0</v>
      </c>
      <c r="S19" s="14">
        <v>0</v>
      </c>
      <c r="T19" s="93">
        <v>0</v>
      </c>
      <c r="U19" s="14">
        <v>0</v>
      </c>
      <c r="V19" s="14">
        <v>0</v>
      </c>
      <c r="W19" s="14">
        <v>12</v>
      </c>
      <c r="X19" s="14">
        <v>0</v>
      </c>
      <c r="Y19" s="14">
        <v>0</v>
      </c>
      <c r="Z19" s="14">
        <v>0</v>
      </c>
      <c r="AA19" s="14">
        <v>0</v>
      </c>
      <c r="AB19" s="14">
        <v>0</v>
      </c>
      <c r="AC19" s="14">
        <v>0</v>
      </c>
      <c r="AD19" s="14">
        <v>0</v>
      </c>
      <c r="AE19" s="14">
        <v>0</v>
      </c>
      <c r="AF19" s="102">
        <v>0</v>
      </c>
      <c r="AG19" s="14">
        <v>30</v>
      </c>
      <c r="AH19" s="14">
        <v>0</v>
      </c>
      <c r="AI19" s="14">
        <v>10</v>
      </c>
      <c r="AJ19" s="15">
        <f t="shared" si="0"/>
        <v>187</v>
      </c>
      <c r="AK19" s="16"/>
      <c r="AL19" s="17">
        <f t="shared" si="1"/>
        <v>0</v>
      </c>
    </row>
    <row r="20" spans="1:38" s="6" customFormat="1" ht="27" customHeight="1" x14ac:dyDescent="0.25">
      <c r="A20" s="59">
        <v>12</v>
      </c>
      <c r="B20" s="55" t="s">
        <v>352</v>
      </c>
      <c r="C20" s="55" t="s">
        <v>353</v>
      </c>
      <c r="D20" s="51"/>
      <c r="E20" s="13"/>
      <c r="F20" s="13"/>
      <c r="G20" s="10" t="s">
        <v>40</v>
      </c>
      <c r="H20" s="10"/>
      <c r="I20" s="14"/>
      <c r="J20" s="14"/>
      <c r="K20" s="14"/>
      <c r="L20" s="14">
        <v>5</v>
      </c>
      <c r="M20" s="14">
        <v>25</v>
      </c>
      <c r="N20" s="14">
        <v>5</v>
      </c>
      <c r="O20" s="14">
        <v>4</v>
      </c>
      <c r="P20" s="14">
        <v>0</v>
      </c>
      <c r="Q20" s="14">
        <v>2</v>
      </c>
      <c r="R20" s="14">
        <v>3</v>
      </c>
      <c r="S20" s="14">
        <v>5</v>
      </c>
      <c r="T20" s="93">
        <v>2</v>
      </c>
      <c r="U20" s="14">
        <v>3</v>
      </c>
      <c r="V20" s="14">
        <v>4</v>
      </c>
      <c r="W20" s="14">
        <v>3</v>
      </c>
      <c r="X20" s="14">
        <v>2</v>
      </c>
      <c r="Y20" s="14">
        <v>6</v>
      </c>
      <c r="Z20" s="14">
        <v>10</v>
      </c>
      <c r="AA20" s="14">
        <v>0</v>
      </c>
      <c r="AB20" s="14">
        <v>0</v>
      </c>
      <c r="AC20" s="14">
        <v>0</v>
      </c>
      <c r="AD20" s="14">
        <v>0</v>
      </c>
      <c r="AE20" s="14">
        <v>5</v>
      </c>
      <c r="AF20" s="102">
        <v>30</v>
      </c>
      <c r="AG20" s="14">
        <v>3</v>
      </c>
      <c r="AH20" s="14">
        <v>40</v>
      </c>
      <c r="AI20" s="14">
        <v>50</v>
      </c>
      <c r="AJ20" s="15">
        <f t="shared" si="0"/>
        <v>207</v>
      </c>
      <c r="AK20" s="16"/>
      <c r="AL20" s="17">
        <f t="shared" si="1"/>
        <v>0</v>
      </c>
    </row>
    <row r="21" spans="1:38" s="6" customFormat="1" ht="27" customHeight="1" x14ac:dyDescent="0.25">
      <c r="A21" s="59">
        <v>13</v>
      </c>
      <c r="B21" s="55" t="s">
        <v>354</v>
      </c>
      <c r="C21" s="55" t="s">
        <v>355</v>
      </c>
      <c r="D21" s="51"/>
      <c r="E21" s="13"/>
      <c r="F21" s="13"/>
      <c r="G21" s="10" t="s">
        <v>40</v>
      </c>
      <c r="H21" s="10"/>
      <c r="I21" s="14"/>
      <c r="J21" s="14"/>
      <c r="K21" s="14"/>
      <c r="L21" s="14">
        <v>5</v>
      </c>
      <c r="M21" s="14">
        <v>45</v>
      </c>
      <c r="N21" s="14">
        <v>5</v>
      </c>
      <c r="O21" s="14">
        <v>10</v>
      </c>
      <c r="P21" s="14">
        <v>0</v>
      </c>
      <c r="Q21" s="14">
        <v>0</v>
      </c>
      <c r="R21" s="14">
        <v>0</v>
      </c>
      <c r="S21" s="14">
        <v>5</v>
      </c>
      <c r="T21" s="93">
        <v>5</v>
      </c>
      <c r="U21" s="14">
        <v>20</v>
      </c>
      <c r="V21" s="14">
        <v>3</v>
      </c>
      <c r="W21" s="14">
        <v>20</v>
      </c>
      <c r="X21" s="14">
        <v>30</v>
      </c>
      <c r="Y21" s="14">
        <v>0</v>
      </c>
      <c r="Z21" s="14">
        <v>0</v>
      </c>
      <c r="AA21" s="14">
        <v>0</v>
      </c>
      <c r="AB21" s="14">
        <v>0</v>
      </c>
      <c r="AC21" s="14">
        <v>0</v>
      </c>
      <c r="AD21" s="14">
        <v>0</v>
      </c>
      <c r="AE21" s="14">
        <v>5</v>
      </c>
      <c r="AF21" s="102">
        <v>50</v>
      </c>
      <c r="AG21" s="14">
        <v>30</v>
      </c>
      <c r="AH21" s="14">
        <v>20</v>
      </c>
      <c r="AI21" s="14">
        <v>0</v>
      </c>
      <c r="AJ21" s="15">
        <f t="shared" si="0"/>
        <v>253</v>
      </c>
      <c r="AK21" s="16"/>
      <c r="AL21" s="17">
        <f t="shared" si="1"/>
        <v>0</v>
      </c>
    </row>
    <row r="22" spans="1:38" s="6" customFormat="1" ht="27" customHeight="1" x14ac:dyDescent="0.25">
      <c r="A22" s="59">
        <v>14</v>
      </c>
      <c r="B22" s="55" t="s">
        <v>356</v>
      </c>
      <c r="C22" s="55" t="s">
        <v>357</v>
      </c>
      <c r="D22" s="51"/>
      <c r="E22" s="13"/>
      <c r="F22" s="13"/>
      <c r="G22" s="10" t="s">
        <v>40</v>
      </c>
      <c r="H22" s="10"/>
      <c r="I22" s="14"/>
      <c r="J22" s="14"/>
      <c r="K22" s="14"/>
      <c r="L22" s="14">
        <v>5</v>
      </c>
      <c r="M22" s="14">
        <v>25</v>
      </c>
      <c r="N22" s="14">
        <v>5</v>
      </c>
      <c r="O22" s="14">
        <v>0</v>
      </c>
      <c r="P22" s="14">
        <v>0</v>
      </c>
      <c r="Q22" s="14">
        <v>0</v>
      </c>
      <c r="R22" s="14">
        <v>0</v>
      </c>
      <c r="S22" s="14">
        <v>15</v>
      </c>
      <c r="T22" s="93">
        <v>5</v>
      </c>
      <c r="U22" s="14">
        <v>20</v>
      </c>
      <c r="V22" s="14">
        <v>5</v>
      </c>
      <c r="W22" s="14">
        <v>20</v>
      </c>
      <c r="X22" s="14">
        <v>50</v>
      </c>
      <c r="Y22" s="14">
        <v>0</v>
      </c>
      <c r="Z22" s="14">
        <v>100</v>
      </c>
      <c r="AA22" s="14">
        <v>20</v>
      </c>
      <c r="AB22" s="14">
        <v>15</v>
      </c>
      <c r="AC22" s="14">
        <v>5</v>
      </c>
      <c r="AD22" s="14">
        <v>0</v>
      </c>
      <c r="AE22" s="14">
        <v>10</v>
      </c>
      <c r="AF22" s="102">
        <v>50</v>
      </c>
      <c r="AG22" s="14">
        <v>0</v>
      </c>
      <c r="AH22" s="14">
        <v>50</v>
      </c>
      <c r="AI22" s="14">
        <v>50</v>
      </c>
      <c r="AJ22" s="15">
        <f t="shared" si="0"/>
        <v>450</v>
      </c>
      <c r="AK22" s="16"/>
      <c r="AL22" s="17">
        <f t="shared" si="1"/>
        <v>0</v>
      </c>
    </row>
    <row r="23" spans="1:38" s="6" customFormat="1" ht="27" customHeight="1" x14ac:dyDescent="0.25">
      <c r="A23" s="59">
        <v>15</v>
      </c>
      <c r="B23" s="55" t="s">
        <v>358</v>
      </c>
      <c r="C23" s="55" t="s">
        <v>357</v>
      </c>
      <c r="D23" s="51"/>
      <c r="E23" s="13"/>
      <c r="F23" s="13"/>
      <c r="G23" s="10" t="s">
        <v>40</v>
      </c>
      <c r="H23" s="10"/>
      <c r="I23" s="14"/>
      <c r="J23" s="14"/>
      <c r="K23" s="14"/>
      <c r="L23" s="14">
        <v>5</v>
      </c>
      <c r="M23" s="14">
        <v>25</v>
      </c>
      <c r="N23" s="14">
        <v>5</v>
      </c>
      <c r="O23" s="14">
        <v>0</v>
      </c>
      <c r="P23" s="14">
        <v>20</v>
      </c>
      <c r="Q23" s="14">
        <v>0</v>
      </c>
      <c r="R23" s="14">
        <v>0</v>
      </c>
      <c r="S23" s="14">
        <v>10</v>
      </c>
      <c r="T23" s="93">
        <v>0</v>
      </c>
      <c r="U23" s="14">
        <v>20</v>
      </c>
      <c r="V23" s="14">
        <v>3</v>
      </c>
      <c r="W23" s="14">
        <v>20</v>
      </c>
      <c r="X23" s="14">
        <v>50</v>
      </c>
      <c r="Y23" s="14">
        <v>0</v>
      </c>
      <c r="Z23" s="14">
        <v>30</v>
      </c>
      <c r="AA23" s="14">
        <v>20</v>
      </c>
      <c r="AB23" s="14">
        <v>15</v>
      </c>
      <c r="AC23" s="14">
        <v>5</v>
      </c>
      <c r="AD23" s="14">
        <v>15</v>
      </c>
      <c r="AE23" s="14">
        <v>10</v>
      </c>
      <c r="AF23" s="102">
        <v>50</v>
      </c>
      <c r="AG23" s="14">
        <v>0</v>
      </c>
      <c r="AH23" s="14">
        <v>50</v>
      </c>
      <c r="AI23" s="14">
        <v>0</v>
      </c>
      <c r="AJ23" s="15">
        <f t="shared" si="0"/>
        <v>353</v>
      </c>
      <c r="AK23" s="16"/>
      <c r="AL23" s="17">
        <f t="shared" si="1"/>
        <v>0</v>
      </c>
    </row>
    <row r="24" spans="1:38" s="6" customFormat="1" ht="27" customHeight="1" x14ac:dyDescent="0.25">
      <c r="A24" s="59">
        <v>16</v>
      </c>
      <c r="B24" s="62" t="s">
        <v>359</v>
      </c>
      <c r="C24" s="55" t="s">
        <v>360</v>
      </c>
      <c r="D24" s="51"/>
      <c r="E24" s="13"/>
      <c r="F24" s="13"/>
      <c r="G24" s="10" t="s">
        <v>40</v>
      </c>
      <c r="H24" s="10"/>
      <c r="I24" s="14"/>
      <c r="J24" s="14"/>
      <c r="K24" s="14"/>
      <c r="L24" s="14">
        <v>15</v>
      </c>
      <c r="M24" s="14">
        <v>35</v>
      </c>
      <c r="N24" s="14">
        <v>5</v>
      </c>
      <c r="O24" s="14">
        <v>10</v>
      </c>
      <c r="P24" s="14">
        <v>0</v>
      </c>
      <c r="Q24" s="14">
        <v>20</v>
      </c>
      <c r="R24" s="14">
        <v>10</v>
      </c>
      <c r="S24" s="14">
        <v>10</v>
      </c>
      <c r="T24" s="93">
        <v>0</v>
      </c>
      <c r="U24" s="14">
        <v>20</v>
      </c>
      <c r="V24" s="14">
        <v>5</v>
      </c>
      <c r="W24" s="14">
        <v>20</v>
      </c>
      <c r="X24" s="14">
        <v>20</v>
      </c>
      <c r="Y24" s="14">
        <v>10</v>
      </c>
      <c r="Z24" s="14">
        <v>0</v>
      </c>
      <c r="AA24" s="14">
        <v>0</v>
      </c>
      <c r="AB24" s="14">
        <v>0</v>
      </c>
      <c r="AC24" s="14">
        <v>0</v>
      </c>
      <c r="AD24" s="14">
        <v>0</v>
      </c>
      <c r="AE24" s="14">
        <v>10</v>
      </c>
      <c r="AF24" s="102">
        <v>150</v>
      </c>
      <c r="AG24" s="14">
        <v>0</v>
      </c>
      <c r="AH24" s="14">
        <v>30</v>
      </c>
      <c r="AI24" s="14">
        <v>200</v>
      </c>
      <c r="AJ24" s="15">
        <f t="shared" si="0"/>
        <v>570</v>
      </c>
      <c r="AK24" s="16"/>
      <c r="AL24" s="17">
        <f t="shared" si="1"/>
        <v>0</v>
      </c>
    </row>
    <row r="25" spans="1:38" s="6" customFormat="1" ht="27" customHeight="1" x14ac:dyDescent="0.25">
      <c r="A25" s="59">
        <v>17</v>
      </c>
      <c r="B25" s="62" t="s">
        <v>361</v>
      </c>
      <c r="C25" s="55" t="s">
        <v>360</v>
      </c>
      <c r="D25" s="51"/>
      <c r="E25" s="13"/>
      <c r="F25" s="13"/>
      <c r="G25" s="10" t="s">
        <v>40</v>
      </c>
      <c r="H25" s="10"/>
      <c r="I25" s="14"/>
      <c r="J25" s="14"/>
      <c r="K25" s="14"/>
      <c r="L25" s="14">
        <v>20</v>
      </c>
      <c r="M25" s="14">
        <v>55</v>
      </c>
      <c r="N25" s="14">
        <v>10</v>
      </c>
      <c r="O25" s="14">
        <v>40</v>
      </c>
      <c r="P25" s="14">
        <v>0</v>
      </c>
      <c r="Q25" s="14">
        <v>50</v>
      </c>
      <c r="R25" s="14">
        <v>30</v>
      </c>
      <c r="S25" s="14">
        <v>50</v>
      </c>
      <c r="T25" s="93">
        <v>15</v>
      </c>
      <c r="U25" s="14">
        <v>110</v>
      </c>
      <c r="V25" s="14">
        <v>5</v>
      </c>
      <c r="W25" s="14">
        <v>30</v>
      </c>
      <c r="X25" s="14">
        <v>120</v>
      </c>
      <c r="Y25" s="14">
        <v>100</v>
      </c>
      <c r="Z25" s="14">
        <v>100</v>
      </c>
      <c r="AA25" s="14">
        <v>20</v>
      </c>
      <c r="AB25" s="14">
        <v>15</v>
      </c>
      <c r="AC25" s="14">
        <v>5</v>
      </c>
      <c r="AD25" s="14">
        <v>15</v>
      </c>
      <c r="AE25" s="14">
        <v>80</v>
      </c>
      <c r="AF25" s="102">
        <v>700</v>
      </c>
      <c r="AG25" s="14">
        <v>100</v>
      </c>
      <c r="AH25" s="14">
        <v>50</v>
      </c>
      <c r="AI25" s="14">
        <v>300</v>
      </c>
      <c r="AJ25" s="15">
        <f t="shared" si="0"/>
        <v>2020</v>
      </c>
      <c r="AK25" s="16"/>
      <c r="AL25" s="17">
        <f t="shared" si="1"/>
        <v>0</v>
      </c>
    </row>
    <row r="26" spans="1:38" s="6" customFormat="1" ht="27" customHeight="1" x14ac:dyDescent="0.25">
      <c r="A26" s="59">
        <v>18</v>
      </c>
      <c r="B26" s="55" t="s">
        <v>362</v>
      </c>
      <c r="C26" s="55" t="s">
        <v>363</v>
      </c>
      <c r="D26" s="51"/>
      <c r="E26" s="13"/>
      <c r="F26" s="13"/>
      <c r="G26" s="10" t="s">
        <v>40</v>
      </c>
      <c r="H26" s="10"/>
      <c r="I26" s="14"/>
      <c r="J26" s="14"/>
      <c r="K26" s="14"/>
      <c r="L26" s="14">
        <v>10</v>
      </c>
      <c r="M26" s="14">
        <v>35</v>
      </c>
      <c r="N26" s="14">
        <v>5</v>
      </c>
      <c r="O26" s="14">
        <v>70</v>
      </c>
      <c r="P26" s="14">
        <v>20</v>
      </c>
      <c r="Q26" s="14">
        <v>0</v>
      </c>
      <c r="R26" s="14">
        <v>0</v>
      </c>
      <c r="S26" s="14">
        <v>5</v>
      </c>
      <c r="T26" s="93">
        <v>0</v>
      </c>
      <c r="U26" s="14">
        <v>10</v>
      </c>
      <c r="V26" s="14">
        <v>5</v>
      </c>
      <c r="W26" s="14">
        <v>0</v>
      </c>
      <c r="X26" s="14">
        <v>0</v>
      </c>
      <c r="Y26" s="14">
        <v>0</v>
      </c>
      <c r="Z26" s="14">
        <v>0</v>
      </c>
      <c r="AA26" s="14">
        <v>0</v>
      </c>
      <c r="AB26" s="14">
        <v>0</v>
      </c>
      <c r="AC26" s="14">
        <v>0</v>
      </c>
      <c r="AD26" s="14">
        <v>0</v>
      </c>
      <c r="AE26" s="14">
        <v>10</v>
      </c>
      <c r="AF26" s="102">
        <v>20</v>
      </c>
      <c r="AG26" s="14">
        <v>0</v>
      </c>
      <c r="AH26" s="14">
        <v>200</v>
      </c>
      <c r="AI26" s="14">
        <v>0</v>
      </c>
      <c r="AJ26" s="15">
        <f t="shared" si="0"/>
        <v>390</v>
      </c>
      <c r="AK26" s="16"/>
      <c r="AL26" s="17">
        <f t="shared" si="1"/>
        <v>0</v>
      </c>
    </row>
    <row r="27" spans="1:38" s="6" customFormat="1" ht="49.2" customHeight="1" x14ac:dyDescent="0.25">
      <c r="A27" s="59">
        <v>19</v>
      </c>
      <c r="B27" s="55" t="s">
        <v>517</v>
      </c>
      <c r="C27" s="55" t="s">
        <v>363</v>
      </c>
      <c r="D27" s="51"/>
      <c r="E27" s="13"/>
      <c r="F27" s="13"/>
      <c r="G27" s="10" t="s">
        <v>40</v>
      </c>
      <c r="H27" s="10"/>
      <c r="I27" s="14"/>
      <c r="J27" s="14"/>
      <c r="K27" s="14"/>
      <c r="L27" s="14">
        <v>40</v>
      </c>
      <c r="M27" s="14">
        <v>65</v>
      </c>
      <c r="N27" s="14">
        <v>15</v>
      </c>
      <c r="O27" s="14">
        <v>40</v>
      </c>
      <c r="P27" s="14">
        <v>45</v>
      </c>
      <c r="Q27" s="14">
        <v>0</v>
      </c>
      <c r="R27" s="14">
        <v>0</v>
      </c>
      <c r="S27" s="14">
        <v>0</v>
      </c>
      <c r="T27" s="93">
        <v>5</v>
      </c>
      <c r="U27" s="14">
        <v>10</v>
      </c>
      <c r="V27" s="14">
        <v>0</v>
      </c>
      <c r="W27" s="14">
        <v>15</v>
      </c>
      <c r="X27" s="14">
        <v>25</v>
      </c>
      <c r="Y27" s="14">
        <v>0</v>
      </c>
      <c r="Z27" s="14">
        <v>0</v>
      </c>
      <c r="AA27" s="14">
        <v>10</v>
      </c>
      <c r="AB27" s="14">
        <v>5</v>
      </c>
      <c r="AC27" s="14">
        <v>2.5</v>
      </c>
      <c r="AD27" s="14">
        <v>0</v>
      </c>
      <c r="AE27" s="14">
        <v>10</v>
      </c>
      <c r="AF27" s="102">
        <v>70</v>
      </c>
      <c r="AG27" s="14">
        <v>20</v>
      </c>
      <c r="AH27" s="14">
        <v>0</v>
      </c>
      <c r="AI27" s="14">
        <v>0</v>
      </c>
      <c r="AJ27" s="15">
        <f t="shared" si="0"/>
        <v>377.5</v>
      </c>
      <c r="AK27" s="16"/>
      <c r="AL27" s="17">
        <f t="shared" si="1"/>
        <v>0</v>
      </c>
    </row>
    <row r="28" spans="1:38" s="6" customFormat="1" ht="27" customHeight="1" x14ac:dyDescent="0.25">
      <c r="A28" s="59">
        <v>20</v>
      </c>
      <c r="B28" s="55" t="s">
        <v>364</v>
      </c>
      <c r="C28" s="55" t="s">
        <v>365</v>
      </c>
      <c r="D28" s="51"/>
      <c r="E28" s="13"/>
      <c r="F28" s="13"/>
      <c r="G28" s="10" t="s">
        <v>40</v>
      </c>
      <c r="H28" s="10"/>
      <c r="I28" s="14"/>
      <c r="J28" s="14"/>
      <c r="K28" s="14"/>
      <c r="L28" s="14">
        <v>40</v>
      </c>
      <c r="M28" s="14">
        <v>25</v>
      </c>
      <c r="N28" s="14">
        <v>10</v>
      </c>
      <c r="O28" s="14">
        <v>30</v>
      </c>
      <c r="P28" s="14">
        <v>0</v>
      </c>
      <c r="Q28" s="14">
        <v>20</v>
      </c>
      <c r="R28" s="14">
        <v>0</v>
      </c>
      <c r="S28" s="14">
        <v>30</v>
      </c>
      <c r="T28" s="93">
        <v>5</v>
      </c>
      <c r="U28" s="14">
        <v>30</v>
      </c>
      <c r="V28" s="14">
        <v>0</v>
      </c>
      <c r="W28" s="14">
        <v>5</v>
      </c>
      <c r="X28" s="14">
        <v>25</v>
      </c>
      <c r="Y28" s="14">
        <v>60</v>
      </c>
      <c r="Z28" s="14">
        <v>50</v>
      </c>
      <c r="AA28" s="14">
        <v>25</v>
      </c>
      <c r="AB28" s="14">
        <v>15</v>
      </c>
      <c r="AC28" s="14">
        <v>2.5</v>
      </c>
      <c r="AD28" s="14">
        <v>0</v>
      </c>
      <c r="AE28" s="14">
        <v>10</v>
      </c>
      <c r="AF28" s="102">
        <v>50</v>
      </c>
      <c r="AG28" s="14">
        <v>110</v>
      </c>
      <c r="AH28" s="14">
        <v>20</v>
      </c>
      <c r="AI28" s="14">
        <v>0</v>
      </c>
      <c r="AJ28" s="15">
        <f t="shared" si="0"/>
        <v>562.5</v>
      </c>
      <c r="AK28" s="16"/>
      <c r="AL28" s="17">
        <f t="shared" si="1"/>
        <v>0</v>
      </c>
    </row>
    <row r="29" spans="1:38" s="6" customFormat="1" ht="27" customHeight="1" x14ac:dyDescent="0.25">
      <c r="A29" s="59">
        <v>21</v>
      </c>
      <c r="B29" s="55" t="s">
        <v>366</v>
      </c>
      <c r="C29" s="55" t="s">
        <v>367</v>
      </c>
      <c r="D29" s="51"/>
      <c r="E29" s="13"/>
      <c r="F29" s="13"/>
      <c r="G29" s="10" t="s">
        <v>40</v>
      </c>
      <c r="H29" s="10"/>
      <c r="I29" s="14"/>
      <c r="J29" s="14"/>
      <c r="K29" s="14"/>
      <c r="L29" s="14">
        <v>60</v>
      </c>
      <c r="M29" s="14">
        <v>65</v>
      </c>
      <c r="N29" s="14">
        <v>15</v>
      </c>
      <c r="O29" s="14">
        <v>110</v>
      </c>
      <c r="P29" s="14">
        <v>80</v>
      </c>
      <c r="Q29" s="14">
        <v>45</v>
      </c>
      <c r="R29" s="14">
        <v>20</v>
      </c>
      <c r="S29" s="14">
        <v>10</v>
      </c>
      <c r="T29" s="93">
        <v>10</v>
      </c>
      <c r="U29" s="14">
        <v>100</v>
      </c>
      <c r="V29" s="14">
        <v>10</v>
      </c>
      <c r="W29" s="14">
        <v>55</v>
      </c>
      <c r="X29" s="14">
        <v>50</v>
      </c>
      <c r="Y29" s="14">
        <v>40</v>
      </c>
      <c r="Z29" s="14">
        <v>90</v>
      </c>
      <c r="AA29" s="14">
        <v>25</v>
      </c>
      <c r="AB29" s="14">
        <v>15</v>
      </c>
      <c r="AC29" s="14">
        <v>5</v>
      </c>
      <c r="AD29" s="14">
        <v>0</v>
      </c>
      <c r="AE29" s="14">
        <v>10</v>
      </c>
      <c r="AF29" s="102">
        <v>500</v>
      </c>
      <c r="AG29" s="14">
        <v>30</v>
      </c>
      <c r="AH29" s="14">
        <v>0</v>
      </c>
      <c r="AI29" s="14">
        <v>0</v>
      </c>
      <c r="AJ29" s="15">
        <f t="shared" si="0"/>
        <v>1345</v>
      </c>
      <c r="AK29" s="16"/>
      <c r="AL29" s="17">
        <f t="shared" si="1"/>
        <v>0</v>
      </c>
    </row>
    <row r="30" spans="1:38" s="6" customFormat="1" ht="27" customHeight="1" x14ac:dyDescent="0.25">
      <c r="A30" s="59">
        <v>22</v>
      </c>
      <c r="B30" s="55" t="s">
        <v>368</v>
      </c>
      <c r="C30" s="55" t="s">
        <v>369</v>
      </c>
      <c r="D30" s="51"/>
      <c r="E30" s="13"/>
      <c r="F30" s="13"/>
      <c r="G30" s="10" t="s">
        <v>40</v>
      </c>
      <c r="H30" s="10"/>
      <c r="I30" s="14"/>
      <c r="J30" s="14"/>
      <c r="K30" s="14"/>
      <c r="L30" s="14">
        <v>20</v>
      </c>
      <c r="M30" s="14">
        <v>35</v>
      </c>
      <c r="N30" s="14">
        <v>10</v>
      </c>
      <c r="O30" s="14">
        <v>5</v>
      </c>
      <c r="P30" s="14">
        <v>0</v>
      </c>
      <c r="Q30" s="14">
        <v>0</v>
      </c>
      <c r="R30" s="14">
        <v>10</v>
      </c>
      <c r="S30" s="14">
        <v>30</v>
      </c>
      <c r="T30" s="93">
        <v>0</v>
      </c>
      <c r="U30" s="14">
        <v>20</v>
      </c>
      <c r="V30" s="14">
        <v>0</v>
      </c>
      <c r="W30" s="14">
        <v>5</v>
      </c>
      <c r="X30" s="14">
        <v>25</v>
      </c>
      <c r="Y30" s="14">
        <v>25</v>
      </c>
      <c r="Z30" s="14">
        <v>50</v>
      </c>
      <c r="AA30" s="14">
        <v>0</v>
      </c>
      <c r="AB30" s="14">
        <v>0</v>
      </c>
      <c r="AC30" s="14">
        <v>0</v>
      </c>
      <c r="AD30" s="14">
        <v>0</v>
      </c>
      <c r="AE30" s="14">
        <v>10</v>
      </c>
      <c r="AF30" s="102">
        <v>250</v>
      </c>
      <c r="AG30" s="14">
        <v>0</v>
      </c>
      <c r="AH30" s="14">
        <v>100</v>
      </c>
      <c r="AI30" s="14">
        <v>100</v>
      </c>
      <c r="AJ30" s="15">
        <f t="shared" si="0"/>
        <v>695</v>
      </c>
      <c r="AK30" s="16"/>
      <c r="AL30" s="17">
        <f t="shared" si="1"/>
        <v>0</v>
      </c>
    </row>
    <row r="31" spans="1:38" s="6" customFormat="1" ht="27" customHeight="1" x14ac:dyDescent="0.25">
      <c r="A31" s="59">
        <v>23</v>
      </c>
      <c r="B31" s="55" t="s">
        <v>370</v>
      </c>
      <c r="C31" s="55" t="s">
        <v>518</v>
      </c>
      <c r="D31" s="51"/>
      <c r="E31" s="13"/>
      <c r="F31" s="13"/>
      <c r="G31" s="10" t="s">
        <v>40</v>
      </c>
      <c r="H31" s="10"/>
      <c r="I31" s="14"/>
      <c r="J31" s="14"/>
      <c r="K31" s="14"/>
      <c r="L31" s="14">
        <v>25</v>
      </c>
      <c r="M31" s="14">
        <v>45</v>
      </c>
      <c r="N31" s="14">
        <v>5</v>
      </c>
      <c r="O31" s="14">
        <v>40</v>
      </c>
      <c r="P31" s="14">
        <v>0</v>
      </c>
      <c r="Q31" s="14">
        <v>10</v>
      </c>
      <c r="R31" s="14">
        <v>0</v>
      </c>
      <c r="S31" s="14">
        <v>10</v>
      </c>
      <c r="T31" s="93">
        <v>5</v>
      </c>
      <c r="U31" s="14">
        <v>20</v>
      </c>
      <c r="V31" s="14">
        <v>5</v>
      </c>
      <c r="W31" s="14">
        <v>20</v>
      </c>
      <c r="X31" s="14">
        <v>50</v>
      </c>
      <c r="Y31" s="14">
        <v>5</v>
      </c>
      <c r="Z31" s="14">
        <v>30</v>
      </c>
      <c r="AA31" s="14">
        <v>20</v>
      </c>
      <c r="AB31" s="14">
        <v>15</v>
      </c>
      <c r="AC31" s="14">
        <v>5</v>
      </c>
      <c r="AD31" s="14">
        <v>0</v>
      </c>
      <c r="AE31" s="14">
        <v>10</v>
      </c>
      <c r="AF31" s="102">
        <v>100</v>
      </c>
      <c r="AG31" s="14">
        <v>150</v>
      </c>
      <c r="AH31" s="14">
        <v>100</v>
      </c>
      <c r="AI31" s="14">
        <v>100</v>
      </c>
      <c r="AJ31" s="15">
        <f t="shared" si="0"/>
        <v>770</v>
      </c>
      <c r="AK31" s="16"/>
      <c r="AL31" s="17">
        <f t="shared" si="1"/>
        <v>0</v>
      </c>
    </row>
    <row r="32" spans="1:38" s="6" customFormat="1" ht="27" customHeight="1" x14ac:dyDescent="0.25">
      <c r="A32" s="59">
        <v>24</v>
      </c>
      <c r="B32" s="55" t="s">
        <v>371</v>
      </c>
      <c r="C32" s="55" t="s">
        <v>519</v>
      </c>
      <c r="D32" s="51"/>
      <c r="E32" s="13"/>
      <c r="F32" s="13"/>
      <c r="G32" s="10" t="s">
        <v>40</v>
      </c>
      <c r="H32" s="10"/>
      <c r="I32" s="14"/>
      <c r="J32" s="14"/>
      <c r="K32" s="14"/>
      <c r="L32" s="14">
        <v>20</v>
      </c>
      <c r="M32" s="14">
        <v>35</v>
      </c>
      <c r="N32" s="14">
        <v>5</v>
      </c>
      <c r="O32" s="14">
        <v>5</v>
      </c>
      <c r="P32" s="14">
        <v>0</v>
      </c>
      <c r="Q32" s="14">
        <v>10</v>
      </c>
      <c r="R32" s="14">
        <v>0</v>
      </c>
      <c r="S32" s="14">
        <v>0</v>
      </c>
      <c r="T32" s="93">
        <v>5</v>
      </c>
      <c r="U32" s="14">
        <v>20</v>
      </c>
      <c r="V32" s="14">
        <v>3</v>
      </c>
      <c r="W32" s="14">
        <v>5</v>
      </c>
      <c r="X32" s="14">
        <v>0</v>
      </c>
      <c r="Y32" s="14">
        <v>0</v>
      </c>
      <c r="Z32" s="14">
        <v>0</v>
      </c>
      <c r="AA32" s="14">
        <v>20</v>
      </c>
      <c r="AB32" s="14">
        <v>10</v>
      </c>
      <c r="AC32" s="14">
        <v>5</v>
      </c>
      <c r="AD32" s="14">
        <v>0</v>
      </c>
      <c r="AE32" s="14">
        <v>0</v>
      </c>
      <c r="AF32" s="102">
        <v>100</v>
      </c>
      <c r="AG32" s="14">
        <v>0</v>
      </c>
      <c r="AH32" s="14">
        <v>50</v>
      </c>
      <c r="AI32" s="14">
        <v>100</v>
      </c>
      <c r="AJ32" s="15">
        <f t="shared" si="0"/>
        <v>393</v>
      </c>
      <c r="AK32" s="16"/>
      <c r="AL32" s="17">
        <f t="shared" si="1"/>
        <v>0</v>
      </c>
    </row>
    <row r="33" spans="1:43" s="6" customFormat="1" ht="27" customHeight="1" x14ac:dyDescent="0.25">
      <c r="A33" s="59">
        <v>25</v>
      </c>
      <c r="B33" s="55" t="s">
        <v>372</v>
      </c>
      <c r="C33" s="55" t="s">
        <v>518</v>
      </c>
      <c r="D33" s="51"/>
      <c r="E33" s="13"/>
      <c r="F33" s="13"/>
      <c r="G33" s="10" t="s">
        <v>40</v>
      </c>
      <c r="H33" s="10"/>
      <c r="I33" s="14"/>
      <c r="J33" s="14"/>
      <c r="K33" s="14"/>
      <c r="L33" s="14">
        <v>50</v>
      </c>
      <c r="M33" s="14">
        <v>35</v>
      </c>
      <c r="N33" s="14">
        <v>5</v>
      </c>
      <c r="O33" s="14">
        <v>75</v>
      </c>
      <c r="P33" s="14">
        <v>140</v>
      </c>
      <c r="Q33" s="14">
        <v>40</v>
      </c>
      <c r="R33" s="14">
        <v>0</v>
      </c>
      <c r="S33" s="14">
        <v>10</v>
      </c>
      <c r="T33" s="93">
        <v>5</v>
      </c>
      <c r="U33" s="14">
        <v>50</v>
      </c>
      <c r="V33" s="14">
        <v>10</v>
      </c>
      <c r="W33" s="14">
        <v>30</v>
      </c>
      <c r="X33" s="14">
        <v>0</v>
      </c>
      <c r="Y33" s="14">
        <v>60</v>
      </c>
      <c r="Z33" s="14">
        <v>10</v>
      </c>
      <c r="AA33" s="14">
        <v>50</v>
      </c>
      <c r="AB33" s="14">
        <v>30</v>
      </c>
      <c r="AC33" s="14">
        <v>10</v>
      </c>
      <c r="AD33" s="14">
        <v>15</v>
      </c>
      <c r="AE33" s="14">
        <v>50</v>
      </c>
      <c r="AF33" s="102">
        <v>100</v>
      </c>
      <c r="AG33" s="14">
        <v>50</v>
      </c>
      <c r="AH33" s="14">
        <v>100</v>
      </c>
      <c r="AI33" s="14">
        <v>50</v>
      </c>
      <c r="AJ33" s="15">
        <f t="shared" si="0"/>
        <v>975</v>
      </c>
      <c r="AK33" s="16"/>
      <c r="AL33" s="17">
        <f t="shared" si="1"/>
        <v>0</v>
      </c>
    </row>
    <row r="34" spans="1:43" s="6" customFormat="1" ht="45.6" customHeight="1" x14ac:dyDescent="0.25">
      <c r="A34" s="59">
        <v>26</v>
      </c>
      <c r="B34" s="55" t="s">
        <v>349</v>
      </c>
      <c r="C34" s="55" t="s">
        <v>350</v>
      </c>
      <c r="D34" s="51"/>
      <c r="E34" s="13"/>
      <c r="F34" s="13"/>
      <c r="G34" s="10" t="s">
        <v>40</v>
      </c>
      <c r="H34" s="10"/>
      <c r="I34" s="14"/>
      <c r="J34" s="14"/>
      <c r="K34" s="14"/>
      <c r="L34" s="14">
        <v>0</v>
      </c>
      <c r="M34" s="14">
        <v>300</v>
      </c>
      <c r="N34" s="14">
        <v>60</v>
      </c>
      <c r="O34" s="14">
        <v>0</v>
      </c>
      <c r="P34" s="14">
        <v>0</v>
      </c>
      <c r="Q34" s="14">
        <v>0</v>
      </c>
      <c r="R34" s="14">
        <v>0</v>
      </c>
      <c r="S34" s="14">
        <v>0</v>
      </c>
      <c r="T34" s="93">
        <v>0</v>
      </c>
      <c r="U34" s="14">
        <v>5</v>
      </c>
      <c r="V34" s="14">
        <v>0</v>
      </c>
      <c r="W34" s="14">
        <v>0</v>
      </c>
      <c r="X34" s="14">
        <v>0</v>
      </c>
      <c r="Y34" s="14">
        <v>0</v>
      </c>
      <c r="Z34" s="14">
        <v>0</v>
      </c>
      <c r="AA34" s="14">
        <v>0</v>
      </c>
      <c r="AB34" s="14">
        <v>0</v>
      </c>
      <c r="AC34" s="14">
        <v>0</v>
      </c>
      <c r="AD34" s="14">
        <v>10</v>
      </c>
      <c r="AE34" s="14">
        <v>0</v>
      </c>
      <c r="AF34" s="102">
        <v>100</v>
      </c>
      <c r="AG34" s="14">
        <v>10</v>
      </c>
      <c r="AH34" s="14">
        <v>20</v>
      </c>
      <c r="AI34" s="14">
        <v>50</v>
      </c>
      <c r="AJ34" s="15">
        <f t="shared" si="0"/>
        <v>555</v>
      </c>
      <c r="AK34" s="16"/>
      <c r="AL34" s="17">
        <f t="shared" si="1"/>
        <v>0</v>
      </c>
    </row>
    <row r="35" spans="1:43" s="6" customFormat="1" ht="44.4" customHeight="1" x14ac:dyDescent="0.25">
      <c r="A35" s="59">
        <v>27</v>
      </c>
      <c r="B35" s="55" t="s">
        <v>349</v>
      </c>
      <c r="C35" s="55" t="s">
        <v>351</v>
      </c>
      <c r="D35" s="51"/>
      <c r="E35" s="13"/>
      <c r="F35" s="13"/>
      <c r="G35" s="10" t="s">
        <v>111</v>
      </c>
      <c r="H35" s="10"/>
      <c r="I35" s="14"/>
      <c r="J35" s="14"/>
      <c r="K35" s="14"/>
      <c r="L35" s="14">
        <v>150</v>
      </c>
      <c r="M35" s="14">
        <v>300</v>
      </c>
      <c r="N35" s="14">
        <v>60</v>
      </c>
      <c r="O35" s="14">
        <v>10</v>
      </c>
      <c r="P35" s="14">
        <v>0</v>
      </c>
      <c r="Q35" s="14">
        <v>5</v>
      </c>
      <c r="R35" s="14">
        <v>12</v>
      </c>
      <c r="S35" s="14">
        <v>0</v>
      </c>
      <c r="T35" s="93">
        <v>0</v>
      </c>
      <c r="U35" s="14">
        <v>100</v>
      </c>
      <c r="V35" s="14">
        <v>10</v>
      </c>
      <c r="W35" s="14">
        <v>25</v>
      </c>
      <c r="X35" s="14">
        <v>0</v>
      </c>
      <c r="Y35" s="14">
        <v>0</v>
      </c>
      <c r="Z35" s="14">
        <v>0</v>
      </c>
      <c r="AA35" s="14">
        <v>0</v>
      </c>
      <c r="AB35" s="14">
        <v>0</v>
      </c>
      <c r="AC35" s="14">
        <v>0</v>
      </c>
      <c r="AD35" s="14">
        <v>50</v>
      </c>
      <c r="AE35" s="14">
        <v>100</v>
      </c>
      <c r="AF35" s="102">
        <v>500</v>
      </c>
      <c r="AG35" s="14">
        <v>40</v>
      </c>
      <c r="AH35" s="14">
        <v>0</v>
      </c>
      <c r="AI35" s="14">
        <v>160</v>
      </c>
      <c r="AJ35" s="15">
        <f>SUM(L35:AI35)</f>
        <v>1522</v>
      </c>
      <c r="AK35" s="16"/>
      <c r="AL35" s="17">
        <f t="shared" si="1"/>
        <v>0</v>
      </c>
    </row>
    <row r="36" spans="1:43" s="6" customFormat="1" ht="25.8" customHeight="1" x14ac:dyDescent="0.25">
      <c r="A36" s="59">
        <v>28</v>
      </c>
      <c r="B36" s="40" t="s">
        <v>381</v>
      </c>
      <c r="C36" s="83" t="s">
        <v>382</v>
      </c>
      <c r="D36" s="51"/>
      <c r="E36" s="13"/>
      <c r="F36" s="13"/>
      <c r="G36" s="10" t="s">
        <v>40</v>
      </c>
      <c r="H36" s="10"/>
      <c r="I36" s="14"/>
      <c r="J36" s="14"/>
      <c r="K36" s="14"/>
      <c r="L36" s="14">
        <v>0</v>
      </c>
      <c r="M36" s="14">
        <v>100</v>
      </c>
      <c r="N36" s="14">
        <v>10</v>
      </c>
      <c r="O36" s="14">
        <v>10</v>
      </c>
      <c r="P36" s="14">
        <v>0</v>
      </c>
      <c r="Q36" s="14">
        <v>0</v>
      </c>
      <c r="R36" s="14">
        <v>0</v>
      </c>
      <c r="S36" s="14">
        <v>0</v>
      </c>
      <c r="T36" s="93">
        <v>0</v>
      </c>
      <c r="U36" s="14">
        <v>0</v>
      </c>
      <c r="V36" s="14">
        <v>0</v>
      </c>
      <c r="W36" s="14">
        <v>0</v>
      </c>
      <c r="X36" s="14">
        <v>0</v>
      </c>
      <c r="Y36" s="14">
        <v>0</v>
      </c>
      <c r="Z36" s="14">
        <v>0</v>
      </c>
      <c r="AA36" s="14">
        <v>0</v>
      </c>
      <c r="AB36" s="14">
        <v>0</v>
      </c>
      <c r="AC36" s="14">
        <v>0</v>
      </c>
      <c r="AD36" s="14">
        <v>0</v>
      </c>
      <c r="AE36" s="14">
        <v>0</v>
      </c>
      <c r="AF36" s="102">
        <v>10</v>
      </c>
      <c r="AG36" s="14">
        <v>30</v>
      </c>
      <c r="AH36" s="14">
        <v>0</v>
      </c>
      <c r="AI36" s="14">
        <v>10</v>
      </c>
      <c r="AJ36" s="15">
        <f t="shared" si="0"/>
        <v>170</v>
      </c>
      <c r="AK36" s="16"/>
      <c r="AL36" s="17">
        <f t="shared" si="1"/>
        <v>0</v>
      </c>
    </row>
    <row r="37" spans="1:43" s="6" customFormat="1" ht="28.2" customHeight="1" x14ac:dyDescent="0.25">
      <c r="A37" s="59">
        <v>29</v>
      </c>
      <c r="B37" s="40" t="s">
        <v>383</v>
      </c>
      <c r="C37" s="83" t="s">
        <v>384</v>
      </c>
      <c r="D37" s="51"/>
      <c r="E37" s="13"/>
      <c r="F37" s="13"/>
      <c r="G37" s="10" t="s">
        <v>40</v>
      </c>
      <c r="H37" s="10"/>
      <c r="I37" s="14"/>
      <c r="J37" s="14"/>
      <c r="K37" s="14"/>
      <c r="L37" s="14">
        <v>0</v>
      </c>
      <c r="M37" s="14">
        <v>100</v>
      </c>
      <c r="N37" s="14">
        <v>10</v>
      </c>
      <c r="O37" s="14">
        <v>0</v>
      </c>
      <c r="P37" s="14">
        <v>0</v>
      </c>
      <c r="Q37" s="14">
        <v>0</v>
      </c>
      <c r="R37" s="14">
        <v>0</v>
      </c>
      <c r="S37" s="14">
        <v>0</v>
      </c>
      <c r="T37" s="93">
        <v>0</v>
      </c>
      <c r="U37" s="14">
        <v>0</v>
      </c>
      <c r="V37" s="14">
        <v>0</v>
      </c>
      <c r="W37" s="14">
        <v>0</v>
      </c>
      <c r="X37" s="14">
        <v>0</v>
      </c>
      <c r="Y37" s="14">
        <v>0</v>
      </c>
      <c r="Z37" s="14">
        <v>0</v>
      </c>
      <c r="AA37" s="14">
        <v>0</v>
      </c>
      <c r="AB37" s="14">
        <v>0</v>
      </c>
      <c r="AC37" s="14">
        <v>0</v>
      </c>
      <c r="AD37" s="14">
        <v>0</v>
      </c>
      <c r="AE37" s="14">
        <v>0</v>
      </c>
      <c r="AF37" s="102">
        <v>10</v>
      </c>
      <c r="AG37" s="14">
        <v>0</v>
      </c>
      <c r="AH37" s="14">
        <v>0</v>
      </c>
      <c r="AI37" s="14">
        <v>0</v>
      </c>
      <c r="AJ37" s="15">
        <f t="shared" si="0"/>
        <v>120</v>
      </c>
      <c r="AK37" s="16"/>
      <c r="AL37" s="17">
        <f t="shared" si="1"/>
        <v>0</v>
      </c>
    </row>
    <row r="38" spans="1:43" s="6" customFormat="1" ht="25.05" customHeight="1" x14ac:dyDescent="0.25">
      <c r="A38" s="164"/>
      <c r="B38" s="164"/>
      <c r="C38" s="164"/>
      <c r="D38" s="164"/>
      <c r="E38" s="164"/>
      <c r="F38" s="164"/>
      <c r="G38" s="164"/>
      <c r="H38" s="164"/>
      <c r="I38" s="164"/>
      <c r="J38" s="164"/>
      <c r="K38" s="164"/>
      <c r="L38" s="164"/>
      <c r="M38" s="164"/>
      <c r="N38" s="164"/>
      <c r="O38" s="164"/>
      <c r="P38" s="164"/>
      <c r="Q38" s="164"/>
      <c r="R38" s="164"/>
      <c r="S38" s="164"/>
      <c r="T38" s="164"/>
      <c r="U38" s="164"/>
      <c r="V38" s="164"/>
      <c r="W38" s="164"/>
      <c r="X38" s="164"/>
      <c r="Y38" s="164"/>
      <c r="Z38" s="164"/>
      <c r="AA38" s="164"/>
      <c r="AB38" s="164"/>
      <c r="AC38" s="164"/>
      <c r="AD38" s="164"/>
      <c r="AE38" s="164"/>
      <c r="AF38" s="164"/>
      <c r="AG38" s="164"/>
      <c r="AH38" s="164"/>
      <c r="AI38" s="165"/>
      <c r="AJ38" s="163" t="s">
        <v>54</v>
      </c>
      <c r="AK38" s="163"/>
      <c r="AL38" s="70">
        <f>SUM(AL9:AL37)</f>
        <v>0</v>
      </c>
    </row>
    <row r="39" spans="1:43" s="6" customFormat="1" ht="130.80000000000001" customHeight="1" x14ac:dyDescent="0.25">
      <c r="A39" s="27"/>
      <c r="B39" s="28"/>
      <c r="C39" s="142" t="s">
        <v>59</v>
      </c>
      <c r="D39" s="142"/>
      <c r="E39" s="142"/>
      <c r="F39" s="142"/>
      <c r="G39" s="142"/>
      <c r="H39" s="142"/>
      <c r="I39" s="142"/>
      <c r="J39" s="142"/>
      <c r="K39" s="142"/>
      <c r="L39" s="142"/>
      <c r="M39" s="142"/>
      <c r="N39" s="142"/>
      <c r="O39" s="142"/>
      <c r="P39" s="142"/>
      <c r="AK39" s="29"/>
      <c r="AL39" s="30"/>
    </row>
    <row r="40" spans="1:43" s="6" customFormat="1" ht="13.8" x14ac:dyDescent="0.25">
      <c r="A40" s="27"/>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c r="AB40" s="31"/>
      <c r="AC40" s="31"/>
      <c r="AD40" s="31"/>
      <c r="AE40" s="31"/>
      <c r="AF40" s="31"/>
      <c r="AG40" s="31"/>
      <c r="AH40" s="31"/>
      <c r="AI40" s="31"/>
      <c r="AJ40" s="31"/>
      <c r="AK40" s="32"/>
      <c r="AL40" s="32"/>
      <c r="AM40" s="32"/>
      <c r="AN40" s="32"/>
      <c r="AO40" s="32"/>
      <c r="AP40" s="32"/>
      <c r="AQ40" s="32"/>
    </row>
    <row r="41" spans="1:43" s="6" customFormat="1" ht="15.6" x14ac:dyDescent="0.25">
      <c r="A41" s="27"/>
      <c r="B41" s="143" t="s">
        <v>55</v>
      </c>
      <c r="C41" s="143"/>
      <c r="D41" s="143"/>
      <c r="E41" s="33"/>
      <c r="F41" s="33"/>
      <c r="G41" s="33"/>
      <c r="H41" s="33"/>
      <c r="I41" s="31"/>
      <c r="J41" s="31"/>
      <c r="K41" s="31"/>
      <c r="L41" s="31"/>
      <c r="M41" s="31"/>
      <c r="N41" s="31"/>
      <c r="O41" s="31"/>
      <c r="P41" s="31"/>
      <c r="Q41" s="31"/>
      <c r="R41" s="31"/>
      <c r="S41" s="31"/>
      <c r="T41" s="31"/>
      <c r="U41" s="31"/>
      <c r="V41" s="31"/>
      <c r="W41" s="31"/>
      <c r="X41" s="31"/>
      <c r="Y41" s="31"/>
      <c r="Z41" s="31"/>
      <c r="AA41" s="31"/>
      <c r="AB41" s="31"/>
      <c r="AC41" s="31"/>
      <c r="AD41" s="31"/>
      <c r="AE41" s="31"/>
      <c r="AF41" s="31"/>
      <c r="AG41" s="31"/>
      <c r="AH41" s="31"/>
      <c r="AI41" s="31"/>
      <c r="AJ41" s="31"/>
      <c r="AK41" s="32"/>
      <c r="AL41" s="32"/>
      <c r="AM41" s="32"/>
      <c r="AN41" s="32"/>
      <c r="AO41" s="32"/>
      <c r="AP41" s="32"/>
      <c r="AQ41" s="32"/>
    </row>
    <row r="42" spans="1:43" ht="15.6" x14ac:dyDescent="0.3">
      <c r="B42" s="140" t="s">
        <v>60</v>
      </c>
      <c r="C42" s="141"/>
      <c r="D42" s="141"/>
      <c r="E42" s="35"/>
      <c r="F42" s="35"/>
      <c r="G42" s="35"/>
      <c r="H42" s="35"/>
      <c r="I42" s="31"/>
      <c r="J42" s="31"/>
      <c r="K42" s="31"/>
      <c r="L42" s="31"/>
      <c r="M42" s="31"/>
      <c r="N42" s="31"/>
      <c r="O42" s="31"/>
      <c r="P42" s="31"/>
      <c r="Q42" s="31"/>
      <c r="R42" s="31"/>
      <c r="S42" s="31"/>
      <c r="T42" s="31"/>
      <c r="U42" s="31"/>
      <c r="V42" s="31"/>
      <c r="W42" s="31"/>
      <c r="X42" s="31"/>
      <c r="Y42" s="31"/>
      <c r="Z42" s="31"/>
      <c r="AA42" s="31"/>
      <c r="AB42" s="31"/>
      <c r="AC42" s="31"/>
      <c r="AD42" s="31"/>
      <c r="AE42" s="31"/>
      <c r="AF42" s="31"/>
      <c r="AG42" s="31"/>
      <c r="AH42" s="31"/>
      <c r="AI42" s="31"/>
      <c r="AJ42" s="31"/>
      <c r="AK42" s="32"/>
      <c r="AL42" s="32"/>
      <c r="AM42" s="32"/>
      <c r="AN42" s="32"/>
      <c r="AO42" s="32"/>
      <c r="AP42" s="32"/>
      <c r="AQ42" s="32"/>
    </row>
    <row r="43" spans="1:43" ht="15.6" x14ac:dyDescent="0.3">
      <c r="B43" s="36"/>
      <c r="C43" s="36"/>
      <c r="D43" s="36"/>
      <c r="E43" s="36"/>
      <c r="F43" s="36"/>
      <c r="G43" s="36"/>
      <c r="H43" s="36"/>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36"/>
      <c r="AH43" s="36"/>
      <c r="AI43" s="36"/>
      <c r="AJ43" s="36"/>
      <c r="AK43" s="36"/>
      <c r="AL43" s="36"/>
      <c r="AM43" s="36"/>
      <c r="AN43" s="36"/>
      <c r="AO43" s="36"/>
      <c r="AP43" s="36"/>
      <c r="AQ43" s="36"/>
    </row>
    <row r="44" spans="1:43" ht="54.6" customHeight="1" x14ac:dyDescent="0.3">
      <c r="B44" s="37"/>
      <c r="C44" s="37"/>
      <c r="D44" s="1"/>
      <c r="E44" s="1"/>
      <c r="F44" s="1"/>
      <c r="G44" s="1"/>
      <c r="H44" s="1"/>
    </row>
  </sheetData>
  <mergeCells count="48">
    <mergeCell ref="A4:K4"/>
    <mergeCell ref="C39:P39"/>
    <mergeCell ref="B41:D41"/>
    <mergeCell ref="AI6:AI7"/>
    <mergeCell ref="AJ38:AK38"/>
    <mergeCell ref="Z6:Z7"/>
    <mergeCell ref="AA6:AA7"/>
    <mergeCell ref="AB6:AB7"/>
    <mergeCell ref="AC6:AC7"/>
    <mergeCell ref="AD6:AD7"/>
    <mergeCell ref="AE6:AE7"/>
    <mergeCell ref="R6:R7"/>
    <mergeCell ref="J6:J7"/>
    <mergeCell ref="K6:K7"/>
    <mergeCell ref="A38:AI38"/>
    <mergeCell ref="AF6:AF7"/>
    <mergeCell ref="AG6:AG7"/>
    <mergeCell ref="AH6:AH7"/>
    <mergeCell ref="S6:S7"/>
    <mergeCell ref="T6:T7"/>
    <mergeCell ref="U6:U7"/>
    <mergeCell ref="W6:W7"/>
    <mergeCell ref="X6:X7"/>
    <mergeCell ref="Y6:Y7"/>
    <mergeCell ref="V6:V7"/>
    <mergeCell ref="B42:D42"/>
    <mergeCell ref="M6:M7"/>
    <mergeCell ref="N6:N7"/>
    <mergeCell ref="O6:O7"/>
    <mergeCell ref="P6:P7"/>
    <mergeCell ref="H5:H7"/>
    <mergeCell ref="I5:K5"/>
    <mergeCell ref="AJ5:AJ7"/>
    <mergeCell ref="A1:AL1"/>
    <mergeCell ref="A2:AL2"/>
    <mergeCell ref="B3:AL3"/>
    <mergeCell ref="A5:A7"/>
    <mergeCell ref="B5:B7"/>
    <mergeCell ref="C5:C7"/>
    <mergeCell ref="D5:F5"/>
    <mergeCell ref="G5:G7"/>
    <mergeCell ref="AL5:AL7"/>
    <mergeCell ref="D6:D7"/>
    <mergeCell ref="E6:F6"/>
    <mergeCell ref="AK5:AK7"/>
    <mergeCell ref="I6:I7"/>
    <mergeCell ref="L6:L7"/>
    <mergeCell ref="Q6:Q7"/>
  </mergeCells>
  <pageMargins left="0.7" right="0.7" top="0.75" bottom="0.75" header="0.3" footer="0.3"/>
  <pageSetup scale="27"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747125-03FA-4D64-9528-6BA65542A654}">
  <sheetPr>
    <tabColor rgb="FFFF0000"/>
    <pageSetUpPr fitToPage="1"/>
  </sheetPr>
  <dimension ref="A1:AQ21"/>
  <sheetViews>
    <sheetView tabSelected="1" view="pageBreakPreview" topLeftCell="A4" zoomScale="80" zoomScaleNormal="70" zoomScaleSheetLayoutView="80" workbookViewId="0">
      <selection activeCell="E13" sqref="E13"/>
    </sheetView>
  </sheetViews>
  <sheetFormatPr defaultColWidth="48.44140625" defaultRowHeight="14.4" x14ac:dyDescent="0.3"/>
  <cols>
    <col min="1" max="1" width="4.77734375" style="34" customWidth="1"/>
    <col min="2" max="2" width="15.5546875" style="38" customWidth="1"/>
    <col min="3" max="3" width="48" style="38" bestFit="1" customWidth="1"/>
    <col min="4" max="4" width="15.77734375" style="39" customWidth="1"/>
    <col min="5" max="6" width="11.77734375" style="39" customWidth="1"/>
    <col min="7" max="7" width="8.44140625" style="39" customWidth="1"/>
    <col min="8" max="8" width="14.77734375" style="39" customWidth="1"/>
    <col min="9" max="11" width="5.77734375" style="1" customWidth="1"/>
    <col min="12" max="35" width="10.77734375" style="1" customWidth="1"/>
    <col min="36" max="38" width="11.77734375" style="1" customWidth="1"/>
    <col min="39" max="16384" width="48.44140625" style="1"/>
  </cols>
  <sheetData>
    <row r="1" spans="1:38" ht="17.399999999999999" x14ac:dyDescent="0.3">
      <c r="A1" s="132"/>
      <c r="B1" s="133"/>
      <c r="C1" s="133"/>
      <c r="D1" s="133"/>
      <c r="E1" s="133"/>
      <c r="F1" s="133"/>
      <c r="G1" s="133"/>
      <c r="H1" s="133"/>
      <c r="I1" s="133"/>
      <c r="J1" s="133"/>
      <c r="K1" s="133"/>
      <c r="L1" s="133"/>
      <c r="M1" s="133"/>
      <c r="N1" s="133"/>
      <c r="O1" s="133"/>
      <c r="P1" s="133"/>
      <c r="Q1" s="133"/>
      <c r="R1" s="133"/>
      <c r="S1" s="133"/>
      <c r="T1" s="133"/>
      <c r="U1" s="133"/>
      <c r="V1" s="133"/>
      <c r="W1" s="133"/>
      <c r="X1" s="133"/>
      <c r="Y1" s="133"/>
      <c r="Z1" s="133"/>
      <c r="AA1" s="133"/>
      <c r="AB1" s="133"/>
      <c r="AC1" s="133"/>
      <c r="AD1" s="133"/>
      <c r="AE1" s="133"/>
      <c r="AF1" s="133"/>
      <c r="AG1" s="133"/>
      <c r="AH1" s="133"/>
      <c r="AI1" s="133"/>
      <c r="AJ1" s="133"/>
      <c r="AK1" s="133"/>
      <c r="AL1" s="133"/>
    </row>
    <row r="2" spans="1:38" ht="23.4" customHeight="1" x14ac:dyDescent="0.3">
      <c r="A2" s="134" t="s">
        <v>559</v>
      </c>
      <c r="B2" s="134"/>
      <c r="C2" s="134"/>
      <c r="D2" s="134"/>
      <c r="E2" s="134"/>
      <c r="F2" s="134"/>
      <c r="G2" s="134"/>
      <c r="H2" s="134"/>
      <c r="I2" s="134"/>
      <c r="J2" s="134"/>
      <c r="K2" s="134"/>
      <c r="L2" s="134"/>
      <c r="M2" s="134"/>
      <c r="N2" s="134"/>
      <c r="O2" s="134"/>
      <c r="P2" s="134"/>
      <c r="Q2" s="134"/>
      <c r="R2" s="134"/>
      <c r="S2" s="134"/>
      <c r="T2" s="134"/>
      <c r="U2" s="134"/>
      <c r="V2" s="134"/>
      <c r="W2" s="134"/>
      <c r="X2" s="134"/>
      <c r="Y2" s="134"/>
      <c r="Z2" s="134"/>
      <c r="AA2" s="134"/>
      <c r="AB2" s="134"/>
      <c r="AC2" s="134"/>
      <c r="AD2" s="134"/>
      <c r="AE2" s="134"/>
      <c r="AF2" s="134"/>
      <c r="AG2" s="134"/>
      <c r="AH2" s="134"/>
      <c r="AI2" s="134"/>
      <c r="AJ2" s="134"/>
      <c r="AK2" s="134"/>
      <c r="AL2" s="134"/>
    </row>
    <row r="3" spans="1:38" ht="23.4" customHeight="1" x14ac:dyDescent="0.3">
      <c r="A3" s="116"/>
      <c r="B3" s="134" t="s">
        <v>0</v>
      </c>
      <c r="C3" s="134"/>
      <c r="D3" s="134"/>
      <c r="E3" s="134"/>
      <c r="F3" s="134"/>
      <c r="G3" s="134"/>
      <c r="H3" s="134"/>
      <c r="I3" s="134"/>
      <c r="J3" s="134"/>
      <c r="K3" s="134"/>
      <c r="L3" s="134"/>
      <c r="M3" s="134"/>
      <c r="N3" s="134"/>
      <c r="O3" s="134"/>
      <c r="P3" s="134"/>
      <c r="Q3" s="134"/>
      <c r="R3" s="134"/>
      <c r="S3" s="134"/>
      <c r="T3" s="134"/>
      <c r="U3" s="134"/>
      <c r="V3" s="134"/>
      <c r="W3" s="134"/>
      <c r="X3" s="134"/>
      <c r="Y3" s="134"/>
      <c r="Z3" s="134"/>
      <c r="AA3" s="134"/>
      <c r="AB3" s="134"/>
      <c r="AC3" s="134"/>
      <c r="AD3" s="134"/>
      <c r="AE3" s="134"/>
      <c r="AF3" s="134"/>
      <c r="AG3" s="134"/>
      <c r="AH3" s="134"/>
      <c r="AI3" s="134"/>
      <c r="AJ3" s="134"/>
      <c r="AK3" s="134"/>
      <c r="AL3" s="134"/>
    </row>
    <row r="4" spans="1:38" ht="23.4" customHeight="1" x14ac:dyDescent="0.3">
      <c r="A4" s="167" t="s">
        <v>560</v>
      </c>
      <c r="B4" s="167"/>
      <c r="C4" s="167"/>
      <c r="D4" s="167"/>
      <c r="E4" s="167"/>
      <c r="F4" s="167"/>
      <c r="G4" s="167"/>
      <c r="H4" s="167"/>
      <c r="I4" s="167"/>
      <c r="J4" s="167"/>
      <c r="K4" s="167"/>
      <c r="L4" s="167"/>
      <c r="M4" s="167"/>
      <c r="N4" s="167"/>
      <c r="O4" s="167"/>
      <c r="P4" s="167"/>
      <c r="Q4" s="167"/>
      <c r="R4" s="167"/>
      <c r="S4" s="167"/>
      <c r="T4" s="167"/>
      <c r="U4" s="167"/>
      <c r="V4" s="167"/>
      <c r="W4" s="167"/>
      <c r="X4" s="167"/>
      <c r="Y4" s="167"/>
      <c r="Z4" s="167"/>
      <c r="AA4" s="167"/>
      <c r="AB4" s="167"/>
      <c r="AC4" s="167"/>
      <c r="AD4" s="167"/>
      <c r="AE4" s="167"/>
      <c r="AF4" s="167"/>
      <c r="AG4" s="167"/>
      <c r="AH4" s="167"/>
      <c r="AI4" s="167"/>
      <c r="AJ4" s="167"/>
      <c r="AK4" s="167"/>
      <c r="AL4" s="167"/>
    </row>
    <row r="5" spans="1:38" ht="95.4" customHeight="1" x14ac:dyDescent="0.3">
      <c r="A5" s="148" t="s">
        <v>489</v>
      </c>
      <c r="B5" s="148"/>
      <c r="C5" s="148"/>
      <c r="D5" s="148"/>
      <c r="E5" s="148"/>
      <c r="F5" s="148"/>
      <c r="G5" s="148"/>
      <c r="H5" s="148"/>
      <c r="I5" s="148"/>
      <c r="J5" s="148"/>
      <c r="K5" s="148"/>
      <c r="L5" s="85"/>
      <c r="M5" s="85"/>
      <c r="N5" s="85"/>
      <c r="O5" s="4"/>
      <c r="P5" s="4"/>
      <c r="Q5" s="4"/>
      <c r="R5" s="4"/>
      <c r="S5" s="4"/>
      <c r="T5" s="4"/>
      <c r="U5" s="4"/>
      <c r="V5" s="4"/>
      <c r="W5" s="4"/>
      <c r="X5" s="3"/>
      <c r="Y5" s="3"/>
      <c r="Z5" s="3"/>
      <c r="AA5" s="3"/>
      <c r="AB5" s="3"/>
      <c r="AC5" s="3"/>
      <c r="AD5" s="3"/>
      <c r="AE5" s="3"/>
      <c r="AF5" s="3"/>
      <c r="AG5" s="3"/>
      <c r="AH5" s="3"/>
      <c r="AI5" s="3"/>
      <c r="AJ5" s="3"/>
      <c r="AK5" s="3"/>
      <c r="AL5" s="3"/>
    </row>
    <row r="6" spans="1:38" s="6" customFormat="1" ht="21.6" customHeight="1" x14ac:dyDescent="0.25">
      <c r="A6" s="152" t="s">
        <v>205</v>
      </c>
      <c r="B6" s="152"/>
      <c r="C6" s="152"/>
      <c r="D6" s="152"/>
      <c r="E6" s="152"/>
      <c r="F6" s="152"/>
      <c r="G6" s="152"/>
      <c r="H6" s="152"/>
      <c r="I6" s="152"/>
      <c r="J6" s="152"/>
      <c r="K6" s="152"/>
      <c r="L6" s="5"/>
      <c r="M6" s="5"/>
      <c r="N6" s="5"/>
      <c r="O6" s="5"/>
      <c r="P6" s="5"/>
      <c r="Q6" s="5"/>
      <c r="R6" s="5"/>
      <c r="S6" s="5"/>
      <c r="T6" s="5"/>
      <c r="U6" s="5"/>
      <c r="V6" s="5"/>
      <c r="W6" s="5"/>
      <c r="X6" s="5"/>
      <c r="Y6" s="5"/>
      <c r="Z6" s="5"/>
      <c r="AA6" s="5"/>
      <c r="AB6" s="5"/>
      <c r="AC6" s="5"/>
      <c r="AD6" s="5"/>
      <c r="AE6" s="5"/>
      <c r="AF6" s="5"/>
      <c r="AG6" s="5"/>
      <c r="AH6" s="5"/>
      <c r="AI6" s="5"/>
      <c r="AJ6" s="5"/>
      <c r="AK6" s="5"/>
      <c r="AL6" s="5"/>
    </row>
    <row r="7" spans="1:38" s="6" customFormat="1" ht="96" customHeight="1" x14ac:dyDescent="0.25">
      <c r="A7" s="130" t="s">
        <v>1</v>
      </c>
      <c r="B7" s="130" t="s">
        <v>2</v>
      </c>
      <c r="C7" s="130" t="s">
        <v>3</v>
      </c>
      <c r="D7" s="130" t="s">
        <v>4</v>
      </c>
      <c r="E7" s="130"/>
      <c r="F7" s="130"/>
      <c r="G7" s="135" t="s">
        <v>5</v>
      </c>
      <c r="H7" s="136" t="s">
        <v>6</v>
      </c>
      <c r="I7" s="130" t="s">
        <v>7</v>
      </c>
      <c r="J7" s="130"/>
      <c r="K7" s="130"/>
      <c r="L7" s="7" t="s">
        <v>8</v>
      </c>
      <c r="M7" s="8" t="s">
        <v>9</v>
      </c>
      <c r="N7" s="7" t="s">
        <v>10</v>
      </c>
      <c r="O7" s="7" t="s">
        <v>11</v>
      </c>
      <c r="P7" s="7" t="s">
        <v>12</v>
      </c>
      <c r="Q7" s="7" t="s">
        <v>13</v>
      </c>
      <c r="R7" s="7" t="s">
        <v>14</v>
      </c>
      <c r="S7" s="7" t="s">
        <v>15</v>
      </c>
      <c r="T7" s="7" t="s">
        <v>16</v>
      </c>
      <c r="U7" s="7" t="s">
        <v>17</v>
      </c>
      <c r="V7" s="7" t="s">
        <v>521</v>
      </c>
      <c r="W7" s="7" t="s">
        <v>18</v>
      </c>
      <c r="X7" s="7" t="s">
        <v>19</v>
      </c>
      <c r="Y7" s="7" t="s">
        <v>558</v>
      </c>
      <c r="Z7" s="7" t="s">
        <v>20</v>
      </c>
      <c r="AA7" s="7" t="s">
        <v>21</v>
      </c>
      <c r="AB7" s="8" t="s">
        <v>22</v>
      </c>
      <c r="AC7" s="8" t="s">
        <v>23</v>
      </c>
      <c r="AD7" s="8" t="s">
        <v>24</v>
      </c>
      <c r="AE7" s="8" t="s">
        <v>25</v>
      </c>
      <c r="AF7" s="8" t="s">
        <v>26</v>
      </c>
      <c r="AG7" s="8" t="s">
        <v>27</v>
      </c>
      <c r="AH7" s="8" t="s">
        <v>28</v>
      </c>
      <c r="AI7" s="8" t="s">
        <v>29</v>
      </c>
      <c r="AJ7" s="138" t="s">
        <v>30</v>
      </c>
      <c r="AK7" s="139" t="s">
        <v>31</v>
      </c>
      <c r="AL7" s="137" t="s">
        <v>32</v>
      </c>
    </row>
    <row r="8" spans="1:38" s="6" customFormat="1" ht="22.8" customHeight="1" x14ac:dyDescent="0.25">
      <c r="A8" s="130"/>
      <c r="B8" s="130"/>
      <c r="C8" s="130"/>
      <c r="D8" s="136" t="s">
        <v>33</v>
      </c>
      <c r="E8" s="136" t="s">
        <v>34</v>
      </c>
      <c r="F8" s="136"/>
      <c r="G8" s="135"/>
      <c r="H8" s="136"/>
      <c r="I8" s="130" t="s">
        <v>56</v>
      </c>
      <c r="J8" s="130" t="s">
        <v>57</v>
      </c>
      <c r="K8" s="130" t="s">
        <v>58</v>
      </c>
      <c r="L8" s="131" t="s">
        <v>35</v>
      </c>
      <c r="M8" s="131" t="s">
        <v>35</v>
      </c>
      <c r="N8" s="131" t="s">
        <v>35</v>
      </c>
      <c r="O8" s="131" t="s">
        <v>35</v>
      </c>
      <c r="P8" s="131" t="s">
        <v>35</v>
      </c>
      <c r="Q8" s="131" t="s">
        <v>35</v>
      </c>
      <c r="R8" s="131" t="s">
        <v>35</v>
      </c>
      <c r="S8" s="131" t="s">
        <v>35</v>
      </c>
      <c r="T8" s="131" t="s">
        <v>35</v>
      </c>
      <c r="U8" s="131" t="s">
        <v>35</v>
      </c>
      <c r="V8" s="131" t="s">
        <v>35</v>
      </c>
      <c r="W8" s="131" t="s">
        <v>35</v>
      </c>
      <c r="X8" s="131" t="s">
        <v>35</v>
      </c>
      <c r="Y8" s="131" t="s">
        <v>35</v>
      </c>
      <c r="Z8" s="131" t="s">
        <v>35</v>
      </c>
      <c r="AA8" s="131" t="s">
        <v>35</v>
      </c>
      <c r="AB8" s="131" t="s">
        <v>35</v>
      </c>
      <c r="AC8" s="131" t="s">
        <v>35</v>
      </c>
      <c r="AD8" s="131" t="s">
        <v>35</v>
      </c>
      <c r="AE8" s="131" t="s">
        <v>35</v>
      </c>
      <c r="AF8" s="131" t="s">
        <v>35</v>
      </c>
      <c r="AG8" s="131" t="s">
        <v>35</v>
      </c>
      <c r="AH8" s="131" t="s">
        <v>35</v>
      </c>
      <c r="AI8" s="131" t="s">
        <v>35</v>
      </c>
      <c r="AJ8" s="138"/>
      <c r="AK8" s="139"/>
      <c r="AL8" s="137"/>
    </row>
    <row r="9" spans="1:38" s="6" customFormat="1" ht="30.6" customHeight="1" x14ac:dyDescent="0.25">
      <c r="A9" s="130"/>
      <c r="B9" s="130"/>
      <c r="C9" s="130"/>
      <c r="D9" s="136"/>
      <c r="E9" s="115" t="s">
        <v>36</v>
      </c>
      <c r="F9" s="115" t="s">
        <v>37</v>
      </c>
      <c r="G9" s="135"/>
      <c r="H9" s="136"/>
      <c r="I9" s="130"/>
      <c r="J9" s="130"/>
      <c r="K9" s="130"/>
      <c r="L9" s="131"/>
      <c r="M9" s="131"/>
      <c r="N9" s="131"/>
      <c r="O9" s="131"/>
      <c r="P9" s="131"/>
      <c r="Q9" s="131"/>
      <c r="R9" s="131"/>
      <c r="S9" s="131"/>
      <c r="T9" s="131"/>
      <c r="U9" s="131"/>
      <c r="V9" s="131"/>
      <c r="W9" s="131"/>
      <c r="X9" s="131"/>
      <c r="Y9" s="131"/>
      <c r="Z9" s="131"/>
      <c r="AA9" s="131"/>
      <c r="AB9" s="131"/>
      <c r="AC9" s="131"/>
      <c r="AD9" s="131"/>
      <c r="AE9" s="131"/>
      <c r="AF9" s="131"/>
      <c r="AG9" s="131"/>
      <c r="AH9" s="131"/>
      <c r="AI9" s="131"/>
      <c r="AJ9" s="138"/>
      <c r="AK9" s="139"/>
      <c r="AL9" s="137"/>
    </row>
    <row r="10" spans="1:38" s="90" customFormat="1" ht="15" customHeight="1" x14ac:dyDescent="0.25">
      <c r="A10" s="88">
        <v>1</v>
      </c>
      <c r="B10" s="88">
        <v>2</v>
      </c>
      <c r="C10" s="88">
        <v>3</v>
      </c>
      <c r="D10" s="88">
        <v>4</v>
      </c>
      <c r="E10" s="88">
        <v>5</v>
      </c>
      <c r="F10" s="88">
        <v>6</v>
      </c>
      <c r="G10" s="88">
        <v>7</v>
      </c>
      <c r="H10" s="88">
        <v>8</v>
      </c>
      <c r="I10" s="88">
        <v>9</v>
      </c>
      <c r="J10" s="88">
        <v>10</v>
      </c>
      <c r="K10" s="88">
        <v>11</v>
      </c>
      <c r="L10" s="88">
        <v>12</v>
      </c>
      <c r="M10" s="88">
        <v>13</v>
      </c>
      <c r="N10" s="88">
        <v>14</v>
      </c>
      <c r="O10" s="88">
        <v>15</v>
      </c>
      <c r="P10" s="88">
        <v>16</v>
      </c>
      <c r="Q10" s="88">
        <v>17</v>
      </c>
      <c r="R10" s="88">
        <v>18</v>
      </c>
      <c r="S10" s="88">
        <v>19</v>
      </c>
      <c r="T10" s="88">
        <v>20</v>
      </c>
      <c r="U10" s="88">
        <v>21</v>
      </c>
      <c r="V10" s="88">
        <v>22</v>
      </c>
      <c r="W10" s="88">
        <v>23</v>
      </c>
      <c r="X10" s="88">
        <v>24</v>
      </c>
      <c r="Y10" s="88">
        <v>25</v>
      </c>
      <c r="Z10" s="88">
        <v>26</v>
      </c>
      <c r="AA10" s="88">
        <v>27</v>
      </c>
      <c r="AB10" s="88">
        <v>28</v>
      </c>
      <c r="AC10" s="88">
        <v>29</v>
      </c>
      <c r="AD10" s="88">
        <v>30</v>
      </c>
      <c r="AE10" s="88">
        <v>31</v>
      </c>
      <c r="AF10" s="88">
        <v>32</v>
      </c>
      <c r="AG10" s="88">
        <v>33</v>
      </c>
      <c r="AH10" s="88">
        <v>34</v>
      </c>
      <c r="AI10" s="88">
        <v>35</v>
      </c>
      <c r="AJ10" s="89">
        <v>36</v>
      </c>
      <c r="AK10" s="89">
        <v>37</v>
      </c>
      <c r="AL10" s="89">
        <v>38</v>
      </c>
    </row>
    <row r="11" spans="1:38" s="6" customFormat="1" ht="28.2" customHeight="1" x14ac:dyDescent="0.25">
      <c r="A11" s="18">
        <v>1</v>
      </c>
      <c r="B11" s="12" t="s">
        <v>96</v>
      </c>
      <c r="C11" s="12" t="s">
        <v>93</v>
      </c>
      <c r="D11" s="45"/>
      <c r="E11" s="40"/>
      <c r="F11" s="13"/>
      <c r="G11" s="18" t="s">
        <v>40</v>
      </c>
      <c r="H11" s="18"/>
      <c r="I11" s="14"/>
      <c r="J11" s="14"/>
      <c r="K11" s="14"/>
      <c r="L11" s="14">
        <v>100</v>
      </c>
      <c r="M11" s="14">
        <v>140</v>
      </c>
      <c r="N11" s="14">
        <v>30</v>
      </c>
      <c r="O11" s="14">
        <v>50</v>
      </c>
      <c r="P11" s="14">
        <v>50</v>
      </c>
      <c r="Q11" s="14">
        <v>0</v>
      </c>
      <c r="R11" s="14">
        <v>0</v>
      </c>
      <c r="S11" s="14">
        <v>35</v>
      </c>
      <c r="T11" s="14">
        <v>20</v>
      </c>
      <c r="U11" s="14">
        <v>140</v>
      </c>
      <c r="V11" s="14">
        <v>30</v>
      </c>
      <c r="W11" s="14">
        <v>10</v>
      </c>
      <c r="X11" s="14">
        <v>100</v>
      </c>
      <c r="Y11" s="14">
        <v>120</v>
      </c>
      <c r="Z11" s="14">
        <v>70</v>
      </c>
      <c r="AA11" s="14">
        <v>6</v>
      </c>
      <c r="AB11" s="14">
        <v>5</v>
      </c>
      <c r="AC11" s="14">
        <v>2</v>
      </c>
      <c r="AD11" s="14">
        <v>6</v>
      </c>
      <c r="AE11" s="14">
        <v>150</v>
      </c>
      <c r="AF11" s="102">
        <v>250</v>
      </c>
      <c r="AG11" s="14">
        <v>400</v>
      </c>
      <c r="AH11" s="14">
        <v>0</v>
      </c>
      <c r="AI11" s="14">
        <v>200</v>
      </c>
      <c r="AJ11" s="15">
        <f t="shared" ref="AJ11:AJ14" si="0">SUM(L11:AI11)</f>
        <v>1914</v>
      </c>
      <c r="AK11" s="16"/>
      <c r="AL11" s="17">
        <f t="shared" ref="AL11:AL14" si="1">AJ11*AK11</f>
        <v>0</v>
      </c>
    </row>
    <row r="12" spans="1:38" s="6" customFormat="1" ht="52.8" x14ac:dyDescent="0.25">
      <c r="A12" s="18">
        <v>2</v>
      </c>
      <c r="B12" s="12" t="s">
        <v>95</v>
      </c>
      <c r="C12" s="40" t="s">
        <v>94</v>
      </c>
      <c r="D12" s="40"/>
      <c r="E12" s="40"/>
      <c r="F12" s="13"/>
      <c r="G12" s="18" t="s">
        <v>40</v>
      </c>
      <c r="H12" s="18"/>
      <c r="I12" s="14"/>
      <c r="J12" s="14"/>
      <c r="K12" s="14"/>
      <c r="L12" s="14">
        <v>100</v>
      </c>
      <c r="M12" s="14">
        <v>75</v>
      </c>
      <c r="N12" s="14">
        <v>15</v>
      </c>
      <c r="O12" s="14">
        <v>150</v>
      </c>
      <c r="P12" s="14">
        <v>260</v>
      </c>
      <c r="Q12" s="14">
        <v>0</v>
      </c>
      <c r="R12" s="14">
        <v>0</v>
      </c>
      <c r="S12" s="14">
        <v>0</v>
      </c>
      <c r="T12" s="14">
        <v>0</v>
      </c>
      <c r="U12" s="14">
        <v>10</v>
      </c>
      <c r="V12" s="14">
        <v>0</v>
      </c>
      <c r="W12" s="14">
        <v>0</v>
      </c>
      <c r="X12" s="14">
        <v>0</v>
      </c>
      <c r="Y12" s="14">
        <v>0</v>
      </c>
      <c r="Z12" s="14">
        <v>0</v>
      </c>
      <c r="AA12" s="14">
        <v>0</v>
      </c>
      <c r="AB12" s="14">
        <v>0</v>
      </c>
      <c r="AC12" s="14">
        <v>0</v>
      </c>
      <c r="AD12" s="14">
        <v>0</v>
      </c>
      <c r="AE12" s="14">
        <v>80</v>
      </c>
      <c r="AF12" s="102">
        <v>400</v>
      </c>
      <c r="AG12" s="14">
        <v>200</v>
      </c>
      <c r="AH12" s="14">
        <v>150</v>
      </c>
      <c r="AI12" s="14">
        <v>0</v>
      </c>
      <c r="AJ12" s="15">
        <f t="shared" si="0"/>
        <v>1440</v>
      </c>
      <c r="AK12" s="16"/>
      <c r="AL12" s="17">
        <f t="shared" si="1"/>
        <v>0</v>
      </c>
    </row>
    <row r="13" spans="1:38" s="6" customFormat="1" ht="52.8" x14ac:dyDescent="0.25">
      <c r="A13" s="18">
        <v>3</v>
      </c>
      <c r="B13" s="12" t="s">
        <v>92</v>
      </c>
      <c r="C13" s="40" t="s">
        <v>542</v>
      </c>
      <c r="D13" s="46"/>
      <c r="E13" s="40"/>
      <c r="F13" s="13"/>
      <c r="G13" s="22" t="s">
        <v>40</v>
      </c>
      <c r="H13" s="18"/>
      <c r="I13" s="14"/>
      <c r="J13" s="14"/>
      <c r="K13" s="14"/>
      <c r="L13" s="14">
        <v>350</v>
      </c>
      <c r="M13" s="14">
        <v>100</v>
      </c>
      <c r="N13" s="14">
        <v>15</v>
      </c>
      <c r="O13" s="14">
        <v>50</v>
      </c>
      <c r="P13" s="14">
        <v>80</v>
      </c>
      <c r="Q13" s="14">
        <v>30</v>
      </c>
      <c r="R13" s="14">
        <v>200</v>
      </c>
      <c r="S13" s="14">
        <v>100</v>
      </c>
      <c r="T13" s="14">
        <v>10</v>
      </c>
      <c r="U13" s="14">
        <v>120</v>
      </c>
      <c r="V13" s="14">
        <v>80</v>
      </c>
      <c r="W13" s="14">
        <v>195</v>
      </c>
      <c r="X13" s="14">
        <v>100</v>
      </c>
      <c r="Y13" s="14">
        <v>120</v>
      </c>
      <c r="Z13" s="14">
        <v>60</v>
      </c>
      <c r="AA13" s="14">
        <v>125</v>
      </c>
      <c r="AB13" s="14">
        <v>85</v>
      </c>
      <c r="AC13" s="14">
        <v>23</v>
      </c>
      <c r="AD13" s="14">
        <v>65</v>
      </c>
      <c r="AE13" s="14">
        <v>80</v>
      </c>
      <c r="AF13" s="102">
        <v>350</v>
      </c>
      <c r="AG13" s="14">
        <v>100</v>
      </c>
      <c r="AH13" s="14">
        <v>800</v>
      </c>
      <c r="AI13" s="14">
        <v>200</v>
      </c>
      <c r="AJ13" s="15">
        <f t="shared" si="0"/>
        <v>3438</v>
      </c>
      <c r="AK13" s="16"/>
      <c r="AL13" s="17">
        <f t="shared" si="1"/>
        <v>0</v>
      </c>
    </row>
    <row r="14" spans="1:38" s="6" customFormat="1" ht="26.4" x14ac:dyDescent="0.25">
      <c r="A14" s="18">
        <v>4</v>
      </c>
      <c r="B14" s="12" t="s">
        <v>98</v>
      </c>
      <c r="C14" s="40" t="s">
        <v>97</v>
      </c>
      <c r="D14" s="46"/>
      <c r="E14" s="40"/>
      <c r="F14" s="13"/>
      <c r="G14" s="22" t="s">
        <v>40</v>
      </c>
      <c r="H14" s="18"/>
      <c r="I14" s="14"/>
      <c r="J14" s="14"/>
      <c r="K14" s="14"/>
      <c r="L14" s="14">
        <v>50</v>
      </c>
      <c r="M14" s="14">
        <v>0</v>
      </c>
      <c r="N14" s="14">
        <v>0</v>
      </c>
      <c r="O14" s="14">
        <v>0</v>
      </c>
      <c r="P14" s="14">
        <v>0</v>
      </c>
      <c r="Q14" s="14">
        <v>0</v>
      </c>
      <c r="R14" s="14">
        <v>0</v>
      </c>
      <c r="S14" s="14">
        <v>0</v>
      </c>
      <c r="T14" s="14">
        <v>0</v>
      </c>
      <c r="U14" s="14">
        <v>0</v>
      </c>
      <c r="V14" s="14">
        <v>0</v>
      </c>
      <c r="W14" s="14">
        <v>20</v>
      </c>
      <c r="X14" s="14">
        <v>0</v>
      </c>
      <c r="Y14" s="14">
        <v>0</v>
      </c>
      <c r="Z14" s="14">
        <v>0</v>
      </c>
      <c r="AA14" s="14">
        <v>0</v>
      </c>
      <c r="AB14" s="14">
        <v>0</v>
      </c>
      <c r="AC14" s="14">
        <v>0</v>
      </c>
      <c r="AD14" s="14">
        <v>0</v>
      </c>
      <c r="AE14" s="14">
        <v>0</v>
      </c>
      <c r="AF14" s="102">
        <v>100</v>
      </c>
      <c r="AG14" s="14">
        <v>0</v>
      </c>
      <c r="AH14" s="14">
        <v>50</v>
      </c>
      <c r="AI14" s="14">
        <v>0</v>
      </c>
      <c r="AJ14" s="15">
        <f t="shared" si="0"/>
        <v>220</v>
      </c>
      <c r="AK14" s="16"/>
      <c r="AL14" s="17">
        <f t="shared" si="1"/>
        <v>0</v>
      </c>
    </row>
    <row r="15" spans="1:38" s="6" customFormat="1" ht="30" customHeight="1" x14ac:dyDescent="0.25">
      <c r="A15" s="149"/>
      <c r="B15" s="150"/>
      <c r="C15" s="150"/>
      <c r="D15" s="150"/>
      <c r="E15" s="150"/>
      <c r="F15" s="150"/>
      <c r="G15" s="150"/>
      <c r="H15" s="150"/>
      <c r="I15" s="150"/>
      <c r="J15" s="150"/>
      <c r="K15" s="150"/>
      <c r="L15" s="150"/>
      <c r="M15" s="150"/>
      <c r="N15" s="150"/>
      <c r="O15" s="150"/>
      <c r="P15" s="150"/>
      <c r="Q15" s="150"/>
      <c r="R15" s="150"/>
      <c r="S15" s="150"/>
      <c r="T15" s="150"/>
      <c r="U15" s="150"/>
      <c r="V15" s="150"/>
      <c r="W15" s="150"/>
      <c r="X15" s="150"/>
      <c r="Y15" s="150"/>
      <c r="Z15" s="150"/>
      <c r="AA15" s="150"/>
      <c r="AB15" s="150"/>
      <c r="AC15" s="150"/>
      <c r="AD15" s="150"/>
      <c r="AE15" s="150"/>
      <c r="AF15" s="150"/>
      <c r="AG15" s="150"/>
      <c r="AH15" s="150"/>
      <c r="AI15" s="151"/>
      <c r="AJ15" s="144" t="s">
        <v>54</v>
      </c>
      <c r="AK15" s="144"/>
      <c r="AL15" s="26">
        <f>SUM(AL11:AL14)</f>
        <v>0</v>
      </c>
    </row>
    <row r="16" spans="1:38" s="6" customFormat="1" ht="129.6" customHeight="1" x14ac:dyDescent="0.25">
      <c r="A16" s="27"/>
      <c r="B16" s="28"/>
      <c r="C16" s="142" t="s">
        <v>59</v>
      </c>
      <c r="D16" s="142"/>
      <c r="E16" s="142"/>
      <c r="F16" s="142"/>
      <c r="G16" s="142"/>
      <c r="H16" s="142"/>
      <c r="I16" s="142"/>
      <c r="J16" s="142"/>
      <c r="K16" s="142"/>
      <c r="L16" s="142"/>
      <c r="M16" s="142"/>
      <c r="N16" s="142"/>
      <c r="O16" s="142"/>
      <c r="P16" s="142"/>
      <c r="AK16" s="29"/>
      <c r="AL16" s="30"/>
    </row>
    <row r="17" spans="1:43" s="6" customFormat="1" ht="13.8" x14ac:dyDescent="0.25">
      <c r="A17" s="27"/>
      <c r="B17" s="31"/>
      <c r="C17" s="31"/>
      <c r="D17" s="31"/>
      <c r="E17" s="31"/>
      <c r="F17" s="31"/>
      <c r="G17" s="31"/>
      <c r="H17" s="31"/>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31"/>
      <c r="AI17" s="31"/>
      <c r="AJ17" s="31"/>
      <c r="AK17" s="32"/>
      <c r="AL17" s="32"/>
      <c r="AM17" s="32"/>
      <c r="AN17" s="32"/>
      <c r="AO17" s="32"/>
      <c r="AP17" s="32"/>
      <c r="AQ17" s="32"/>
    </row>
    <row r="18" spans="1:43" s="6" customFormat="1" ht="15.6" x14ac:dyDescent="0.25">
      <c r="A18" s="27"/>
      <c r="B18" s="143" t="s">
        <v>55</v>
      </c>
      <c r="C18" s="143"/>
      <c r="D18" s="143"/>
      <c r="E18" s="33"/>
      <c r="F18" s="33"/>
      <c r="G18" s="33"/>
      <c r="H18" s="33"/>
      <c r="I18" s="31"/>
      <c r="J18" s="31"/>
      <c r="K18" s="31"/>
      <c r="L18" s="31"/>
      <c r="M18" s="31"/>
      <c r="N18" s="31"/>
      <c r="O18" s="31"/>
      <c r="P18" s="31"/>
      <c r="Q18" s="31"/>
      <c r="R18" s="31"/>
      <c r="S18" s="31"/>
      <c r="T18" s="31"/>
      <c r="U18" s="31"/>
      <c r="V18" s="31"/>
      <c r="W18" s="31"/>
      <c r="X18" s="31"/>
      <c r="Y18" s="31"/>
      <c r="Z18" s="31"/>
      <c r="AA18" s="31"/>
      <c r="AB18" s="31"/>
      <c r="AC18" s="31"/>
      <c r="AD18" s="31"/>
      <c r="AE18" s="31"/>
      <c r="AF18" s="31"/>
      <c r="AG18" s="31"/>
      <c r="AH18" s="31"/>
      <c r="AI18" s="31"/>
      <c r="AJ18" s="31"/>
      <c r="AK18" s="32"/>
      <c r="AL18" s="32"/>
      <c r="AM18" s="32"/>
      <c r="AN18" s="32"/>
      <c r="AO18" s="32"/>
      <c r="AP18" s="32"/>
      <c r="AQ18" s="32"/>
    </row>
    <row r="19" spans="1:43" ht="15.6" x14ac:dyDescent="0.3">
      <c r="B19" s="140" t="s">
        <v>60</v>
      </c>
      <c r="C19" s="141"/>
      <c r="D19" s="141"/>
      <c r="E19" s="35"/>
      <c r="F19" s="35"/>
      <c r="G19" s="35"/>
      <c r="H19" s="35"/>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1"/>
      <c r="AH19" s="31"/>
      <c r="AI19" s="31"/>
      <c r="AJ19" s="31"/>
      <c r="AK19" s="32"/>
      <c r="AL19" s="32"/>
      <c r="AM19" s="32"/>
      <c r="AN19" s="32"/>
      <c r="AO19" s="32"/>
      <c r="AP19" s="32"/>
      <c r="AQ19" s="32"/>
    </row>
    <row r="20" spans="1:43" ht="15.6" x14ac:dyDescent="0.3">
      <c r="B20" s="36"/>
      <c r="C20" s="36"/>
      <c r="D20" s="36"/>
      <c r="E20" s="36"/>
      <c r="F20" s="36"/>
      <c r="G20" s="36"/>
      <c r="H20" s="36"/>
      <c r="I20" s="36"/>
      <c r="J20" s="36"/>
      <c r="K20" s="36"/>
      <c r="L20" s="36"/>
      <c r="M20" s="36"/>
      <c r="N20" s="36"/>
      <c r="O20" s="36"/>
      <c r="P20" s="36"/>
      <c r="Q20" s="36"/>
      <c r="R20" s="36"/>
      <c r="S20" s="36"/>
      <c r="T20" s="36"/>
      <c r="U20" s="36"/>
      <c r="V20" s="36"/>
      <c r="W20" s="36"/>
      <c r="X20" s="36"/>
      <c r="Y20" s="36"/>
      <c r="Z20" s="36"/>
      <c r="AA20" s="36"/>
      <c r="AB20" s="36"/>
      <c r="AC20" s="36"/>
      <c r="AD20" s="36"/>
      <c r="AE20" s="36"/>
      <c r="AF20" s="36"/>
      <c r="AG20" s="36"/>
      <c r="AH20" s="36"/>
      <c r="AI20" s="36"/>
      <c r="AJ20" s="36"/>
      <c r="AK20" s="36"/>
      <c r="AL20" s="36"/>
      <c r="AM20" s="36"/>
      <c r="AN20" s="36"/>
      <c r="AO20" s="36"/>
      <c r="AP20" s="36"/>
      <c r="AQ20" s="36"/>
    </row>
    <row r="21" spans="1:43" ht="54.6" customHeight="1" x14ac:dyDescent="0.3">
      <c r="B21" s="37"/>
      <c r="C21" s="37"/>
      <c r="D21" s="1"/>
      <c r="E21" s="1"/>
      <c r="F21" s="1"/>
      <c r="G21" s="1"/>
      <c r="H21" s="1"/>
    </row>
  </sheetData>
  <mergeCells count="50">
    <mergeCell ref="A7:A9"/>
    <mergeCell ref="B7:B9"/>
    <mergeCell ref="C7:C9"/>
    <mergeCell ref="D7:F7"/>
    <mergeCell ref="G7:G9"/>
    <mergeCell ref="A1:AL1"/>
    <mergeCell ref="A2:AL2"/>
    <mergeCell ref="B3:AL3"/>
    <mergeCell ref="A5:K5"/>
    <mergeCell ref="A6:K6"/>
    <mergeCell ref="A4:AL4"/>
    <mergeCell ref="D8:D9"/>
    <mergeCell ref="E8:F8"/>
    <mergeCell ref="I8:I9"/>
    <mergeCell ref="J8:J9"/>
    <mergeCell ref="K8:K9"/>
    <mergeCell ref="H7:H9"/>
    <mergeCell ref="I7:K7"/>
    <mergeCell ref="AJ7:AJ9"/>
    <mergeCell ref="AK7:AK9"/>
    <mergeCell ref="AL7:AL9"/>
    <mergeCell ref="W8:W9"/>
    <mergeCell ref="L8:L9"/>
    <mergeCell ref="M8:M9"/>
    <mergeCell ref="N8:N9"/>
    <mergeCell ref="O8:O9"/>
    <mergeCell ref="P8:P9"/>
    <mergeCell ref="Q8:Q9"/>
    <mergeCell ref="R8:R9"/>
    <mergeCell ref="S8:S9"/>
    <mergeCell ref="T8:T9"/>
    <mergeCell ref="U8:U9"/>
    <mergeCell ref="V8:V9"/>
    <mergeCell ref="AI8:AI9"/>
    <mergeCell ref="X8:X9"/>
    <mergeCell ref="Y8:Y9"/>
    <mergeCell ref="Z8:Z9"/>
    <mergeCell ref="AA8:AA9"/>
    <mergeCell ref="AB8:AB9"/>
    <mergeCell ref="AC8:AC9"/>
    <mergeCell ref="AD8:AD9"/>
    <mergeCell ref="AE8:AE9"/>
    <mergeCell ref="AF8:AF9"/>
    <mergeCell ref="AG8:AG9"/>
    <mergeCell ref="AH8:AH9"/>
    <mergeCell ref="A15:AI15"/>
    <mergeCell ref="AJ15:AK15"/>
    <mergeCell ref="C16:P16"/>
    <mergeCell ref="B18:D18"/>
    <mergeCell ref="B19:D19"/>
  </mergeCells>
  <pageMargins left="0.7" right="0.7" top="0.75" bottom="0.75" header="0.3" footer="0.3"/>
  <pageSetup scale="27"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9</vt:i4>
      </vt:variant>
    </vt:vector>
  </HeadingPairs>
  <TitlesOfParts>
    <vt:vector size="9" baseType="lpstr">
      <vt:lpstr>1.daļa MAIZE</vt:lpstr>
      <vt:lpstr>2.daļa GAĻAS PRODUKTI</vt:lpstr>
      <vt:lpstr>3.daļa PIENA PRODUKTI</vt:lpstr>
      <vt:lpstr>4.daļa AUGĻI_OGAS</vt:lpstr>
      <vt:lpstr>5.daļa DĀRZEŅI</vt:lpstr>
      <vt:lpstr>6.daļa VIETĒJIE DĀRZEŅI</vt:lpstr>
      <vt:lpstr>7.daļa BAKALEJA</vt:lpstr>
      <vt:lpstr>8.daļa SALDĒTA PRODUKCIJA</vt:lpstr>
      <vt:lpstr>9.daļa VISTAS_GAĻAS_PRODUKCIJA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Tamāra Kaudze</dc:creator>
  <cp:lastModifiedBy>Tamāra Kaudze</cp:lastModifiedBy>
  <cp:lastPrinted>2026-08-06T11:13:01Z</cp:lastPrinted>
  <dcterms:created xsi:type="dcterms:W3CDTF">2026-06-12T13:23:57Z</dcterms:created>
  <dcterms:modified xsi:type="dcterms:W3CDTF">2026-08-06T11:13:31Z</dcterms:modified>
</cp:coreProperties>
</file>