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R:\Iepirkumu_un_ligumu_dala\Aktualie iepirkumi\BKUS_2026_61_9p_Dialīzēs_pielietojamo_ārstniecības_līdzekļu_piegāde_Viktorija\"/>
    </mc:Choice>
  </mc:AlternateContent>
  <xr:revisionPtr revIDLastSave="0" documentId="13_ncr:1_{7F4CC392-B36A-4DD1-940F-0F3A0D2A182E}" xr6:coauthVersionLast="47" xr6:coauthVersionMax="47" xr10:uidLastSave="{00000000-0000-0000-0000-000000000000}"/>
  <bookViews>
    <workbookView xWindow="-108" yWindow="-108" windowWidth="23256" windowHeight="12576" xr2:uid="{00000000-000D-0000-FFFF-FFFF00000000}"/>
  </bookViews>
  <sheets>
    <sheet name="Sheet1" sheetId="1" r:id="rId1"/>
  </sheets>
  <definedNames>
    <definedName name="OLE_LINK1"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106" i="1" l="1"/>
  <c r="L108" i="1"/>
  <c r="L109" i="1"/>
  <c r="K66" i="1"/>
  <c r="L77" i="1"/>
  <c r="L66" i="1"/>
  <c r="L47" i="1"/>
  <c r="L37" i="1"/>
  <c r="L15" i="1"/>
  <c r="K77" i="1"/>
  <c r="K47" i="1"/>
  <c r="K37" i="1"/>
  <c r="K15" i="1"/>
</calcChain>
</file>

<file path=xl/sharedStrings.xml><?xml version="1.0" encoding="utf-8"?>
<sst xmlns="http://schemas.openxmlformats.org/spreadsheetml/2006/main" count="216" uniqueCount="198">
  <si>
    <t>Daļas Nr.</t>
  </si>
  <si>
    <t>Preces nosaukums, veicamās funkcijas, tehniskās prasības un komplektācija</t>
  </si>
  <si>
    <t>Piedāvātās preces parametri</t>
  </si>
  <si>
    <t>Ražotājs</t>
  </si>
  <si>
    <t>Ražotāja nosaukums</t>
  </si>
  <si>
    <t>Vienību skaits iepakojumā</t>
  </si>
  <si>
    <t xml:space="preserve">Cena par 1 vienību, EUR bez PVN </t>
  </si>
  <si>
    <t>PVN likme (%)</t>
  </si>
  <si>
    <t>1.1.</t>
  </si>
  <si>
    <t>Tehniskās prasības:</t>
  </si>
  <si>
    <t>1.2.</t>
  </si>
  <si>
    <t>Izmēri:</t>
  </si>
  <si>
    <t>1.</t>
  </si>
  <si>
    <t>1.2.1.</t>
  </si>
  <si>
    <t>2.</t>
  </si>
  <si>
    <t>2.1.</t>
  </si>
  <si>
    <t>3.1.</t>
  </si>
  <si>
    <t>4.1.</t>
  </si>
  <si>
    <t>4.2.</t>
  </si>
  <si>
    <t>4.2.1.</t>
  </si>
  <si>
    <t>5.1.</t>
  </si>
  <si>
    <t>5.2.</t>
  </si>
  <si>
    <t>6.1.</t>
  </si>
  <si>
    <t>6.2.</t>
  </si>
  <si>
    <t>6.2.1.</t>
  </si>
  <si>
    <t>Nomenklatūras nr.</t>
  </si>
  <si>
    <t>Jauns</t>
  </si>
  <si>
    <t>Tehniskā specifikācija. Tehniskais un finanšu piedāvājums</t>
  </si>
  <si>
    <t>(Tehniskā un finanšu piedāvājuma forma)</t>
  </si>
  <si>
    <t>Vispārīgās prasības (attiecināmas uz visām tehniskās specifikācijas pozīcijām):</t>
  </si>
  <si>
    <t xml:space="preserve">Iepirkuma pozīcijas, kurām norādītas apakšpozīcijas, piedāvājums jāiesniedz par visām apakšpozīcijām. Vienas iepirkuma pozīcijas apakšpozīcijas veido vienu iepirkuma pozīciju. </t>
  </si>
  <si>
    <t xml:space="preserve">4. </t>
  </si>
  <si>
    <t>* Prognozētais vienību skaits norādīts orientējoši un tiek izmantots pretendentu finanšu piedāvājumu objektīvai vērtēšanai (ja pozīcijā ir apakšpozīcijas, prognozējamais vienību skaits norādīts atsevišķi katrai apakšpozīcijai). Līgumi tiks slēgti par vienas vienības cenu, nosakot visa iepirkuma kopējo apjomu naudas izteiksmē un nenosakot katras pozīcijas apjomu.</t>
  </si>
  <si>
    <t xml:space="preserve">5. </t>
  </si>
  <si>
    <t>** Ailē "Kopā, EUR bez PVN"jānorāda iepirkuma pozīcijas apakšpozīciju prognozēto vienību skaita kopsumma.</t>
  </si>
  <si>
    <t>Peritoneālās dialīzes šķīdumi.</t>
  </si>
  <si>
    <t>Peritoneālās dialīzes šķīdums - Ikodekstrīns</t>
  </si>
  <si>
    <t>1.1.1.</t>
  </si>
  <si>
    <t>1.1.1.1.</t>
  </si>
  <si>
    <t>1.1.1.2.</t>
  </si>
  <si>
    <t>Elastīgs maiss ar 2,0 litru ietilpību.</t>
  </si>
  <si>
    <t>Elastīgs maiss ar 2,5 litru ietilpību.</t>
  </si>
  <si>
    <t>Aminoskābju šķīdums peritoneālai dialīzei</t>
  </si>
  <si>
    <t>1.2.1.1.</t>
  </si>
  <si>
    <t>1. 3.</t>
  </si>
  <si>
    <t>Glikozi saturošs šķīdums peritoneālai dialīzei</t>
  </si>
  <si>
    <t>Glucose 1.36% w/v 13,6 mg/ml</t>
  </si>
  <si>
    <t>Elastīgs maiss ar 2,0 litru ietilpību</t>
  </si>
  <si>
    <t>Glucose 2.27% w/v 22.7 mg/ml</t>
  </si>
  <si>
    <t>Glucose 3,86 % w/v / 38,6 mg/ml</t>
  </si>
  <si>
    <t>Elastīgs maiss ar 2,0 litru  ietilpību.</t>
  </si>
  <si>
    <t>Šķīduma bufervielu koncentrācija (15 mmol/l laktāta + 25 mmol/l bikarbonāta = 40mmol/l).</t>
  </si>
  <si>
    <t>3.1.3.</t>
  </si>
  <si>
    <t>Neitralitātes koeficients ne mazāks par 6.0</t>
  </si>
  <si>
    <t>Prognozētais vienību skaits 2 gadiem, gabali*</t>
  </si>
  <si>
    <t>Peritoneālās dialīzes funkcionalitātes nodrošināšanas sistēma</t>
  </si>
  <si>
    <t>Automatizētās peritoneālās dialīzes (APD) piederumi, pacientiem ar akūtu nieru mazspēju</t>
  </si>
  <si>
    <t>APD aparāta (ciklers) pievienojuma līniju komplekts</t>
  </si>
  <si>
    <t>4 pievienojuma līnijas</t>
  </si>
  <si>
    <t>8 pievienojuma līnijas</t>
  </si>
  <si>
    <t>Dializāta drenāžas maiss APD sistēmai 15 litri</t>
  </si>
  <si>
    <t>Aizsargkorķis</t>
  </si>
  <si>
    <t>Aizsargvairodziņš</t>
  </si>
  <si>
    <t>Katetra titāna adapteris</t>
  </si>
  <si>
    <t>Savienojuma komplekts</t>
  </si>
  <si>
    <t>Paraugu maiss  PD sistēmai 3 litri</t>
  </si>
  <si>
    <t>Katetra komplekts hemodialīzei, taisns (Equistream vai analogs)</t>
  </si>
  <si>
    <t>Izmērs: 14.5 Fr</t>
  </si>
  <si>
    <t>Garums – 150 mm (+/-1cm)</t>
  </si>
  <si>
    <t>1.3.1.</t>
  </si>
  <si>
    <t>Tehniskās prasības: Ikodekstrīna koncentrācija 7,5%tilp.% elektrolītu šķīdumā</t>
  </si>
  <si>
    <t>Tehniskās prasības:Aminoskābju šķīdums 1.1%</t>
  </si>
  <si>
    <t>1.3.1.1.</t>
  </si>
  <si>
    <t>1.3.1.1.1.</t>
  </si>
  <si>
    <t>1.3.1.1.2.</t>
  </si>
  <si>
    <t>1.3.1.2.</t>
  </si>
  <si>
    <t>1.3.1.2.1.</t>
  </si>
  <si>
    <t>1.3.1.2.2.</t>
  </si>
  <si>
    <t>1.3.1.3.</t>
  </si>
  <si>
    <t>1.3.1.3.1.</t>
  </si>
  <si>
    <t>1.3.1.3.2.</t>
  </si>
  <si>
    <t>Pretendentam jāaizpilda iekrāsotās un neaizpildītās tabulas ailes.</t>
  </si>
  <si>
    <t>2.2.</t>
  </si>
  <si>
    <t>2.3.</t>
  </si>
  <si>
    <t>2.4.</t>
  </si>
  <si>
    <t>2.4.1.</t>
  </si>
  <si>
    <t>2.4.2.</t>
  </si>
  <si>
    <t>2.4.3.</t>
  </si>
  <si>
    <t>2.4.4.</t>
  </si>
  <si>
    <t>4.2.2.</t>
  </si>
  <si>
    <t>5.1.1.</t>
  </si>
  <si>
    <t>5.1.2.</t>
  </si>
  <si>
    <t>5.3.</t>
  </si>
  <si>
    <t>5.4.</t>
  </si>
  <si>
    <t>5.5.</t>
  </si>
  <si>
    <t>5.6.</t>
  </si>
  <si>
    <t>5.7.</t>
  </si>
  <si>
    <t>Peritoneālās dialīzes katetrs Teckhoff tipa</t>
  </si>
  <si>
    <t>Tehniskās prasības:pediatriskais; Katetra materiāls - silikons</t>
  </si>
  <si>
    <t>Garums – 250mm (+/-1cm), iekšējais diam.2.6, ārējais 4.9, Ar divām aprocēm.</t>
  </si>
  <si>
    <t>Garums – 250mm (+/-1cm), iekšējais diam.2.6, ārējais 4.9, Ar vienu aproci.</t>
  </si>
  <si>
    <t>Garums  - 400mm (+/-1cm )iekšējais diam.2.6, ārējais 4.9, Ar divām aprocēm, taisnais</t>
  </si>
  <si>
    <t>3.1.1.</t>
  </si>
  <si>
    <t>Nodrošinājums / ierīces, kas nepieciešamas procedūras veikšanai (visiem pacientiem)</t>
  </si>
  <si>
    <t>stay•safe turētājs</t>
  </si>
  <si>
    <t>stay•safe turētāja stiprinājums statīvam</t>
  </si>
  <si>
    <t>sleep•safe disks</t>
  </si>
  <si>
    <t>Infūzijas statīvs</t>
  </si>
  <si>
    <t>Drenāžas maisa turētājs</t>
  </si>
  <si>
    <t>Mērkolbas turētājs</t>
  </si>
  <si>
    <t>Šķērveida klemmes</t>
  </si>
  <si>
    <t>Palīgmateriāli katram pacientam</t>
  </si>
  <si>
    <t>stay•safe katetra adapteris PD-Paed Plus pieslēgšanai*</t>
  </si>
  <si>
    <t>Izlietojamie materiāli, maināmi katru diennakti</t>
  </si>
  <si>
    <t>PD-Paed Plus sistēma</t>
  </si>
  <si>
    <t>pēc vajadzības</t>
  </si>
  <si>
    <t>stay•safe aizsargkorķis ar jodīnu</t>
  </si>
  <si>
    <t>stay•safe aizsargkorķis bez jodīna</t>
  </si>
  <si>
    <t>Fresenius Medical Care peritoneālās dialīzes nodrošinājums bērniem</t>
  </si>
  <si>
    <t>stay•safe pagarinātājs</t>
  </si>
  <si>
    <t>stay•safe adapteris katetra pagarinātājam</t>
  </si>
  <si>
    <t>sleep•safe līniju komplekts</t>
  </si>
  <si>
    <t>Dializāta drenāžas maiss 20L</t>
  </si>
  <si>
    <t>APD paraugu maiss 2L</t>
  </si>
  <si>
    <t>Fresenius Medical Care (vai analogs) manuālā peritoneālās dialīzes sistēma jaundzimušajiem</t>
  </si>
  <si>
    <r>
      <t>NAPD šķīdums bicaVera 1.5% 1.25 Ca</t>
    </r>
    <r>
      <rPr>
        <vertAlign val="superscript"/>
        <sz val="11"/>
        <color rgb="FF000000"/>
        <rFont val="Times New Roman"/>
        <family val="1"/>
      </rPr>
      <t>++</t>
    </r>
    <r>
      <rPr>
        <sz val="11"/>
        <color rgb="FF000000"/>
        <rFont val="Times New Roman"/>
        <family val="1"/>
      </rPr>
      <t xml:space="preserve"> 2000ml</t>
    </r>
  </si>
  <si>
    <r>
      <t>NAPD šķīdums bicaVera 2.3% 1.25 Ca</t>
    </r>
    <r>
      <rPr>
        <vertAlign val="superscript"/>
        <sz val="11"/>
        <color rgb="FF000000"/>
        <rFont val="Times New Roman"/>
        <family val="1"/>
      </rPr>
      <t>++</t>
    </r>
    <r>
      <rPr>
        <sz val="11"/>
        <color rgb="FF000000"/>
        <rFont val="Times New Roman"/>
        <family val="1"/>
      </rPr>
      <t xml:space="preserve"> 2000ml</t>
    </r>
  </si>
  <si>
    <r>
      <t>NAPD šķīdums bicaVera 4.25% 1.25 Ca</t>
    </r>
    <r>
      <rPr>
        <vertAlign val="superscript"/>
        <sz val="11"/>
        <color rgb="FF000000"/>
        <rFont val="Times New Roman"/>
        <family val="1"/>
      </rPr>
      <t>++</t>
    </r>
    <r>
      <rPr>
        <sz val="11"/>
        <color rgb="FF000000"/>
        <rFont val="Times New Roman"/>
        <family val="1"/>
      </rPr>
      <t xml:space="preserve"> 2000ml</t>
    </r>
  </si>
  <si>
    <r>
      <t>NAPD šķīdums BALANCE 1.5%, 1.75 Ca</t>
    </r>
    <r>
      <rPr>
        <vertAlign val="superscript"/>
        <sz val="11"/>
        <color rgb="FF000000"/>
        <rFont val="Times New Roman"/>
        <family val="1"/>
      </rPr>
      <t>++</t>
    </r>
    <r>
      <rPr>
        <sz val="11"/>
        <color rgb="FF000000"/>
        <rFont val="Times New Roman"/>
        <family val="1"/>
      </rPr>
      <t>, 2000ml</t>
    </r>
  </si>
  <si>
    <r>
      <t>NAPD šķīdums BALANCE 2.3%, 1.75 Ca</t>
    </r>
    <r>
      <rPr>
        <vertAlign val="superscript"/>
        <sz val="11"/>
        <color rgb="FF000000"/>
        <rFont val="Times New Roman"/>
        <family val="1"/>
      </rPr>
      <t>++</t>
    </r>
    <r>
      <rPr>
        <sz val="11"/>
        <color rgb="FF000000"/>
        <rFont val="Times New Roman"/>
        <family val="1"/>
      </rPr>
      <t>, 2000ml</t>
    </r>
  </si>
  <si>
    <r>
      <t>NAPD šķīdums BALANCE 4.25%, 1.75 Ca</t>
    </r>
    <r>
      <rPr>
        <vertAlign val="superscript"/>
        <sz val="11"/>
        <color rgb="FF000000"/>
        <rFont val="Times New Roman"/>
        <family val="1"/>
      </rPr>
      <t>++</t>
    </r>
    <r>
      <rPr>
        <sz val="11"/>
        <color rgb="FF000000"/>
        <rFont val="Times New Roman"/>
        <family val="1"/>
      </rPr>
      <t>, 2000ml</t>
    </r>
  </si>
  <si>
    <t>7.1.</t>
  </si>
  <si>
    <t>7.1.1.</t>
  </si>
  <si>
    <t>7.1.2.</t>
  </si>
  <si>
    <t>7.1.3.</t>
  </si>
  <si>
    <t>7.1.4.</t>
  </si>
  <si>
    <t>7.1.5.</t>
  </si>
  <si>
    <t>7.1.6.</t>
  </si>
  <si>
    <t>7.1.7.</t>
  </si>
  <si>
    <t>7.2.</t>
  </si>
  <si>
    <t>7.2.1.</t>
  </si>
  <si>
    <t>7.3.</t>
  </si>
  <si>
    <t>7.3.1.</t>
  </si>
  <si>
    <t>7.3.2.</t>
  </si>
  <si>
    <t>7.3.3.</t>
  </si>
  <si>
    <t>7.3.4.</t>
  </si>
  <si>
    <t>7.3.5.</t>
  </si>
  <si>
    <t>7.3.6.</t>
  </si>
  <si>
    <t>7.3.7.</t>
  </si>
  <si>
    <t>7.3.8.</t>
  </si>
  <si>
    <t>7.3.9.</t>
  </si>
  <si>
    <t>8.1.</t>
  </si>
  <si>
    <t>8.1.1.</t>
  </si>
  <si>
    <t>8.2.</t>
  </si>
  <si>
    <t>8.2.1.</t>
  </si>
  <si>
    <t>8.2.2.</t>
  </si>
  <si>
    <t>8.3.</t>
  </si>
  <si>
    <t>8.3.1.</t>
  </si>
  <si>
    <t>8.3.2.</t>
  </si>
  <si>
    <t>8.3.3.</t>
  </si>
  <si>
    <t>8.3.4.</t>
  </si>
  <si>
    <t>8.3.5.</t>
  </si>
  <si>
    <t>8.3.6.</t>
  </si>
  <si>
    <t>8.3.7.</t>
  </si>
  <si>
    <t>8.3.8.</t>
  </si>
  <si>
    <t>*** Iekārta nodota patapinājumā</t>
  </si>
  <si>
    <t>sleep•safe iekārta ar POL lietotni***</t>
  </si>
  <si>
    <t>Kataloga numurs/ preces kods</t>
  </si>
  <si>
    <t>Kopā bez PVN'**</t>
  </si>
  <si>
    <t>Pediatriskais 39 cm (+/- 1cm), ar vienu aproci,  ar „cūkas astes” galu</t>
  </si>
  <si>
    <t>Peritoneālās dialīzes katetri</t>
  </si>
  <si>
    <t>Piegādes laiks</t>
  </si>
  <si>
    <t>Pediatriskais 42 cm (+/- 1cm), ar divām aprocēm un “gulbja kaklu”</t>
  </si>
  <si>
    <t>Pieaugušo 59 cm  (+/- 3 cm), ar divām aprocēm un “gulbja kaklu”, Warady</t>
  </si>
  <si>
    <t>57 cm  (+/-1cm), ar divām aprocēm, ar „cūkas astes” galu</t>
  </si>
  <si>
    <t>Pediatriskais 47 cm (+/- 2cm), ar divām aprocēm, taisnais</t>
  </si>
  <si>
    <t>Pediatriskais 32 cm (+/- 2cm), ar divām aprocēm, taisnais</t>
  </si>
  <si>
    <t>Pediatriskais 37 cm  (+/-2cm), ar divām aprocēm, taisnais</t>
  </si>
  <si>
    <t>Pediatriskais 38.9 cm (+/- 1cm), ar divām aprocēm un “gulbja kaklu”</t>
  </si>
  <si>
    <t>3.1.2.</t>
  </si>
  <si>
    <t>3.1.4.</t>
  </si>
  <si>
    <t>3.1.5.</t>
  </si>
  <si>
    <t>3.1.6.</t>
  </si>
  <si>
    <t>3.1.7.</t>
  </si>
  <si>
    <t>3.1.8.</t>
  </si>
  <si>
    <t>4.2.3.</t>
  </si>
  <si>
    <r>
      <t>APD šķīdums sleep•safe bicaVera 1.5% 1.25 Ca</t>
    </r>
    <r>
      <rPr>
        <vertAlign val="superscript"/>
        <sz val="11"/>
        <color rgb="FF000000"/>
        <rFont val="Times New Roman"/>
        <family val="1"/>
      </rPr>
      <t>++</t>
    </r>
    <r>
      <rPr>
        <sz val="11"/>
        <color rgb="FF000000"/>
        <rFont val="Times New Roman"/>
        <family val="1"/>
      </rPr>
      <t>, 5000ml</t>
    </r>
  </si>
  <si>
    <r>
      <t>APD šķīdums sleep•safe bicaVera 2.3% 1.25 Ca</t>
    </r>
    <r>
      <rPr>
        <vertAlign val="superscript"/>
        <sz val="11"/>
        <color rgb="FF000000"/>
        <rFont val="Times New Roman"/>
        <family val="1"/>
      </rPr>
      <t>++</t>
    </r>
    <r>
      <rPr>
        <sz val="11"/>
        <color rgb="FF000000"/>
        <rFont val="Times New Roman"/>
        <family val="1"/>
      </rPr>
      <t xml:space="preserve">, 5000ml </t>
    </r>
  </si>
  <si>
    <r>
      <t>APD šķīdums sleep•safe bicaVera 4.25% 1.25 Ca</t>
    </r>
    <r>
      <rPr>
        <vertAlign val="superscript"/>
        <sz val="11"/>
        <color rgb="FF000000"/>
        <rFont val="Times New Roman"/>
        <family val="1"/>
      </rPr>
      <t>++</t>
    </r>
    <r>
      <rPr>
        <sz val="11"/>
        <color rgb="FF000000"/>
        <rFont val="Times New Roman"/>
        <family val="1"/>
      </rPr>
      <t>, 5000ml</t>
    </r>
  </si>
  <si>
    <t>Hemodialīzes divlūmena vai trīslūmena dialīzes katetra komplekts</t>
  </si>
  <si>
    <t>Veicamās funkcijas: īstermiņa ekstrakorporālai asins attīrīšanai (hemodialīzei, hemofiltrācijai, hemodiafiltrācijai, aferēzei, plazmas apmaiņai).</t>
  </si>
  <si>
    <t>Materiāls: bioloģiski saderīgs, nepirogēns, poliuretāns vai ekvivalents materiāls.</t>
  </si>
  <si>
    <t>Komplektācija: katetrs un visi nepieciešamie piederumi implantācijai pēc Seldingera metodes, tai skaitā ievadadata, vadītājstīga un dilatators(-i).</t>
  </si>
  <si>
    <t>6-7Fr, garums 75-100mm, plūsma ≥ 50 ml/min, svara grupa &lt;10 kg</t>
  </si>
  <si>
    <t>8-9 Fr,100-150 mm,plūsma ≥ 100, svara grupa 10-20 kg</t>
  </si>
  <si>
    <t>10-11,5Fr,125-150mm, plūsma ≥ 150, svara grupa 20-30 kg</t>
  </si>
  <si>
    <t>12-13,5Fr,150-240mm,plūsma ≥ 250, svara grupa &gt;30 kg</t>
  </si>
  <si>
    <t>2.pielikums
Iepirkuma “Dialīzēs pielietojamo ārstniecības līdzekļu piegāde”
BKUS 2026/61, nolikumam
Tehniskās specifikācijas aktualizācijas datums: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</si>
</sst>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charset val="186"/>
      <scheme val="minor"/>
    </font>
    <font>
      <sz val="11"/>
      <color indexed="8"/>
      <name val="Calibri"/>
      <family val="2"/>
    </font>
    <font>
      <sz val="11"/>
      <color theme="1"/>
      <name val="Calibri"/>
      <family val="2"/>
      <scheme val="minor"/>
    </font>
    <font>
      <sz val="11"/>
      <name val="Times New Roman"/>
      <family val="1"/>
      <charset val="186"/>
    </font>
    <font>
      <sz val="11"/>
      <color theme="1"/>
      <name val="Times New Roman"/>
      <family val="1"/>
      <charset val="186"/>
    </font>
    <font>
      <b/>
      <sz val="11"/>
      <color theme="1"/>
      <name val="Times New Roman"/>
      <family val="1"/>
      <charset val="186"/>
    </font>
    <font>
      <b/>
      <sz val="11"/>
      <color rgb="FF000000"/>
      <name val="Times New Roman"/>
      <family val="1"/>
      <charset val="186"/>
    </font>
    <font>
      <b/>
      <sz val="11"/>
      <color indexed="8"/>
      <name val="Times New Roman"/>
      <family val="1"/>
      <charset val="186"/>
    </font>
    <font>
      <sz val="11"/>
      <color indexed="8"/>
      <name val="Times New Roman"/>
      <family val="1"/>
      <charset val="186"/>
    </font>
    <font>
      <sz val="11"/>
      <color rgb="FF000000"/>
      <name val="Times New Roman"/>
      <family val="1"/>
      <charset val="186"/>
    </font>
    <font>
      <i/>
      <sz val="11"/>
      <color theme="1"/>
      <name val="Times New Roman"/>
      <family val="1"/>
      <charset val="186"/>
    </font>
    <font>
      <sz val="8"/>
      <name val="Calibri"/>
      <family val="2"/>
      <charset val="186"/>
      <scheme val="minor"/>
    </font>
    <font>
      <sz val="8"/>
      <color indexed="8"/>
      <name val="Times New Roman"/>
      <family val="1"/>
      <charset val="186"/>
    </font>
    <font>
      <b/>
      <sz val="8"/>
      <color indexed="8"/>
      <name val="Times New Roman"/>
      <family val="1"/>
      <charset val="186"/>
    </font>
    <font>
      <b/>
      <i/>
      <sz val="11"/>
      <color indexed="8"/>
      <name val="Times New Roman"/>
      <family val="1"/>
      <charset val="186"/>
    </font>
    <font>
      <sz val="12"/>
      <color theme="1"/>
      <name val="Times New Roman"/>
      <family val="1"/>
      <charset val="186"/>
    </font>
    <font>
      <b/>
      <sz val="10"/>
      <color theme="1"/>
      <name val="Times New Roman"/>
      <family val="1"/>
      <charset val="186"/>
    </font>
    <font>
      <b/>
      <i/>
      <sz val="11"/>
      <color theme="1"/>
      <name val="Times New Roman"/>
      <family val="1"/>
      <charset val="186"/>
    </font>
    <font>
      <sz val="8"/>
      <name val="Times New Roman"/>
      <family val="1"/>
      <charset val="186"/>
    </font>
    <font>
      <b/>
      <sz val="10"/>
      <color rgb="FF000000"/>
      <name val="Times New Roman"/>
      <family val="1"/>
      <charset val="186"/>
    </font>
    <font>
      <sz val="11"/>
      <color theme="1"/>
      <name val="Times New Roman"/>
      <family val="1"/>
    </font>
    <font>
      <b/>
      <sz val="11"/>
      <color theme="1"/>
      <name val="Times New Roman"/>
      <family val="1"/>
    </font>
    <font>
      <sz val="11"/>
      <color rgb="FF000000"/>
      <name val="Times New Roman"/>
      <family val="1"/>
    </font>
    <font>
      <vertAlign val="superscript"/>
      <sz val="11"/>
      <color rgb="FF000000"/>
      <name val="Times New Roman"/>
      <family val="1"/>
    </font>
    <font>
      <b/>
      <sz val="9"/>
      <color indexed="8"/>
      <name val="Times New Roman"/>
      <family val="1"/>
      <charset val="186"/>
    </font>
    <font>
      <b/>
      <sz val="16"/>
      <color indexed="8"/>
      <name val="Times New Roman"/>
      <family val="1"/>
      <charset val="186"/>
    </font>
    <font>
      <b/>
      <sz val="11"/>
      <name val="Times New Roman"/>
      <family val="1"/>
      <charset val="186"/>
    </font>
    <font>
      <i/>
      <sz val="11"/>
      <color theme="1"/>
      <name val="Times New Roman"/>
      <family val="1"/>
    </font>
    <font>
      <sz val="11"/>
      <color rgb="FF000000"/>
      <name val="Times New Roman"/>
      <family val="1"/>
      <charset val="1"/>
    </font>
    <font>
      <i/>
      <sz val="11"/>
      <color rgb="FF000000"/>
      <name val="Times New Roman"/>
      <family val="1"/>
    </font>
    <font>
      <sz val="11"/>
      <name val="Times New Roman"/>
      <family val="1"/>
    </font>
    <font>
      <i/>
      <sz val="11"/>
      <name val="Times New Roman"/>
      <family val="1"/>
    </font>
  </fonts>
  <fills count="9">
    <fill>
      <patternFill patternType="none"/>
    </fill>
    <fill>
      <patternFill patternType="gray125"/>
    </fill>
    <fill>
      <patternFill patternType="solid">
        <fgColor rgb="FFFFC000"/>
        <bgColor indexed="64"/>
      </patternFill>
    </fill>
    <fill>
      <patternFill patternType="solid">
        <fgColor rgb="FFCCFFCC"/>
        <bgColor indexed="64"/>
      </patternFill>
    </fill>
    <fill>
      <patternFill patternType="solid">
        <fgColor indexed="9"/>
        <bgColor indexed="64"/>
      </patternFill>
    </fill>
    <fill>
      <patternFill patternType="solid">
        <fgColor theme="2"/>
        <bgColor indexed="64"/>
      </patternFill>
    </fill>
    <fill>
      <patternFill patternType="solid">
        <fgColor theme="4" tint="0.39997558519241921"/>
        <bgColor indexed="64"/>
      </patternFill>
    </fill>
    <fill>
      <patternFill patternType="solid">
        <fgColor theme="0"/>
        <bgColor indexed="64"/>
      </patternFill>
    </fill>
    <fill>
      <patternFill patternType="solid">
        <fgColor rgb="FFE7E6E6"/>
        <bgColor rgb="FF000000"/>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s>
  <cellStyleXfs count="3">
    <xf numFmtId="0" fontId="0" fillId="0" borderId="0"/>
    <xf numFmtId="0" fontId="1" fillId="0" borderId="0"/>
    <xf numFmtId="0" fontId="2" fillId="0" borderId="0"/>
  </cellStyleXfs>
  <cellXfs count="111">
    <xf numFmtId="0" fontId="0" fillId="0" borderId="0" xfId="0"/>
    <xf numFmtId="0" fontId="4" fillId="0" borderId="0" xfId="0" applyFont="1"/>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9" fillId="0" borderId="1" xfId="0" applyFont="1" applyBorder="1" applyAlignment="1">
      <alignment vertical="center" wrapText="1"/>
    </xf>
    <xf numFmtId="0" fontId="4" fillId="0" borderId="1" xfId="0" applyFont="1" applyBorder="1" applyAlignment="1">
      <alignment horizontal="center"/>
    </xf>
    <xf numFmtId="0" fontId="4" fillId="0" borderId="1" xfId="0" applyFont="1" applyBorder="1"/>
    <xf numFmtId="0" fontId="8" fillId="0" borderId="1" xfId="0" applyFont="1" applyBorder="1"/>
    <xf numFmtId="0" fontId="4" fillId="0" borderId="0" xfId="0" applyFont="1" applyAlignment="1">
      <alignment wrapText="1"/>
    </xf>
    <xf numFmtId="0" fontId="4" fillId="0" borderId="0" xfId="0" applyFont="1" applyAlignment="1">
      <alignment horizontal="center"/>
    </xf>
    <xf numFmtId="0" fontId="4" fillId="0" borderId="1" xfId="0" applyFont="1" applyBorder="1" applyAlignment="1">
      <alignment horizontal="justify" vertical="center" wrapText="1"/>
    </xf>
    <xf numFmtId="0" fontId="5" fillId="0" borderId="1" xfId="0" applyFont="1" applyBorder="1" applyAlignment="1">
      <alignment vertical="center" wrapText="1"/>
    </xf>
    <xf numFmtId="0" fontId="12" fillId="0" borderId="0" xfId="0" applyFont="1" applyAlignment="1">
      <alignment horizontal="right" vertical="center" wrapText="1"/>
    </xf>
    <xf numFmtId="0" fontId="12" fillId="0" borderId="0" xfId="0" applyFont="1" applyAlignment="1">
      <alignment horizontal="center" vertical="center" wrapText="1"/>
    </xf>
    <xf numFmtId="0" fontId="12" fillId="0" borderId="0" xfId="0" applyFont="1"/>
    <xf numFmtId="0" fontId="13" fillId="0" borderId="0" xfId="0" applyFont="1" applyAlignment="1">
      <alignment horizontal="center"/>
    </xf>
    <xf numFmtId="0" fontId="14" fillId="0" borderId="0" xfId="0" applyFont="1" applyAlignment="1">
      <alignment horizontal="center"/>
    </xf>
    <xf numFmtId="0" fontId="8" fillId="0" borderId="0" xfId="0" applyFont="1"/>
    <xf numFmtId="0" fontId="8" fillId="0" borderId="0" xfId="0" applyFont="1" applyAlignment="1">
      <alignment horizontal="center"/>
    </xf>
    <xf numFmtId="0" fontId="7" fillId="0" borderId="0" xfId="0" applyFont="1"/>
    <xf numFmtId="0" fontId="3" fillId="4" borderId="1" xfId="0" applyFont="1" applyFill="1" applyBorder="1" applyAlignment="1">
      <alignment horizontal="left" vertical="center"/>
    </xf>
    <xf numFmtId="0" fontId="3" fillId="4" borderId="1" xfId="0" quotePrefix="1" applyFont="1" applyFill="1" applyBorder="1" applyAlignment="1">
      <alignment horizontal="left" vertical="center" wrapText="1"/>
    </xf>
    <xf numFmtId="0" fontId="17" fillId="0" borderId="1" xfId="0" applyFont="1" applyBorder="1" applyAlignment="1">
      <alignment vertical="center" wrapText="1"/>
    </xf>
    <xf numFmtId="0" fontId="10" fillId="0" borderId="1" xfId="0" applyFont="1" applyBorder="1" applyAlignment="1">
      <alignment horizontal="center" vertical="center" wrapText="1"/>
    </xf>
    <xf numFmtId="0" fontId="15" fillId="0" borderId="1" xfId="0" applyFont="1" applyBorder="1" applyAlignment="1">
      <alignmen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18" fillId="0" borderId="0" xfId="0" applyFont="1" applyAlignment="1">
      <alignment horizontal="center"/>
    </xf>
    <xf numFmtId="0" fontId="3" fillId="0" borderId="0" xfId="0" applyFont="1" applyAlignment="1">
      <alignment horizontal="center"/>
    </xf>
    <xf numFmtId="0" fontId="3" fillId="0" borderId="1" xfId="0" applyFont="1" applyBorder="1" applyAlignment="1">
      <alignment horizontal="center" vertical="center"/>
    </xf>
    <xf numFmtId="0" fontId="4" fillId="5" borderId="1" xfId="0" applyFont="1" applyFill="1" applyBorder="1" applyAlignment="1">
      <alignment horizontal="center" vertical="center" wrapText="1"/>
    </xf>
    <xf numFmtId="0" fontId="4" fillId="5" borderId="1" xfId="0" applyFont="1" applyFill="1" applyBorder="1"/>
    <xf numFmtId="0" fontId="4" fillId="5" borderId="1" xfId="0" applyFont="1" applyFill="1" applyBorder="1" applyAlignment="1">
      <alignment horizontal="center" vertical="center"/>
    </xf>
    <xf numFmtId="0" fontId="4" fillId="0" borderId="1" xfId="0" applyFont="1" applyBorder="1" applyAlignment="1">
      <alignment wrapText="1"/>
    </xf>
    <xf numFmtId="0" fontId="5" fillId="0" borderId="1" xfId="0" applyFont="1" applyBorder="1" applyAlignment="1">
      <alignment wrapText="1"/>
    </xf>
    <xf numFmtId="0" fontId="20" fillId="0" borderId="1" xfId="0" applyFont="1" applyBorder="1" applyAlignment="1">
      <alignment wrapText="1"/>
    </xf>
    <xf numFmtId="0" fontId="20" fillId="0" borderId="1" xfId="0" applyFont="1" applyBorder="1" applyAlignment="1">
      <alignment horizontal="center"/>
    </xf>
    <xf numFmtId="0" fontId="21" fillId="0" borderId="1" xfId="0" applyFont="1" applyBorder="1" applyAlignment="1">
      <alignment wrapText="1"/>
    </xf>
    <xf numFmtId="0" fontId="20" fillId="0" borderId="0" xfId="0" applyFont="1" applyAlignment="1">
      <alignment horizontal="center"/>
    </xf>
    <xf numFmtId="0" fontId="22" fillId="0" borderId="1" xfId="0" applyFont="1" applyBorder="1" applyAlignment="1">
      <alignment horizontal="left" vertical="center" wrapText="1"/>
    </xf>
    <xf numFmtId="0" fontId="22" fillId="0" borderId="1" xfId="0" applyFont="1" applyBorder="1" applyAlignment="1">
      <alignment vertical="center"/>
    </xf>
    <xf numFmtId="0" fontId="22" fillId="5" borderId="1" xfId="0" applyFont="1" applyFill="1" applyBorder="1" applyAlignment="1">
      <alignment horizontal="center" vertical="center" wrapText="1"/>
    </xf>
    <xf numFmtId="0" fontId="20" fillId="5" borderId="1" xfId="0" applyFont="1" applyFill="1" applyBorder="1" applyAlignment="1">
      <alignment horizontal="center"/>
    </xf>
    <xf numFmtId="0" fontId="3" fillId="0" borderId="0" xfId="0" applyFont="1" applyAlignment="1">
      <alignment horizontal="center" vertical="center"/>
    </xf>
    <xf numFmtId="0" fontId="3" fillId="4" borderId="6" xfId="0" quotePrefix="1" applyFont="1" applyFill="1" applyBorder="1" applyAlignment="1">
      <alignment horizontal="left" vertical="center" wrapText="1"/>
    </xf>
    <xf numFmtId="0" fontId="3" fillId="4" borderId="2" xfId="0" quotePrefix="1" applyFont="1" applyFill="1" applyBorder="1" applyAlignment="1">
      <alignment horizontal="left" vertical="center" wrapText="1"/>
    </xf>
    <xf numFmtId="0" fontId="8" fillId="0" borderId="2" xfId="0" applyFont="1" applyBorder="1"/>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6" fillId="6" borderId="1" xfId="0" applyFont="1" applyFill="1" applyBorder="1" applyAlignment="1">
      <alignment horizontal="justify" vertical="center" wrapText="1"/>
    </xf>
    <xf numFmtId="0" fontId="16" fillId="6" borderId="1" xfId="0" applyFont="1" applyFill="1" applyBorder="1" applyAlignment="1">
      <alignment horizontal="center" vertical="center" wrapText="1"/>
    </xf>
    <xf numFmtId="0" fontId="15" fillId="6" borderId="1" xfId="0" applyFont="1" applyFill="1" applyBorder="1" applyAlignment="1">
      <alignment vertical="center" wrapText="1"/>
    </xf>
    <xf numFmtId="0" fontId="4" fillId="6" borderId="1" xfId="0" applyFont="1" applyFill="1" applyBorder="1"/>
    <xf numFmtId="0" fontId="6" fillId="6" borderId="1" xfId="0" applyFont="1" applyFill="1" applyBorder="1" applyAlignment="1">
      <alignment horizontal="left" vertical="center" wrapText="1"/>
    </xf>
    <xf numFmtId="0" fontId="4" fillId="6" borderId="1" xfId="0" applyFont="1" applyFill="1" applyBorder="1" applyAlignment="1">
      <alignment horizontal="center"/>
    </xf>
    <xf numFmtId="0" fontId="5" fillId="6" borderId="1" xfId="0" applyFont="1" applyFill="1" applyBorder="1" applyAlignment="1">
      <alignment horizontal="center" vertical="center" wrapText="1"/>
    </xf>
    <xf numFmtId="0" fontId="17"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xf>
    <xf numFmtId="0" fontId="5" fillId="6" borderId="1" xfId="0" applyFont="1" applyFill="1" applyBorder="1" applyAlignment="1">
      <alignment wrapText="1"/>
    </xf>
    <xf numFmtId="0" fontId="21" fillId="6" borderId="1" xfId="0" applyFont="1" applyFill="1" applyBorder="1" applyAlignment="1">
      <alignment wrapText="1"/>
    </xf>
    <xf numFmtId="0" fontId="20" fillId="6" borderId="1" xfId="0" applyFont="1" applyFill="1" applyBorder="1" applyAlignment="1">
      <alignment horizontal="center"/>
    </xf>
    <xf numFmtId="0" fontId="4" fillId="5" borderId="1" xfId="0" applyFont="1" applyFill="1" applyBorder="1" applyAlignment="1">
      <alignment vertical="center" wrapText="1"/>
    </xf>
    <xf numFmtId="0" fontId="27" fillId="5" borderId="1" xfId="0" applyFont="1" applyFill="1" applyBorder="1" applyAlignment="1">
      <alignment horizontal="left" vertical="center"/>
    </xf>
    <xf numFmtId="2" fontId="4" fillId="5" borderId="1" xfId="0" applyNumberFormat="1" applyFont="1" applyFill="1" applyBorder="1" applyAlignment="1">
      <alignment horizontal="right" vertical="center"/>
    </xf>
    <xf numFmtId="0" fontId="4" fillId="5" borderId="1" xfId="0" applyFont="1" applyFill="1" applyBorder="1" applyAlignment="1">
      <alignment vertical="center"/>
    </xf>
    <xf numFmtId="0" fontId="27" fillId="5" borderId="1" xfId="0" applyFont="1" applyFill="1" applyBorder="1" applyAlignment="1">
      <alignment vertical="center" wrapText="1"/>
    </xf>
    <xf numFmtId="0" fontId="22" fillId="5" borderId="1" xfId="0" applyFont="1" applyFill="1" applyBorder="1" applyAlignment="1">
      <alignment horizontal="left" vertical="center" wrapText="1"/>
    </xf>
    <xf numFmtId="0" fontId="20" fillId="5" borderId="1" xfId="0" applyFont="1" applyFill="1" applyBorder="1" applyAlignment="1">
      <alignment horizontal="center" vertical="center"/>
    </xf>
    <xf numFmtId="0" fontId="27" fillId="5" borderId="1" xfId="0" applyFont="1" applyFill="1" applyBorder="1" applyAlignment="1">
      <alignment horizontal="left" vertical="center" wrapText="1"/>
    </xf>
    <xf numFmtId="0" fontId="4" fillId="0" borderId="1" xfId="0" applyFont="1" applyBorder="1" applyAlignment="1">
      <alignment vertical="center"/>
    </xf>
    <xf numFmtId="0" fontId="4" fillId="0" borderId="1" xfId="0" applyFont="1" applyBorder="1" applyAlignment="1">
      <alignment horizontal="left" vertical="center"/>
    </xf>
    <xf numFmtId="2" fontId="4" fillId="0" borderId="1" xfId="0" applyNumberFormat="1" applyFont="1" applyBorder="1" applyAlignment="1">
      <alignment horizontal="right" vertical="center"/>
    </xf>
    <xf numFmtId="0" fontId="4" fillId="5" borderId="1" xfId="0" applyFont="1" applyFill="1" applyBorder="1" applyAlignment="1">
      <alignment horizontal="left" vertical="center" wrapText="1"/>
    </xf>
    <xf numFmtId="0" fontId="28" fillId="5" borderId="1" xfId="0" applyFont="1" applyFill="1" applyBorder="1" applyAlignment="1">
      <alignment horizontal="center" vertical="center" wrapText="1"/>
    </xf>
    <xf numFmtId="0" fontId="29" fillId="8" borderId="1" xfId="0" applyFont="1" applyFill="1" applyBorder="1" applyAlignment="1">
      <alignment horizontal="left"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vertical="center" wrapText="1"/>
    </xf>
    <xf numFmtId="0" fontId="30" fillId="5" borderId="1" xfId="0" applyFont="1" applyFill="1" applyBorder="1" applyAlignment="1">
      <alignment horizontal="center" vertical="center"/>
    </xf>
    <xf numFmtId="2" fontId="30" fillId="5" borderId="1" xfId="0" applyNumberFormat="1" applyFont="1" applyFill="1" applyBorder="1" applyAlignment="1">
      <alignment horizontal="right" vertical="center"/>
    </xf>
    <xf numFmtId="0" fontId="8" fillId="0" borderId="0" xfId="0" applyFont="1" applyAlignment="1">
      <alignment horizontal="center" wrapText="1"/>
    </xf>
    <xf numFmtId="0" fontId="7" fillId="0" borderId="0" xfId="0" applyFont="1" applyAlignment="1">
      <alignment horizontal="center" wrapText="1"/>
    </xf>
    <xf numFmtId="0" fontId="3" fillId="4" borderId="6" xfId="0" quotePrefix="1" applyFont="1" applyFill="1" applyBorder="1" applyAlignment="1">
      <alignment horizontal="center" vertical="center" wrapText="1"/>
    </xf>
    <xf numFmtId="0" fontId="4" fillId="6" borderId="1" xfId="0" applyFont="1" applyFill="1" applyBorder="1" applyAlignment="1">
      <alignment horizontal="center" wrapText="1"/>
    </xf>
    <xf numFmtId="0" fontId="4" fillId="0" borderId="1" xfId="0" applyFont="1" applyBorder="1" applyAlignment="1">
      <alignment horizontal="center" wrapText="1"/>
    </xf>
    <xf numFmtId="0" fontId="4" fillId="5" borderId="1" xfId="0" applyFont="1" applyFill="1" applyBorder="1" applyAlignment="1">
      <alignment horizontal="center" wrapText="1"/>
    </xf>
    <xf numFmtId="0" fontId="30" fillId="5" borderId="1" xfId="0" applyFont="1" applyFill="1" applyBorder="1" applyAlignment="1">
      <alignment horizontal="center" vertical="center" wrapText="1"/>
    </xf>
    <xf numFmtId="0" fontId="4" fillId="0" borderId="0" xfId="0" applyFont="1" applyAlignment="1">
      <alignment horizontal="center" wrapText="1"/>
    </xf>
    <xf numFmtId="2" fontId="12" fillId="0" borderId="0" xfId="0" applyNumberFormat="1" applyFont="1"/>
    <xf numFmtId="2" fontId="8" fillId="0" borderId="0" xfId="0" applyNumberFormat="1" applyFont="1"/>
    <xf numFmtId="2" fontId="4" fillId="0" borderId="0" xfId="0" applyNumberFormat="1" applyFont="1"/>
    <xf numFmtId="2" fontId="4" fillId="6" borderId="1" xfId="0" applyNumberFormat="1" applyFont="1" applyFill="1" applyBorder="1"/>
    <xf numFmtId="0" fontId="3" fillId="4" borderId="1" xfId="0" applyFont="1" applyFill="1" applyBorder="1" applyAlignment="1">
      <alignment horizontal="left" vertical="center"/>
    </xf>
    <xf numFmtId="0" fontId="3" fillId="4" borderId="1" xfId="0" quotePrefix="1" applyFont="1" applyFill="1" applyBorder="1" applyAlignment="1">
      <alignment horizontal="left" vertical="center" wrapText="1"/>
    </xf>
    <xf numFmtId="0" fontId="3" fillId="4" borderId="3" xfId="0" quotePrefix="1" applyFont="1" applyFill="1" applyBorder="1" applyAlignment="1">
      <alignment horizontal="left" vertical="center" wrapText="1"/>
    </xf>
    <xf numFmtId="0" fontId="3" fillId="4" borderId="4" xfId="0" quotePrefix="1" applyFont="1" applyFill="1" applyBorder="1" applyAlignment="1">
      <alignment horizontal="left" vertical="center" wrapText="1"/>
    </xf>
    <xf numFmtId="0" fontId="0" fillId="0" borderId="4" xfId="0" applyBorder="1"/>
    <xf numFmtId="0" fontId="0" fillId="0" borderId="5" xfId="0" applyBorder="1"/>
    <xf numFmtId="0" fontId="24" fillId="0" borderId="0" xfId="0" applyFont="1" applyAlignment="1">
      <alignment horizontal="right" vertical="center" wrapText="1"/>
    </xf>
    <xf numFmtId="0" fontId="24" fillId="7" borderId="0" xfId="0" applyFont="1" applyFill="1" applyAlignment="1">
      <alignment horizontal="right" vertical="center" wrapText="1"/>
    </xf>
    <xf numFmtId="0" fontId="12" fillId="0" borderId="0" xfId="0" applyFont="1" applyAlignment="1">
      <alignment horizontal="right" vertical="center" wrapText="1"/>
    </xf>
    <xf numFmtId="0" fontId="25" fillId="0" borderId="0" xfId="0" applyFont="1" applyAlignment="1">
      <alignment horizontal="center"/>
    </xf>
    <xf numFmtId="0" fontId="14" fillId="0" borderId="0" xfId="0" applyFont="1" applyAlignment="1">
      <alignment horizontal="center"/>
    </xf>
    <xf numFmtId="0" fontId="26" fillId="0" borderId="7" xfId="0" applyFont="1" applyBorder="1" applyAlignment="1">
      <alignment horizontal="left"/>
    </xf>
  </cellXfs>
  <cellStyles count="3">
    <cellStyle name="Normal 2" xfId="1" xr:uid="{00000000-0005-0000-0000-000001000000}"/>
    <cellStyle name="Normal 3" xfId="2" xr:uid="{00000000-0005-0000-0000-000002000000}"/>
    <cellStyle name="Parasts"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18"/>
  <sheetViews>
    <sheetView tabSelected="1" zoomScale="85" zoomScaleNormal="85" workbookViewId="0">
      <selection activeCell="D1" sqref="D1:F2"/>
    </sheetView>
  </sheetViews>
  <sheetFormatPr defaultColWidth="69.88671875" defaultRowHeight="13.8" x14ac:dyDescent="0.25"/>
  <cols>
    <col min="1" max="1" width="21.109375" style="11" customWidth="1"/>
    <col min="2" max="2" width="97.33203125" style="10" customWidth="1"/>
    <col min="3" max="3" width="20.44140625" style="11" customWidth="1"/>
    <col min="4" max="4" width="17.44140625" style="11" customWidth="1"/>
    <col min="5" max="6" width="16.109375" style="1" customWidth="1"/>
    <col min="7" max="7" width="17.44140625" style="94" customWidth="1"/>
    <col min="8" max="8" width="19.109375" style="1" customWidth="1"/>
    <col min="9" max="9" width="17.44140625" style="1" customWidth="1"/>
    <col min="10" max="10" width="11.44140625" style="1" customWidth="1"/>
    <col min="11" max="11" width="17.44140625" style="1" customWidth="1"/>
    <col min="12" max="13" width="14.44140625" style="1" customWidth="1"/>
    <col min="14" max="14" width="41.109375" style="1" customWidth="1"/>
    <col min="15" max="15" width="69.88671875" style="97"/>
    <col min="16" max="16384" width="69.88671875" style="1"/>
  </cols>
  <sheetData>
    <row r="1" spans="1:15" s="16" customFormat="1" ht="12" customHeight="1" x14ac:dyDescent="0.2">
      <c r="A1" s="30"/>
      <c r="B1" s="14"/>
      <c r="C1" s="15"/>
      <c r="D1" s="107" t="s">
        <v>197</v>
      </c>
      <c r="E1" s="107"/>
      <c r="F1" s="107"/>
      <c r="G1" s="15"/>
      <c r="H1" s="105"/>
      <c r="I1" s="105"/>
      <c r="J1" s="105"/>
      <c r="K1" s="105"/>
      <c r="L1" s="14"/>
      <c r="O1" s="95"/>
    </row>
    <row r="2" spans="1:15" s="16" customFormat="1" ht="38.4" customHeight="1" x14ac:dyDescent="0.2">
      <c r="A2" s="30"/>
      <c r="B2" s="14"/>
      <c r="C2" s="15"/>
      <c r="D2" s="107"/>
      <c r="E2" s="107"/>
      <c r="F2" s="107"/>
      <c r="G2" s="15"/>
      <c r="H2" s="105"/>
      <c r="I2" s="105"/>
      <c r="J2" s="105"/>
      <c r="K2" s="105"/>
      <c r="L2" s="14"/>
      <c r="O2" s="95"/>
    </row>
    <row r="3" spans="1:15" s="16" customFormat="1" ht="11.25" customHeight="1" x14ac:dyDescent="0.2">
      <c r="A3" s="30"/>
      <c r="B3" s="14"/>
      <c r="C3" s="15"/>
      <c r="D3" s="14"/>
      <c r="E3" s="14"/>
      <c r="F3" s="14"/>
      <c r="G3" s="15"/>
      <c r="H3" s="106"/>
      <c r="I3" s="106"/>
      <c r="J3" s="106"/>
      <c r="K3" s="106"/>
      <c r="L3" s="14"/>
      <c r="O3" s="95"/>
    </row>
    <row r="4" spans="1:15" s="16" customFormat="1" ht="11.25" customHeight="1" x14ac:dyDescent="0.2">
      <c r="A4" s="30"/>
      <c r="B4" s="14"/>
      <c r="C4" s="15"/>
      <c r="D4" s="14"/>
      <c r="E4" s="14"/>
      <c r="F4" s="14"/>
      <c r="G4" s="15"/>
      <c r="H4" s="14"/>
      <c r="I4" s="14"/>
      <c r="J4" s="107"/>
      <c r="K4" s="107"/>
      <c r="L4" s="14"/>
      <c r="O4" s="95"/>
    </row>
    <row r="5" spans="1:15" s="16" customFormat="1" ht="20.399999999999999" x14ac:dyDescent="0.35">
      <c r="A5" s="108" t="s">
        <v>27</v>
      </c>
      <c r="B5" s="108"/>
      <c r="C5" s="108"/>
      <c r="D5" s="108"/>
      <c r="E5" s="108"/>
      <c r="F5" s="108"/>
      <c r="G5" s="108"/>
      <c r="H5" s="108"/>
      <c r="I5" s="108"/>
      <c r="J5" s="108"/>
      <c r="K5" s="108"/>
      <c r="L5" s="17"/>
      <c r="O5" s="95"/>
    </row>
    <row r="6" spans="1:15" s="19" customFormat="1" ht="14.4" x14ac:dyDescent="0.3">
      <c r="A6" s="109" t="s">
        <v>28</v>
      </c>
      <c r="B6" s="109"/>
      <c r="C6" s="109"/>
      <c r="D6" s="109"/>
      <c r="E6" s="109"/>
      <c r="F6" s="109"/>
      <c r="G6" s="109"/>
      <c r="H6" s="109"/>
      <c r="I6" s="109"/>
      <c r="J6" s="109"/>
      <c r="K6" s="109"/>
      <c r="L6" s="18"/>
      <c r="O6" s="96"/>
    </row>
    <row r="7" spans="1:15" s="19" customFormat="1" x14ac:dyDescent="0.25">
      <c r="A7" s="31"/>
      <c r="C7" s="20"/>
      <c r="G7" s="87"/>
      <c r="O7" s="96"/>
    </row>
    <row r="8" spans="1:15" s="19" customFormat="1" x14ac:dyDescent="0.25">
      <c r="A8" s="110" t="s">
        <v>29</v>
      </c>
      <c r="B8" s="110"/>
      <c r="C8" s="110"/>
      <c r="D8" s="110"/>
      <c r="E8" s="21"/>
      <c r="F8" s="21"/>
      <c r="G8" s="88"/>
      <c r="O8" s="96"/>
    </row>
    <row r="9" spans="1:15" s="19" customFormat="1" ht="15.6" customHeight="1" x14ac:dyDescent="0.25">
      <c r="A9" s="32" t="s">
        <v>12</v>
      </c>
      <c r="B9" s="99" t="s">
        <v>81</v>
      </c>
      <c r="C9" s="99"/>
      <c r="D9" s="99"/>
      <c r="E9" s="99"/>
      <c r="F9" s="99"/>
      <c r="G9" s="99"/>
      <c r="H9" s="99"/>
      <c r="I9" s="99"/>
      <c r="J9" s="99"/>
      <c r="K9" s="99"/>
      <c r="L9" s="22"/>
      <c r="M9" s="9"/>
      <c r="O9" s="96"/>
    </row>
    <row r="10" spans="1:15" s="19" customFormat="1" x14ac:dyDescent="0.25">
      <c r="A10" s="32" t="s">
        <v>14</v>
      </c>
      <c r="B10" s="99" t="s">
        <v>30</v>
      </c>
      <c r="C10" s="99"/>
      <c r="D10" s="99"/>
      <c r="E10" s="99"/>
      <c r="F10" s="99"/>
      <c r="G10" s="99"/>
      <c r="H10" s="99"/>
      <c r="I10" s="99"/>
      <c r="J10" s="99"/>
      <c r="K10" s="99"/>
      <c r="L10" s="22"/>
      <c r="M10" s="9"/>
      <c r="O10" s="96"/>
    </row>
    <row r="11" spans="1:15" s="19" customFormat="1" ht="31.35" customHeight="1" x14ac:dyDescent="0.3">
      <c r="A11" s="32" t="s">
        <v>31</v>
      </c>
      <c r="B11" s="101" t="s">
        <v>32</v>
      </c>
      <c r="C11" s="102"/>
      <c r="D11" s="102"/>
      <c r="E11" s="102"/>
      <c r="F11" s="102"/>
      <c r="G11" s="102"/>
      <c r="H11" s="102"/>
      <c r="I11" s="102"/>
      <c r="J11" s="102"/>
      <c r="K11" s="102"/>
      <c r="L11" s="103"/>
      <c r="M11" s="104"/>
      <c r="O11" s="96"/>
    </row>
    <row r="12" spans="1:15" s="19" customFormat="1" ht="16.649999999999999" customHeight="1" x14ac:dyDescent="0.25">
      <c r="A12" s="32" t="s">
        <v>33</v>
      </c>
      <c r="B12" s="100" t="s">
        <v>34</v>
      </c>
      <c r="C12" s="100"/>
      <c r="D12" s="100"/>
      <c r="E12" s="100"/>
      <c r="F12" s="100"/>
      <c r="G12" s="100"/>
      <c r="H12" s="100"/>
      <c r="I12" s="100"/>
      <c r="J12" s="100"/>
      <c r="K12" s="100"/>
      <c r="L12" s="23"/>
      <c r="M12" s="9"/>
      <c r="O12" s="96"/>
    </row>
    <row r="13" spans="1:15" s="19" customFormat="1" ht="19.350000000000001" customHeight="1" x14ac:dyDescent="0.25">
      <c r="A13" s="46"/>
      <c r="B13" s="47" t="s">
        <v>165</v>
      </c>
      <c r="C13" s="47"/>
      <c r="D13" s="47"/>
      <c r="E13" s="47"/>
      <c r="F13" s="47"/>
      <c r="G13" s="89"/>
      <c r="H13" s="47"/>
      <c r="I13" s="47"/>
      <c r="J13" s="47"/>
      <c r="K13" s="47"/>
      <c r="L13" s="48"/>
      <c r="M13" s="49"/>
      <c r="O13" s="96"/>
    </row>
    <row r="14" spans="1:15" ht="45" customHeight="1" x14ac:dyDescent="0.25">
      <c r="A14" s="50" t="s">
        <v>0</v>
      </c>
      <c r="B14" s="51" t="s">
        <v>1</v>
      </c>
      <c r="C14" s="52" t="s">
        <v>54</v>
      </c>
      <c r="D14" s="52" t="s">
        <v>25</v>
      </c>
      <c r="E14" s="53" t="s">
        <v>2</v>
      </c>
      <c r="F14" s="53" t="s">
        <v>171</v>
      </c>
      <c r="G14" s="53" t="s">
        <v>3</v>
      </c>
      <c r="H14" s="53" t="s">
        <v>4</v>
      </c>
      <c r="I14" s="53" t="s">
        <v>167</v>
      </c>
      <c r="J14" s="53" t="s">
        <v>5</v>
      </c>
      <c r="K14" s="53" t="s">
        <v>6</v>
      </c>
      <c r="L14" s="53" t="s">
        <v>168</v>
      </c>
      <c r="M14" s="53" t="s">
        <v>7</v>
      </c>
    </row>
    <row r="15" spans="1:15" x14ac:dyDescent="0.25">
      <c r="A15" s="54">
        <v>1</v>
      </c>
      <c r="B15" s="59" t="s">
        <v>35</v>
      </c>
      <c r="C15" s="56"/>
      <c r="D15" s="60"/>
      <c r="E15" s="58"/>
      <c r="F15" s="58"/>
      <c r="G15" s="90"/>
      <c r="H15" s="58"/>
      <c r="I15" s="58"/>
      <c r="J15" s="58"/>
      <c r="K15" s="58">
        <f>SUM(K18:K33)</f>
        <v>0</v>
      </c>
      <c r="L15" s="58">
        <f>SUM(L18:L33)</f>
        <v>0</v>
      </c>
      <c r="M15" s="58"/>
    </row>
    <row r="16" spans="1:15" ht="14.4" x14ac:dyDescent="0.25">
      <c r="A16" s="3" t="s">
        <v>8</v>
      </c>
      <c r="B16" s="24" t="s">
        <v>36</v>
      </c>
      <c r="C16" s="25"/>
      <c r="D16" s="7"/>
      <c r="E16" s="8"/>
      <c r="F16" s="8"/>
      <c r="G16" s="91"/>
      <c r="H16" s="8"/>
      <c r="I16" s="8"/>
      <c r="J16" s="8"/>
      <c r="K16" s="8"/>
      <c r="L16" s="8"/>
      <c r="M16" s="8"/>
    </row>
    <row r="17" spans="1:13" x14ac:dyDescent="0.25">
      <c r="A17" s="3" t="s">
        <v>37</v>
      </c>
      <c r="B17" s="2" t="s">
        <v>70</v>
      </c>
      <c r="C17" s="3"/>
      <c r="D17" s="7"/>
      <c r="E17" s="8"/>
      <c r="F17" s="8"/>
      <c r="G17" s="91"/>
      <c r="H17" s="8"/>
      <c r="I17" s="8"/>
      <c r="J17" s="8"/>
      <c r="K17" s="8"/>
      <c r="L17" s="8"/>
      <c r="M17" s="8"/>
    </row>
    <row r="18" spans="1:13" x14ac:dyDescent="0.25">
      <c r="A18" s="3" t="s">
        <v>38</v>
      </c>
      <c r="B18" s="2" t="s">
        <v>40</v>
      </c>
      <c r="C18" s="33">
        <v>50</v>
      </c>
      <c r="D18" s="33">
        <v>161217001</v>
      </c>
      <c r="E18" s="34"/>
      <c r="F18" s="34"/>
      <c r="G18" s="92"/>
      <c r="H18" s="34"/>
      <c r="I18" s="34"/>
      <c r="J18" s="34"/>
      <c r="K18" s="34">
        <v>0</v>
      </c>
      <c r="L18" s="34">
        <v>0</v>
      </c>
      <c r="M18" s="34"/>
    </row>
    <row r="19" spans="1:13" x14ac:dyDescent="0.25">
      <c r="A19" s="3" t="s">
        <v>39</v>
      </c>
      <c r="B19" s="2" t="s">
        <v>41</v>
      </c>
      <c r="C19" s="33">
        <v>50</v>
      </c>
      <c r="D19" s="33">
        <v>161217002</v>
      </c>
      <c r="E19" s="34"/>
      <c r="F19" s="34"/>
      <c r="G19" s="92"/>
      <c r="H19" s="34"/>
      <c r="I19" s="34"/>
      <c r="J19" s="34"/>
      <c r="K19" s="34">
        <v>0</v>
      </c>
      <c r="L19" s="34">
        <v>0</v>
      </c>
      <c r="M19" s="34"/>
    </row>
    <row r="20" spans="1:13" ht="14.4" x14ac:dyDescent="0.25">
      <c r="A20" s="3" t="s">
        <v>10</v>
      </c>
      <c r="B20" s="24" t="s">
        <v>42</v>
      </c>
      <c r="C20" s="25"/>
      <c r="D20" s="25"/>
      <c r="E20" s="8"/>
      <c r="F20" s="8"/>
      <c r="G20" s="91"/>
      <c r="H20" s="8"/>
      <c r="I20" s="8"/>
      <c r="J20" s="8"/>
      <c r="K20" s="8"/>
      <c r="L20" s="8"/>
      <c r="M20" s="8"/>
    </row>
    <row r="21" spans="1:13" x14ac:dyDescent="0.25">
      <c r="A21" s="3" t="s">
        <v>13</v>
      </c>
      <c r="B21" s="2" t="s">
        <v>71</v>
      </c>
      <c r="C21" s="3"/>
      <c r="D21" s="3"/>
      <c r="E21" s="8"/>
      <c r="F21" s="8"/>
      <c r="G21" s="91"/>
      <c r="H21" s="8"/>
      <c r="I21" s="8"/>
      <c r="J21" s="8"/>
      <c r="K21" s="8"/>
      <c r="L21" s="8"/>
      <c r="M21" s="8"/>
    </row>
    <row r="22" spans="1:13" x14ac:dyDescent="0.25">
      <c r="A22" s="3" t="s">
        <v>43</v>
      </c>
      <c r="B22" s="2" t="s">
        <v>40</v>
      </c>
      <c r="C22" s="33">
        <v>12</v>
      </c>
      <c r="D22" s="33">
        <v>161217016</v>
      </c>
      <c r="E22" s="34"/>
      <c r="F22" s="34"/>
      <c r="G22" s="92"/>
      <c r="H22" s="34"/>
      <c r="I22" s="34"/>
      <c r="J22" s="34"/>
      <c r="K22" s="34">
        <v>0</v>
      </c>
      <c r="L22" s="34">
        <v>0</v>
      </c>
      <c r="M22" s="34"/>
    </row>
    <row r="23" spans="1:13" ht="14.4" x14ac:dyDescent="0.25">
      <c r="A23" s="3" t="s">
        <v>44</v>
      </c>
      <c r="B23" s="24" t="s">
        <v>45</v>
      </c>
      <c r="C23" s="25"/>
      <c r="D23" s="25"/>
      <c r="E23" s="8"/>
      <c r="F23" s="8"/>
      <c r="G23" s="91"/>
      <c r="H23" s="8"/>
      <c r="I23" s="8"/>
      <c r="J23" s="8"/>
      <c r="K23" s="8"/>
      <c r="L23" s="8"/>
      <c r="M23" s="8"/>
    </row>
    <row r="24" spans="1:13" x14ac:dyDescent="0.25">
      <c r="A24" s="3" t="s">
        <v>69</v>
      </c>
      <c r="B24" s="2" t="s">
        <v>9</v>
      </c>
      <c r="C24" s="3"/>
      <c r="D24" s="3"/>
      <c r="E24" s="8"/>
      <c r="F24" s="8"/>
      <c r="G24" s="91"/>
      <c r="H24" s="8"/>
      <c r="I24" s="8"/>
      <c r="J24" s="8"/>
      <c r="K24" s="8"/>
      <c r="L24" s="8"/>
      <c r="M24" s="8"/>
    </row>
    <row r="25" spans="1:13" x14ac:dyDescent="0.25">
      <c r="A25" s="3" t="s">
        <v>72</v>
      </c>
      <c r="B25" s="2" t="s">
        <v>46</v>
      </c>
      <c r="C25" s="3"/>
      <c r="D25" s="3"/>
      <c r="E25" s="8"/>
      <c r="F25" s="8"/>
      <c r="G25" s="91"/>
      <c r="H25" s="8"/>
      <c r="I25" s="8"/>
      <c r="J25" s="8"/>
      <c r="K25" s="8"/>
      <c r="L25" s="8"/>
      <c r="M25" s="8"/>
    </row>
    <row r="26" spans="1:13" x14ac:dyDescent="0.25">
      <c r="A26" s="3" t="s">
        <v>73</v>
      </c>
      <c r="B26" s="4" t="s">
        <v>47</v>
      </c>
      <c r="C26" s="33">
        <v>10</v>
      </c>
      <c r="D26" s="33">
        <v>161217004</v>
      </c>
      <c r="E26" s="34"/>
      <c r="F26" s="34"/>
      <c r="G26" s="92"/>
      <c r="H26" s="34"/>
      <c r="I26" s="34"/>
      <c r="J26" s="34"/>
      <c r="K26" s="34">
        <v>0</v>
      </c>
      <c r="L26" s="34">
        <v>0</v>
      </c>
      <c r="M26" s="34"/>
    </row>
    <row r="27" spans="1:13" x14ac:dyDescent="0.25">
      <c r="A27" s="3" t="s">
        <v>74</v>
      </c>
      <c r="B27" s="4" t="s">
        <v>41</v>
      </c>
      <c r="C27" s="33">
        <v>100</v>
      </c>
      <c r="D27" s="33">
        <v>161217005</v>
      </c>
      <c r="E27" s="34"/>
      <c r="F27" s="34"/>
      <c r="G27" s="92"/>
      <c r="H27" s="34"/>
      <c r="I27" s="34"/>
      <c r="J27" s="34"/>
      <c r="K27" s="34">
        <v>0</v>
      </c>
      <c r="L27" s="34">
        <v>0</v>
      </c>
      <c r="M27" s="34"/>
    </row>
    <row r="28" spans="1:13" x14ac:dyDescent="0.25">
      <c r="A28" s="3" t="s">
        <v>75</v>
      </c>
      <c r="B28" s="2" t="s">
        <v>48</v>
      </c>
      <c r="C28" s="3"/>
      <c r="D28" s="3"/>
      <c r="E28" s="8"/>
      <c r="F28" s="8"/>
      <c r="G28" s="91"/>
      <c r="H28" s="8"/>
      <c r="I28" s="8"/>
      <c r="J28" s="8"/>
      <c r="K28" s="8"/>
      <c r="L28" s="8"/>
      <c r="M28" s="8"/>
    </row>
    <row r="29" spans="1:13" x14ac:dyDescent="0.25">
      <c r="A29" s="3" t="s">
        <v>76</v>
      </c>
      <c r="B29" s="2" t="s">
        <v>40</v>
      </c>
      <c r="C29" s="33">
        <v>36</v>
      </c>
      <c r="D29" s="33">
        <v>161217006</v>
      </c>
      <c r="E29" s="34"/>
      <c r="F29" s="34"/>
      <c r="G29" s="92"/>
      <c r="H29" s="34"/>
      <c r="I29" s="34"/>
      <c r="J29" s="34"/>
      <c r="K29" s="34">
        <v>0</v>
      </c>
      <c r="L29" s="34">
        <v>0</v>
      </c>
      <c r="M29" s="34"/>
    </row>
    <row r="30" spans="1:13" x14ac:dyDescent="0.25">
      <c r="A30" s="3" t="s">
        <v>77</v>
      </c>
      <c r="B30" s="4" t="s">
        <v>41</v>
      </c>
      <c r="C30" s="33">
        <v>100</v>
      </c>
      <c r="D30" s="33">
        <v>161217007</v>
      </c>
      <c r="E30" s="34"/>
      <c r="F30" s="34"/>
      <c r="G30" s="92"/>
      <c r="H30" s="34"/>
      <c r="I30" s="34"/>
      <c r="J30" s="34"/>
      <c r="K30" s="34">
        <v>0</v>
      </c>
      <c r="L30" s="34">
        <v>0</v>
      </c>
      <c r="M30" s="34"/>
    </row>
    <row r="31" spans="1:13" x14ac:dyDescent="0.25">
      <c r="A31" s="3" t="s">
        <v>78</v>
      </c>
      <c r="B31" s="2" t="s">
        <v>49</v>
      </c>
      <c r="C31" s="3"/>
      <c r="D31" s="3"/>
      <c r="E31" s="8"/>
      <c r="F31" s="8"/>
      <c r="G31" s="91"/>
      <c r="H31" s="8"/>
      <c r="I31" s="8"/>
      <c r="J31" s="8"/>
      <c r="K31" s="8"/>
      <c r="L31" s="8"/>
      <c r="M31" s="8"/>
    </row>
    <row r="32" spans="1:13" x14ac:dyDescent="0.25">
      <c r="A32" s="3" t="s">
        <v>79</v>
      </c>
      <c r="B32" s="2" t="s">
        <v>50</v>
      </c>
      <c r="C32" s="33">
        <v>12</v>
      </c>
      <c r="D32" s="33">
        <v>161217008</v>
      </c>
      <c r="E32" s="34"/>
      <c r="F32" s="34"/>
      <c r="G32" s="92"/>
      <c r="H32" s="34"/>
      <c r="I32" s="34"/>
      <c r="J32" s="34"/>
      <c r="K32" s="34">
        <v>0</v>
      </c>
      <c r="L32" s="34">
        <v>0</v>
      </c>
      <c r="M32" s="34"/>
    </row>
    <row r="33" spans="1:13" x14ac:dyDescent="0.25">
      <c r="A33" s="3" t="s">
        <v>80</v>
      </c>
      <c r="B33" s="4" t="s">
        <v>41</v>
      </c>
      <c r="C33" s="33">
        <v>12</v>
      </c>
      <c r="D33" s="33">
        <v>161217009</v>
      </c>
      <c r="E33" s="34"/>
      <c r="F33" s="34"/>
      <c r="G33" s="92"/>
      <c r="H33" s="34"/>
      <c r="I33" s="34"/>
      <c r="J33" s="34"/>
      <c r="K33" s="34">
        <v>0</v>
      </c>
      <c r="L33" s="34">
        <v>0</v>
      </c>
      <c r="M33" s="34"/>
    </row>
    <row r="34" spans="1:13" x14ac:dyDescent="0.25">
      <c r="A34" s="3"/>
      <c r="B34" s="2" t="s">
        <v>51</v>
      </c>
      <c r="C34" s="3"/>
      <c r="D34" s="7"/>
      <c r="E34" s="8"/>
      <c r="F34" s="8"/>
      <c r="G34" s="91"/>
      <c r="H34" s="8"/>
      <c r="I34" s="8"/>
      <c r="J34" s="8"/>
      <c r="K34" s="8"/>
      <c r="L34" s="8"/>
      <c r="M34" s="8"/>
    </row>
    <row r="35" spans="1:13" x14ac:dyDescent="0.25">
      <c r="A35" s="3"/>
      <c r="B35" s="6" t="s">
        <v>53</v>
      </c>
      <c r="C35" s="3"/>
      <c r="D35" s="7"/>
      <c r="E35" s="8"/>
      <c r="F35" s="8"/>
      <c r="G35" s="91"/>
      <c r="H35" s="8"/>
      <c r="I35" s="8"/>
      <c r="J35" s="8"/>
      <c r="K35" s="8"/>
      <c r="L35" s="8"/>
      <c r="M35" s="8"/>
    </row>
    <row r="36" spans="1:13" x14ac:dyDescent="0.25">
      <c r="A36" s="3"/>
      <c r="B36" s="27"/>
      <c r="C36" s="28"/>
      <c r="D36" s="7"/>
      <c r="E36" s="8"/>
      <c r="F36" s="8"/>
      <c r="G36" s="91"/>
      <c r="H36" s="8"/>
      <c r="I36" s="8"/>
      <c r="J36" s="8"/>
      <c r="K36" s="8"/>
      <c r="L36" s="8"/>
      <c r="M36" s="8"/>
    </row>
    <row r="37" spans="1:13" ht="14.4" x14ac:dyDescent="0.25">
      <c r="A37" s="61">
        <v>2</v>
      </c>
      <c r="B37" s="62" t="s">
        <v>189</v>
      </c>
      <c r="C37" s="63"/>
      <c r="D37" s="60"/>
      <c r="E37" s="58"/>
      <c r="F37" s="58"/>
      <c r="G37" s="90"/>
      <c r="H37" s="58"/>
      <c r="I37" s="58"/>
      <c r="J37" s="58"/>
      <c r="K37" s="58">
        <f>SUM(K42:K45)</f>
        <v>0</v>
      </c>
      <c r="L37" s="58">
        <f>SUM(L42:L45)</f>
        <v>0</v>
      </c>
      <c r="M37" s="58"/>
    </row>
    <row r="38" spans="1:13" ht="27.6" x14ac:dyDescent="0.25">
      <c r="A38" s="3" t="s">
        <v>15</v>
      </c>
      <c r="B38" s="12" t="s">
        <v>190</v>
      </c>
      <c r="C38" s="3"/>
      <c r="D38" s="7"/>
      <c r="E38" s="8"/>
      <c r="F38" s="8"/>
      <c r="G38" s="91"/>
      <c r="H38" s="8"/>
      <c r="I38" s="8"/>
      <c r="J38" s="8"/>
      <c r="K38" s="8"/>
      <c r="L38" s="8"/>
      <c r="M38" s="8"/>
    </row>
    <row r="39" spans="1:13" x14ac:dyDescent="0.25">
      <c r="A39" s="3" t="s">
        <v>82</v>
      </c>
      <c r="B39" s="2" t="s">
        <v>191</v>
      </c>
      <c r="C39" s="3"/>
      <c r="D39" s="7"/>
      <c r="E39" s="8"/>
      <c r="F39" s="8"/>
      <c r="G39" s="91"/>
      <c r="H39" s="8"/>
      <c r="I39" s="8"/>
      <c r="J39" s="8"/>
      <c r="L39" s="8"/>
      <c r="M39" s="8"/>
    </row>
    <row r="40" spans="1:13" ht="27.6" x14ac:dyDescent="0.25">
      <c r="A40" s="3" t="s">
        <v>83</v>
      </c>
      <c r="B40" s="36" t="s">
        <v>192</v>
      </c>
      <c r="C40" s="3"/>
      <c r="D40" s="7"/>
      <c r="E40" s="8"/>
      <c r="F40" s="8"/>
      <c r="G40" s="91"/>
      <c r="H40" s="8"/>
      <c r="I40" s="8"/>
      <c r="J40" s="8"/>
      <c r="K40" s="8"/>
      <c r="L40" s="8"/>
      <c r="M40" s="8"/>
    </row>
    <row r="41" spans="1:13" x14ac:dyDescent="0.25">
      <c r="A41" s="3" t="s">
        <v>84</v>
      </c>
      <c r="B41" s="2" t="s">
        <v>11</v>
      </c>
      <c r="C41" s="3"/>
      <c r="D41" s="7"/>
      <c r="E41" s="8"/>
      <c r="F41" s="8"/>
      <c r="G41" s="91"/>
      <c r="H41" s="8"/>
      <c r="I41" s="8"/>
      <c r="J41" s="8"/>
      <c r="K41" s="8"/>
      <c r="L41" s="8"/>
      <c r="M41" s="8"/>
    </row>
    <row r="42" spans="1:13" x14ac:dyDescent="0.25">
      <c r="A42" s="29" t="s">
        <v>85</v>
      </c>
      <c r="B42" s="2" t="s">
        <v>193</v>
      </c>
      <c r="C42" s="33">
        <v>10</v>
      </c>
      <c r="D42" s="33">
        <v>68018004</v>
      </c>
      <c r="E42" s="34"/>
      <c r="F42" s="34"/>
      <c r="G42" s="92"/>
      <c r="H42" s="34"/>
      <c r="I42" s="34"/>
      <c r="J42" s="34"/>
      <c r="K42" s="34">
        <v>0</v>
      </c>
      <c r="L42" s="34">
        <v>0</v>
      </c>
      <c r="M42" s="34"/>
    </row>
    <row r="43" spans="1:13" x14ac:dyDescent="0.25">
      <c r="A43" s="29" t="s">
        <v>86</v>
      </c>
      <c r="B43" s="2" t="s">
        <v>194</v>
      </c>
      <c r="C43" s="33">
        <v>7</v>
      </c>
      <c r="D43" s="33">
        <v>68018003</v>
      </c>
      <c r="E43" s="34"/>
      <c r="F43" s="34"/>
      <c r="G43" s="92"/>
      <c r="H43" s="34"/>
      <c r="I43" s="34"/>
      <c r="J43" s="34"/>
      <c r="K43" s="34">
        <v>0</v>
      </c>
      <c r="L43" s="34">
        <v>0</v>
      </c>
      <c r="M43" s="34"/>
    </row>
    <row r="44" spans="1:13" x14ac:dyDescent="0.25">
      <c r="A44" s="29" t="s">
        <v>87</v>
      </c>
      <c r="B44" s="2" t="s">
        <v>195</v>
      </c>
      <c r="C44" s="33">
        <v>3</v>
      </c>
      <c r="D44" s="33">
        <v>68018002</v>
      </c>
      <c r="E44" s="34"/>
      <c r="F44" s="34"/>
      <c r="G44" s="92"/>
      <c r="H44" s="34"/>
      <c r="I44" s="34"/>
      <c r="J44" s="34"/>
      <c r="K44" s="34">
        <v>0</v>
      </c>
      <c r="L44" s="34">
        <v>0</v>
      </c>
      <c r="M44" s="34"/>
    </row>
    <row r="45" spans="1:13" x14ac:dyDescent="0.25">
      <c r="A45" s="29" t="s">
        <v>88</v>
      </c>
      <c r="B45" s="2" t="s">
        <v>196</v>
      </c>
      <c r="C45" s="33">
        <v>2</v>
      </c>
      <c r="D45" s="33">
        <v>68039201</v>
      </c>
      <c r="E45" s="34"/>
      <c r="F45" s="34"/>
      <c r="G45" s="92"/>
      <c r="H45" s="34"/>
      <c r="I45" s="34"/>
      <c r="J45" s="34"/>
      <c r="K45" s="34">
        <v>0</v>
      </c>
      <c r="L45" s="34">
        <v>0</v>
      </c>
      <c r="M45" s="34"/>
    </row>
    <row r="46" spans="1:13" x14ac:dyDescent="0.25">
      <c r="A46" s="29"/>
      <c r="B46" s="2"/>
      <c r="C46" s="3"/>
      <c r="D46" s="3"/>
      <c r="E46" s="8"/>
      <c r="F46" s="8"/>
      <c r="G46" s="91"/>
      <c r="H46" s="8"/>
      <c r="I46" s="8"/>
      <c r="J46" s="8"/>
      <c r="K46" s="8"/>
      <c r="L46" s="8"/>
      <c r="M46" s="8"/>
    </row>
    <row r="47" spans="1:13" ht="15.6" x14ac:dyDescent="0.25">
      <c r="A47" s="61">
        <v>3</v>
      </c>
      <c r="B47" s="55" t="s">
        <v>170</v>
      </c>
      <c r="C47" s="56"/>
      <c r="D47" s="57"/>
      <c r="E47" s="58"/>
      <c r="F47" s="58"/>
      <c r="G47" s="90"/>
      <c r="H47" s="58"/>
      <c r="I47" s="58"/>
      <c r="J47" s="58"/>
      <c r="K47" s="58">
        <f>SUM(K49:K56)</f>
        <v>0</v>
      </c>
      <c r="L47" s="58">
        <f>SUM(L49:L56)</f>
        <v>0</v>
      </c>
      <c r="M47" s="58"/>
    </row>
    <row r="48" spans="1:13" ht="15" customHeight="1" x14ac:dyDescent="0.25">
      <c r="A48" s="29" t="s">
        <v>16</v>
      </c>
      <c r="B48" s="2" t="s">
        <v>11</v>
      </c>
      <c r="C48" s="7"/>
      <c r="D48" s="7"/>
      <c r="E48" s="8"/>
      <c r="F48" s="8"/>
      <c r="G48" s="91"/>
      <c r="H48" s="8"/>
      <c r="I48" s="8"/>
      <c r="J48" s="8"/>
      <c r="K48" s="8"/>
      <c r="L48" s="8"/>
      <c r="M48" s="8"/>
    </row>
    <row r="49" spans="1:13" ht="15" customHeight="1" x14ac:dyDescent="0.25">
      <c r="A49" s="29" t="s">
        <v>102</v>
      </c>
      <c r="B49" s="2" t="s">
        <v>169</v>
      </c>
      <c r="C49" s="35">
        <v>5</v>
      </c>
      <c r="D49" s="35">
        <v>162301001</v>
      </c>
      <c r="E49" s="34"/>
      <c r="F49" s="34"/>
      <c r="G49" s="92"/>
      <c r="H49" s="34"/>
      <c r="I49" s="34"/>
      <c r="J49" s="34"/>
      <c r="K49" s="34">
        <v>0</v>
      </c>
      <c r="L49" s="34">
        <v>0</v>
      </c>
      <c r="M49" s="34"/>
    </row>
    <row r="50" spans="1:13" x14ac:dyDescent="0.25">
      <c r="A50" s="29" t="s">
        <v>179</v>
      </c>
      <c r="B50" s="2" t="s">
        <v>174</v>
      </c>
      <c r="C50" s="35">
        <v>5</v>
      </c>
      <c r="D50" s="35">
        <v>162301002</v>
      </c>
      <c r="E50" s="34"/>
      <c r="F50" s="34"/>
      <c r="G50" s="92"/>
      <c r="H50" s="34"/>
      <c r="I50" s="34"/>
      <c r="J50" s="34"/>
      <c r="K50" s="34">
        <v>0</v>
      </c>
      <c r="L50" s="34">
        <v>0</v>
      </c>
      <c r="M50" s="34"/>
    </row>
    <row r="51" spans="1:13" ht="15" customHeight="1" x14ac:dyDescent="0.25">
      <c r="A51" s="29" t="s">
        <v>52</v>
      </c>
      <c r="B51" s="2" t="s">
        <v>175</v>
      </c>
      <c r="C51" s="35">
        <v>5</v>
      </c>
      <c r="D51" s="35">
        <v>1623010010</v>
      </c>
      <c r="E51" s="34"/>
      <c r="F51" s="34"/>
      <c r="G51" s="92"/>
      <c r="H51" s="34"/>
      <c r="I51" s="34"/>
      <c r="J51" s="34"/>
      <c r="K51" s="34">
        <v>0</v>
      </c>
      <c r="L51" s="34">
        <v>0</v>
      </c>
      <c r="M51" s="34"/>
    </row>
    <row r="52" spans="1:13" x14ac:dyDescent="0.25">
      <c r="A52" s="29" t="s">
        <v>180</v>
      </c>
      <c r="B52" s="2" t="s">
        <v>176</v>
      </c>
      <c r="C52" s="35">
        <v>5</v>
      </c>
      <c r="D52" s="35">
        <v>162301009</v>
      </c>
      <c r="E52" s="34"/>
      <c r="F52" s="34"/>
      <c r="G52" s="92"/>
      <c r="H52" s="34"/>
      <c r="I52" s="34"/>
      <c r="J52" s="34"/>
      <c r="K52" s="34">
        <v>0</v>
      </c>
      <c r="L52" s="34">
        <v>0</v>
      </c>
      <c r="M52" s="34"/>
    </row>
    <row r="53" spans="1:13" x14ac:dyDescent="0.25">
      <c r="A53" s="29" t="s">
        <v>181</v>
      </c>
      <c r="B53" s="2" t="s">
        <v>177</v>
      </c>
      <c r="C53" s="35">
        <v>5</v>
      </c>
      <c r="D53" s="35">
        <v>162301004</v>
      </c>
      <c r="E53" s="34"/>
      <c r="F53" s="34"/>
      <c r="G53" s="92"/>
      <c r="H53" s="34"/>
      <c r="I53" s="34"/>
      <c r="J53" s="34"/>
      <c r="K53" s="34">
        <v>0</v>
      </c>
      <c r="L53" s="34">
        <v>0</v>
      </c>
      <c r="M53" s="34"/>
    </row>
    <row r="54" spans="1:13" ht="15" customHeight="1" x14ac:dyDescent="0.25">
      <c r="A54" s="29" t="s">
        <v>182</v>
      </c>
      <c r="B54" s="2" t="s">
        <v>178</v>
      </c>
      <c r="C54" s="35">
        <v>5</v>
      </c>
      <c r="D54" s="35">
        <v>162301006</v>
      </c>
      <c r="E54" s="34"/>
      <c r="F54" s="34"/>
      <c r="G54" s="92"/>
      <c r="H54" s="34"/>
      <c r="I54" s="34"/>
      <c r="J54" s="34"/>
      <c r="K54" s="34">
        <v>0</v>
      </c>
      <c r="L54" s="34">
        <v>0</v>
      </c>
      <c r="M54" s="34"/>
    </row>
    <row r="55" spans="1:13" ht="15" customHeight="1" x14ac:dyDescent="0.25">
      <c r="A55" s="29" t="s">
        <v>183</v>
      </c>
      <c r="B55" s="2" t="s">
        <v>172</v>
      </c>
      <c r="C55" s="35">
        <v>5</v>
      </c>
      <c r="D55" s="35">
        <v>162301007</v>
      </c>
      <c r="E55" s="34"/>
      <c r="F55" s="34"/>
      <c r="G55" s="92"/>
      <c r="H55" s="34"/>
      <c r="I55" s="34"/>
      <c r="J55" s="34"/>
      <c r="K55" s="34">
        <v>0</v>
      </c>
      <c r="L55" s="34">
        <v>0</v>
      </c>
      <c r="M55" s="34"/>
    </row>
    <row r="56" spans="1:13" x14ac:dyDescent="0.25">
      <c r="A56" s="29" t="s">
        <v>184</v>
      </c>
      <c r="B56" s="2" t="s">
        <v>173</v>
      </c>
      <c r="C56" s="35">
        <v>5</v>
      </c>
      <c r="D56" s="35"/>
      <c r="E56" s="34"/>
      <c r="F56" s="34"/>
      <c r="G56" s="92"/>
      <c r="H56" s="34"/>
      <c r="I56" s="34"/>
      <c r="J56" s="34"/>
      <c r="K56" s="34">
        <v>0</v>
      </c>
      <c r="L56" s="34">
        <v>0</v>
      </c>
      <c r="M56" s="34"/>
    </row>
    <row r="57" spans="1:13" x14ac:dyDescent="0.25">
      <c r="A57" s="3"/>
      <c r="B57" s="2"/>
      <c r="C57" s="5"/>
      <c r="D57" s="5"/>
      <c r="E57" s="8"/>
      <c r="F57" s="8"/>
      <c r="G57" s="91"/>
      <c r="H57" s="8"/>
      <c r="I57" s="8"/>
      <c r="J57" s="8"/>
      <c r="K57" s="8"/>
      <c r="L57" s="8"/>
      <c r="M57" s="8"/>
    </row>
    <row r="58" spans="1:13" ht="15.6" x14ac:dyDescent="0.25">
      <c r="A58" s="54">
        <v>4</v>
      </c>
      <c r="B58" s="55" t="s">
        <v>97</v>
      </c>
      <c r="C58" s="56"/>
      <c r="D58" s="57"/>
      <c r="E58" s="58"/>
      <c r="F58" s="58"/>
      <c r="G58" s="90"/>
      <c r="H58" s="58"/>
      <c r="I58" s="58"/>
      <c r="J58" s="58"/>
      <c r="K58" s="98">
        <v>0</v>
      </c>
      <c r="L58" s="58">
        <v>0</v>
      </c>
      <c r="M58" s="58"/>
    </row>
    <row r="59" spans="1:13" ht="15.6" x14ac:dyDescent="0.25">
      <c r="A59" s="3" t="s">
        <v>17</v>
      </c>
      <c r="B59" s="2" t="s">
        <v>98</v>
      </c>
      <c r="C59" s="3"/>
      <c r="D59" s="26"/>
      <c r="E59" s="8"/>
      <c r="F59" s="8"/>
      <c r="G59" s="91"/>
      <c r="H59" s="8"/>
      <c r="I59" s="8"/>
      <c r="J59" s="8"/>
      <c r="K59" s="8"/>
      <c r="L59" s="8"/>
      <c r="M59" s="8"/>
    </row>
    <row r="60" spans="1:13" ht="15.6" x14ac:dyDescent="0.25">
      <c r="A60" s="3" t="s">
        <v>18</v>
      </c>
      <c r="B60" s="2" t="s">
        <v>11</v>
      </c>
      <c r="C60" s="3"/>
      <c r="D60" s="26"/>
      <c r="E60" s="8"/>
      <c r="F60" s="8"/>
      <c r="G60" s="91"/>
      <c r="H60" s="8"/>
      <c r="I60" s="8"/>
      <c r="J60" s="8"/>
      <c r="K60" s="8"/>
      <c r="L60" s="8"/>
      <c r="M60" s="8"/>
    </row>
    <row r="61" spans="1:13" x14ac:dyDescent="0.25">
      <c r="A61" s="3" t="s">
        <v>19</v>
      </c>
      <c r="B61" s="2" t="s">
        <v>99</v>
      </c>
      <c r="C61" s="33">
        <v>5</v>
      </c>
      <c r="D61" s="33">
        <v>162301008</v>
      </c>
      <c r="E61" s="69"/>
      <c r="F61" s="69"/>
      <c r="G61" s="33"/>
      <c r="H61" s="70"/>
      <c r="I61" s="35"/>
      <c r="J61" s="35"/>
      <c r="K61" s="71">
        <v>0</v>
      </c>
      <c r="L61" s="71">
        <v>0</v>
      </c>
      <c r="M61" s="72"/>
    </row>
    <row r="62" spans="1:13" x14ac:dyDescent="0.25">
      <c r="A62" s="3" t="s">
        <v>89</v>
      </c>
      <c r="B62" s="2" t="s">
        <v>100</v>
      </c>
      <c r="C62" s="33">
        <v>5</v>
      </c>
      <c r="D62" s="33" t="s">
        <v>26</v>
      </c>
      <c r="E62" s="69"/>
      <c r="F62" s="69"/>
      <c r="G62" s="33"/>
      <c r="H62" s="70"/>
      <c r="I62" s="35"/>
      <c r="J62" s="35"/>
      <c r="K62" s="71">
        <v>0</v>
      </c>
      <c r="L62" s="71">
        <v>0</v>
      </c>
      <c r="M62" s="72"/>
    </row>
    <row r="63" spans="1:13" x14ac:dyDescent="0.25">
      <c r="A63" s="3" t="s">
        <v>185</v>
      </c>
      <c r="B63" s="2" t="s">
        <v>101</v>
      </c>
      <c r="C63" s="33">
        <v>5</v>
      </c>
      <c r="D63" s="33">
        <v>162301009</v>
      </c>
      <c r="E63" s="69"/>
      <c r="F63" s="69"/>
      <c r="G63" s="33"/>
      <c r="H63" s="73"/>
      <c r="I63" s="35"/>
      <c r="J63" s="35"/>
      <c r="K63" s="71">
        <v>0</v>
      </c>
      <c r="L63" s="71">
        <v>0</v>
      </c>
      <c r="M63" s="72"/>
    </row>
    <row r="64" spans="1:13" x14ac:dyDescent="0.25">
      <c r="A64" s="3"/>
      <c r="B64" s="2"/>
      <c r="C64" s="3"/>
      <c r="D64" s="3"/>
      <c r="E64" s="8"/>
      <c r="F64" s="8"/>
      <c r="G64" s="91"/>
      <c r="H64" s="8"/>
      <c r="I64" s="8"/>
      <c r="J64" s="8"/>
      <c r="K64" s="8"/>
      <c r="L64" s="8"/>
      <c r="M64" s="8"/>
    </row>
    <row r="65" spans="1:13" ht="15.6" x14ac:dyDescent="0.25">
      <c r="A65" s="3"/>
      <c r="B65" s="13" t="s">
        <v>55</v>
      </c>
      <c r="C65" s="3"/>
      <c r="D65" s="26"/>
      <c r="E65" s="8"/>
      <c r="F65" s="8"/>
      <c r="G65" s="91"/>
      <c r="H65" s="8"/>
      <c r="I65" s="8"/>
      <c r="J65" s="8"/>
      <c r="K65" s="8"/>
      <c r="L65" s="8"/>
      <c r="M65" s="8"/>
    </row>
    <row r="66" spans="1:13" ht="15.6" x14ac:dyDescent="0.25">
      <c r="A66" s="63">
        <v>5</v>
      </c>
      <c r="B66" s="64" t="s">
        <v>56</v>
      </c>
      <c r="C66" s="63"/>
      <c r="D66" s="57"/>
      <c r="E66" s="58"/>
      <c r="F66" s="58"/>
      <c r="G66" s="90"/>
      <c r="H66" s="58"/>
      <c r="I66" s="58"/>
      <c r="J66" s="58"/>
      <c r="K66" s="58">
        <f>SUM(K68:K75)</f>
        <v>0</v>
      </c>
      <c r="L66" s="58">
        <f>SUM(L68:L75)</f>
        <v>0</v>
      </c>
      <c r="M66" s="58"/>
    </row>
    <row r="67" spans="1:13" ht="15.6" x14ac:dyDescent="0.25">
      <c r="A67" s="29" t="s">
        <v>20</v>
      </c>
      <c r="B67" s="2" t="s">
        <v>57</v>
      </c>
      <c r="C67" s="3"/>
      <c r="D67" s="26"/>
      <c r="E67" s="8"/>
      <c r="F67" s="8"/>
      <c r="G67" s="91"/>
      <c r="H67" s="8"/>
      <c r="I67" s="8"/>
      <c r="J67" s="8"/>
      <c r="K67" s="8"/>
      <c r="L67" s="8"/>
      <c r="M67" s="8"/>
    </row>
    <row r="68" spans="1:13" x14ac:dyDescent="0.25">
      <c r="A68" s="3" t="s">
        <v>90</v>
      </c>
      <c r="B68" s="2" t="s">
        <v>58</v>
      </c>
      <c r="C68" s="33">
        <v>40</v>
      </c>
      <c r="D68" s="33">
        <v>680412</v>
      </c>
      <c r="E68" s="34"/>
      <c r="F68" s="34"/>
      <c r="G68" s="92"/>
      <c r="H68" s="34"/>
      <c r="I68" s="34"/>
      <c r="J68" s="34"/>
      <c r="K68" s="34">
        <v>0</v>
      </c>
      <c r="L68" s="34">
        <v>0</v>
      </c>
      <c r="M68" s="34"/>
    </row>
    <row r="69" spans="1:13" x14ac:dyDescent="0.25">
      <c r="A69" s="3" t="s">
        <v>91</v>
      </c>
      <c r="B69" s="2" t="s">
        <v>59</v>
      </c>
      <c r="C69" s="33">
        <v>20</v>
      </c>
      <c r="D69" s="33">
        <v>68041201</v>
      </c>
      <c r="E69" s="34"/>
      <c r="F69" s="34"/>
      <c r="G69" s="92"/>
      <c r="H69" s="34"/>
      <c r="I69" s="34"/>
      <c r="J69" s="34"/>
      <c r="K69" s="34">
        <v>0</v>
      </c>
      <c r="L69" s="34">
        <v>0</v>
      </c>
      <c r="M69" s="34"/>
    </row>
    <row r="70" spans="1:13" x14ac:dyDescent="0.25">
      <c r="A70" s="29" t="s">
        <v>21</v>
      </c>
      <c r="B70" s="2" t="s">
        <v>60</v>
      </c>
      <c r="C70" s="33">
        <v>20</v>
      </c>
      <c r="D70" s="33">
        <v>680842</v>
      </c>
      <c r="E70" s="34"/>
      <c r="F70" s="34"/>
      <c r="G70" s="92"/>
      <c r="H70" s="34"/>
      <c r="I70" s="34"/>
      <c r="J70" s="34"/>
      <c r="K70" s="34">
        <v>0</v>
      </c>
      <c r="L70" s="34">
        <v>0</v>
      </c>
      <c r="M70" s="34"/>
    </row>
    <row r="71" spans="1:13" x14ac:dyDescent="0.25">
      <c r="A71" s="29" t="s">
        <v>92</v>
      </c>
      <c r="B71" s="2" t="s">
        <v>61</v>
      </c>
      <c r="C71" s="33">
        <v>48</v>
      </c>
      <c r="D71" s="33">
        <v>680675</v>
      </c>
      <c r="E71" s="34"/>
      <c r="F71" s="34"/>
      <c r="G71" s="92"/>
      <c r="H71" s="34"/>
      <c r="I71" s="34"/>
      <c r="J71" s="34"/>
      <c r="K71" s="34">
        <v>0</v>
      </c>
      <c r="L71" s="34">
        <v>0</v>
      </c>
      <c r="M71" s="34"/>
    </row>
    <row r="72" spans="1:13" x14ac:dyDescent="0.25">
      <c r="A72" s="29" t="s">
        <v>93</v>
      </c>
      <c r="B72" s="2" t="s">
        <v>62</v>
      </c>
      <c r="C72" s="33">
        <v>60</v>
      </c>
      <c r="D72" s="33">
        <v>680333</v>
      </c>
      <c r="E72" s="34"/>
      <c r="F72" s="34"/>
      <c r="G72" s="92"/>
      <c r="H72" s="34"/>
      <c r="I72" s="34"/>
      <c r="J72" s="34"/>
      <c r="K72" s="34">
        <v>0</v>
      </c>
      <c r="L72" s="34">
        <v>0</v>
      </c>
      <c r="M72" s="34"/>
    </row>
    <row r="73" spans="1:13" x14ac:dyDescent="0.25">
      <c r="A73" s="29" t="s">
        <v>94</v>
      </c>
      <c r="B73" s="2" t="s">
        <v>63</v>
      </c>
      <c r="C73" s="33">
        <v>1</v>
      </c>
      <c r="D73" s="33">
        <v>680131</v>
      </c>
      <c r="E73" s="34"/>
      <c r="F73" s="34"/>
      <c r="G73" s="92"/>
      <c r="H73" s="34"/>
      <c r="I73" s="34"/>
      <c r="J73" s="34"/>
      <c r="K73" s="34">
        <v>0</v>
      </c>
      <c r="L73" s="34">
        <v>0</v>
      </c>
      <c r="M73" s="34"/>
    </row>
    <row r="74" spans="1:13" x14ac:dyDescent="0.25">
      <c r="A74" s="29" t="s">
        <v>95</v>
      </c>
      <c r="B74" s="2" t="s">
        <v>64</v>
      </c>
      <c r="C74" s="33">
        <v>10</v>
      </c>
      <c r="D74" s="33">
        <v>680150</v>
      </c>
      <c r="E74" s="34"/>
      <c r="F74" s="34"/>
      <c r="G74" s="92"/>
      <c r="H74" s="34"/>
      <c r="I74" s="34"/>
      <c r="J74" s="34"/>
      <c r="K74" s="34">
        <v>0</v>
      </c>
      <c r="L74" s="34">
        <v>0</v>
      </c>
      <c r="M74" s="34"/>
    </row>
    <row r="75" spans="1:13" x14ac:dyDescent="0.25">
      <c r="A75" s="3" t="s">
        <v>96</v>
      </c>
      <c r="B75" s="2" t="s">
        <v>65</v>
      </c>
      <c r="C75" s="33">
        <v>10</v>
      </c>
      <c r="D75" s="33">
        <v>680843</v>
      </c>
      <c r="E75" s="34"/>
      <c r="F75" s="34"/>
      <c r="G75" s="92"/>
      <c r="H75" s="34"/>
      <c r="I75" s="34"/>
      <c r="J75" s="34"/>
      <c r="K75" s="34">
        <v>0</v>
      </c>
      <c r="L75" s="34">
        <v>0</v>
      </c>
      <c r="M75" s="34"/>
    </row>
    <row r="76" spans="1:13" x14ac:dyDescent="0.25">
      <c r="A76" s="3"/>
      <c r="B76" s="2"/>
      <c r="C76" s="3"/>
      <c r="D76" s="3"/>
      <c r="E76" s="8"/>
      <c r="F76" s="8"/>
      <c r="G76" s="91"/>
      <c r="H76" s="8"/>
      <c r="I76" s="8"/>
      <c r="J76" s="8"/>
      <c r="K76" s="8"/>
      <c r="L76" s="8"/>
      <c r="M76" s="8"/>
    </row>
    <row r="77" spans="1:13" x14ac:dyDescent="0.25">
      <c r="A77" s="54">
        <v>6</v>
      </c>
      <c r="B77" s="55" t="s">
        <v>66</v>
      </c>
      <c r="C77" s="56"/>
      <c r="D77" s="60"/>
      <c r="E77" s="58"/>
      <c r="F77" s="58"/>
      <c r="G77" s="90"/>
      <c r="H77" s="58"/>
      <c r="I77" s="58"/>
      <c r="J77" s="58"/>
      <c r="K77" s="58">
        <f>SUM(K80)</f>
        <v>0</v>
      </c>
      <c r="L77" s="58">
        <f>SUM(L80)</f>
        <v>0</v>
      </c>
      <c r="M77" s="58"/>
    </row>
    <row r="78" spans="1:13" x14ac:dyDescent="0.25">
      <c r="A78" s="3" t="s">
        <v>22</v>
      </c>
      <c r="B78" s="2" t="s">
        <v>9</v>
      </c>
      <c r="C78" s="3"/>
      <c r="D78" s="7"/>
      <c r="E78" s="8"/>
      <c r="F78" s="8"/>
      <c r="G78" s="91"/>
      <c r="H78" s="8"/>
      <c r="I78" s="8"/>
      <c r="J78" s="8"/>
      <c r="K78" s="8"/>
      <c r="L78" s="8"/>
      <c r="M78" s="8"/>
    </row>
    <row r="79" spans="1:13" x14ac:dyDescent="0.25">
      <c r="A79" s="3" t="s">
        <v>23</v>
      </c>
      <c r="B79" s="2" t="s">
        <v>67</v>
      </c>
      <c r="C79" s="3"/>
      <c r="D79" s="7"/>
      <c r="E79" s="8"/>
      <c r="F79" s="8"/>
      <c r="G79" s="91"/>
      <c r="H79" s="8"/>
      <c r="I79" s="8"/>
      <c r="J79" s="8"/>
      <c r="K79" s="8"/>
      <c r="L79" s="8"/>
      <c r="M79" s="8"/>
    </row>
    <row r="80" spans="1:13" x14ac:dyDescent="0.25">
      <c r="A80" s="3" t="s">
        <v>24</v>
      </c>
      <c r="B80" s="2" t="s">
        <v>68</v>
      </c>
      <c r="C80" s="33">
        <v>5</v>
      </c>
      <c r="D80" s="33">
        <v>6803920101</v>
      </c>
      <c r="E80" s="34"/>
      <c r="F80" s="34"/>
      <c r="G80" s="92"/>
      <c r="H80" s="34"/>
      <c r="I80" s="34"/>
      <c r="J80" s="34"/>
      <c r="K80" s="34">
        <v>0</v>
      </c>
      <c r="L80" s="34">
        <v>0</v>
      </c>
      <c r="M80" s="34"/>
    </row>
    <row r="81" spans="1:13" x14ac:dyDescent="0.25">
      <c r="A81" s="7"/>
      <c r="B81" s="36"/>
      <c r="C81" s="7"/>
      <c r="D81" s="7"/>
      <c r="E81" s="8"/>
      <c r="F81" s="8"/>
      <c r="G81" s="91"/>
      <c r="H81" s="8"/>
      <c r="I81" s="8"/>
      <c r="J81" s="8"/>
      <c r="K81" s="8"/>
      <c r="L81" s="8"/>
      <c r="M81" s="8"/>
    </row>
    <row r="82" spans="1:13" x14ac:dyDescent="0.25">
      <c r="A82" s="65">
        <v>7</v>
      </c>
      <c r="B82" s="66" t="s">
        <v>124</v>
      </c>
      <c r="C82" s="60"/>
      <c r="D82" s="60"/>
      <c r="E82" s="58"/>
      <c r="F82" s="58"/>
      <c r="G82" s="90"/>
      <c r="H82" s="58"/>
      <c r="I82" s="58"/>
      <c r="J82" s="58"/>
      <c r="K82" s="98">
        <v>0</v>
      </c>
      <c r="L82" s="58">
        <v>0</v>
      </c>
      <c r="M82" s="58"/>
    </row>
    <row r="83" spans="1:13" x14ac:dyDescent="0.25">
      <c r="A83" s="7" t="s">
        <v>131</v>
      </c>
      <c r="B83" s="37" t="s">
        <v>103</v>
      </c>
      <c r="C83" s="7"/>
      <c r="D83" s="7"/>
      <c r="E83" s="8"/>
      <c r="F83" s="8"/>
      <c r="G83" s="91"/>
      <c r="H83" s="8"/>
      <c r="I83" s="8"/>
      <c r="J83" s="8"/>
      <c r="K83" s="8"/>
      <c r="L83" s="8"/>
      <c r="M83" s="8"/>
    </row>
    <row r="84" spans="1:13" x14ac:dyDescent="0.25">
      <c r="A84" s="7" t="s">
        <v>132</v>
      </c>
      <c r="B84" s="42" t="s">
        <v>104</v>
      </c>
      <c r="C84" s="44">
        <v>2</v>
      </c>
      <c r="D84" s="45">
        <v>162301016</v>
      </c>
      <c r="E84" s="74"/>
      <c r="F84" s="74"/>
      <c r="G84" s="33"/>
      <c r="H84" s="70"/>
      <c r="I84" s="75"/>
      <c r="J84" s="35"/>
      <c r="K84" s="71">
        <v>0</v>
      </c>
      <c r="L84" s="71">
        <v>0</v>
      </c>
      <c r="M84" s="72"/>
    </row>
    <row r="85" spans="1:13" x14ac:dyDescent="0.25">
      <c r="A85" s="7" t="s">
        <v>133</v>
      </c>
      <c r="B85" s="42" t="s">
        <v>105</v>
      </c>
      <c r="C85" s="44">
        <v>2</v>
      </c>
      <c r="D85" s="45">
        <v>162301017</v>
      </c>
      <c r="E85" s="74"/>
      <c r="F85" s="74"/>
      <c r="G85" s="33"/>
      <c r="H85" s="70"/>
      <c r="I85" s="44"/>
      <c r="J85" s="35"/>
      <c r="K85" s="71">
        <v>0</v>
      </c>
      <c r="L85" s="71">
        <v>0</v>
      </c>
      <c r="M85" s="72"/>
    </row>
    <row r="86" spans="1:13" x14ac:dyDescent="0.25">
      <c r="A86" s="7" t="s">
        <v>134</v>
      </c>
      <c r="B86" s="42" t="s">
        <v>106</v>
      </c>
      <c r="C86" s="44">
        <v>1</v>
      </c>
      <c r="D86" s="45">
        <v>162301018</v>
      </c>
      <c r="E86" s="74"/>
      <c r="F86" s="74"/>
      <c r="G86" s="33"/>
      <c r="H86" s="70"/>
      <c r="I86" s="44"/>
      <c r="J86" s="35"/>
      <c r="K86" s="71">
        <v>0</v>
      </c>
      <c r="L86" s="71">
        <v>0</v>
      </c>
      <c r="M86" s="72"/>
    </row>
    <row r="87" spans="1:13" x14ac:dyDescent="0.25">
      <c r="A87" s="7" t="s">
        <v>135</v>
      </c>
      <c r="B87" s="42" t="s">
        <v>107</v>
      </c>
      <c r="C87" s="44">
        <v>1</v>
      </c>
      <c r="D87" s="45">
        <v>162301019</v>
      </c>
      <c r="E87" s="74"/>
      <c r="F87" s="74"/>
      <c r="G87" s="33"/>
      <c r="H87" s="70"/>
      <c r="I87" s="44"/>
      <c r="J87" s="35"/>
      <c r="K87" s="71">
        <v>0</v>
      </c>
      <c r="L87" s="71">
        <v>0</v>
      </c>
      <c r="M87" s="72"/>
    </row>
    <row r="88" spans="1:13" x14ac:dyDescent="0.25">
      <c r="A88" s="7" t="s">
        <v>136</v>
      </c>
      <c r="B88" s="42" t="s">
        <v>108</v>
      </c>
      <c r="C88" s="44">
        <v>1</v>
      </c>
      <c r="D88" s="45">
        <v>162301020</v>
      </c>
      <c r="E88" s="74"/>
      <c r="F88" s="74"/>
      <c r="G88" s="33"/>
      <c r="H88" s="70"/>
      <c r="I88" s="44"/>
      <c r="J88" s="35"/>
      <c r="K88" s="71">
        <v>0</v>
      </c>
      <c r="L88" s="71">
        <v>0</v>
      </c>
      <c r="M88" s="72"/>
    </row>
    <row r="89" spans="1:13" x14ac:dyDescent="0.25">
      <c r="A89" s="7" t="s">
        <v>137</v>
      </c>
      <c r="B89" s="42" t="s">
        <v>109</v>
      </c>
      <c r="C89" s="44">
        <v>2</v>
      </c>
      <c r="D89" s="45">
        <v>162301021</v>
      </c>
      <c r="E89" s="74"/>
      <c r="F89" s="74"/>
      <c r="G89" s="33"/>
      <c r="H89" s="76"/>
      <c r="I89" s="44"/>
      <c r="J89" s="35"/>
      <c r="K89" s="71">
        <v>0</v>
      </c>
      <c r="L89" s="71">
        <v>0</v>
      </c>
      <c r="M89" s="72"/>
    </row>
    <row r="90" spans="1:13" x14ac:dyDescent="0.25">
      <c r="A90" s="7" t="s">
        <v>138</v>
      </c>
      <c r="B90" s="42" t="s">
        <v>110</v>
      </c>
      <c r="C90" s="44">
        <v>1</v>
      </c>
      <c r="D90" s="45">
        <v>162301022</v>
      </c>
      <c r="E90" s="74"/>
      <c r="F90" s="74"/>
      <c r="G90" s="33"/>
      <c r="H90" s="70"/>
      <c r="I90" s="44"/>
      <c r="J90" s="35"/>
      <c r="K90" s="71">
        <v>0</v>
      </c>
      <c r="L90" s="71">
        <v>0</v>
      </c>
      <c r="M90" s="72"/>
    </row>
    <row r="91" spans="1:13" x14ac:dyDescent="0.25">
      <c r="A91" s="7" t="s">
        <v>139</v>
      </c>
      <c r="B91" s="40" t="s">
        <v>111</v>
      </c>
      <c r="C91" s="39"/>
      <c r="D91" s="39"/>
      <c r="E91" s="77"/>
      <c r="F91" s="77"/>
      <c r="G91" s="3"/>
      <c r="H91" s="78"/>
      <c r="I91" s="5"/>
      <c r="J91" s="5"/>
      <c r="K91" s="79"/>
      <c r="L91" s="79"/>
      <c r="M91" s="77"/>
    </row>
    <row r="92" spans="1:13" x14ac:dyDescent="0.25">
      <c r="A92" s="7" t="s">
        <v>140</v>
      </c>
      <c r="B92" s="42" t="s">
        <v>112</v>
      </c>
      <c r="C92" s="45">
        <v>1</v>
      </c>
      <c r="D92" s="45">
        <v>16230102301</v>
      </c>
      <c r="E92" s="80"/>
      <c r="F92" s="80"/>
      <c r="G92" s="33"/>
      <c r="H92" s="76"/>
      <c r="I92" s="35"/>
      <c r="J92" s="35"/>
      <c r="K92" s="71">
        <v>0</v>
      </c>
      <c r="L92" s="71">
        <v>0</v>
      </c>
      <c r="M92" s="72"/>
    </row>
    <row r="93" spans="1:13" x14ac:dyDescent="0.25">
      <c r="A93" s="7" t="s">
        <v>141</v>
      </c>
      <c r="B93" s="40" t="s">
        <v>113</v>
      </c>
      <c r="C93" s="39"/>
      <c r="D93" s="39"/>
      <c r="E93" s="77"/>
      <c r="F93" s="77"/>
      <c r="G93" s="3"/>
      <c r="H93" s="78"/>
      <c r="I93" s="5"/>
      <c r="J93" s="5"/>
      <c r="K93" s="79"/>
      <c r="L93" s="79"/>
      <c r="M93" s="77"/>
    </row>
    <row r="94" spans="1:13" x14ac:dyDescent="0.25">
      <c r="A94" s="7" t="s">
        <v>142</v>
      </c>
      <c r="B94" s="42" t="s">
        <v>114</v>
      </c>
      <c r="C94" s="44">
        <v>10</v>
      </c>
      <c r="D94" s="45">
        <v>162301024</v>
      </c>
      <c r="E94" s="74"/>
      <c r="F94" s="74"/>
      <c r="G94" s="33"/>
      <c r="H94" s="70"/>
      <c r="I94" s="81"/>
      <c r="J94" s="81"/>
      <c r="K94" s="71">
        <v>0</v>
      </c>
      <c r="L94" s="71">
        <v>0</v>
      </c>
      <c r="M94" s="72"/>
    </row>
    <row r="95" spans="1:13" ht="16.8" x14ac:dyDescent="0.25">
      <c r="A95" s="7" t="s">
        <v>143</v>
      </c>
      <c r="B95" s="42" t="s">
        <v>125</v>
      </c>
      <c r="C95" s="44">
        <v>4</v>
      </c>
      <c r="D95" s="45">
        <v>161217026</v>
      </c>
      <c r="E95" s="74"/>
      <c r="F95" s="74"/>
      <c r="G95" s="33"/>
      <c r="H95" s="76"/>
      <c r="I95" s="81"/>
      <c r="J95" s="81"/>
      <c r="K95" s="71">
        <v>0</v>
      </c>
      <c r="L95" s="71">
        <v>0</v>
      </c>
      <c r="M95" s="72"/>
    </row>
    <row r="96" spans="1:13" ht="16.8" x14ac:dyDescent="0.25">
      <c r="A96" s="7" t="s">
        <v>144</v>
      </c>
      <c r="B96" s="42" t="s">
        <v>126</v>
      </c>
      <c r="C96" s="44">
        <v>4</v>
      </c>
      <c r="D96" s="45">
        <v>161217027</v>
      </c>
      <c r="E96" s="74"/>
      <c r="F96" s="74"/>
      <c r="G96" s="33"/>
      <c r="H96" s="76"/>
      <c r="I96" s="81"/>
      <c r="J96" s="81"/>
      <c r="K96" s="71">
        <v>0</v>
      </c>
      <c r="L96" s="71">
        <v>0</v>
      </c>
      <c r="M96" s="72"/>
    </row>
    <row r="97" spans="1:13" ht="16.8" x14ac:dyDescent="0.25">
      <c r="A97" s="7" t="s">
        <v>145</v>
      </c>
      <c r="B97" s="42" t="s">
        <v>127</v>
      </c>
      <c r="C97" s="44">
        <v>4</v>
      </c>
      <c r="D97" s="45">
        <v>161217028</v>
      </c>
      <c r="E97" s="74"/>
      <c r="F97" s="74"/>
      <c r="G97" s="33"/>
      <c r="H97" s="76"/>
      <c r="I97" s="81"/>
      <c r="J97" s="81"/>
      <c r="K97" s="71">
        <v>0</v>
      </c>
      <c r="L97" s="71">
        <v>0</v>
      </c>
      <c r="M97" s="72"/>
    </row>
    <row r="98" spans="1:13" ht="16.8" x14ac:dyDescent="0.25">
      <c r="A98" s="7" t="s">
        <v>146</v>
      </c>
      <c r="B98" s="42" t="s">
        <v>128</v>
      </c>
      <c r="C98" s="44">
        <v>4</v>
      </c>
      <c r="D98" s="45">
        <v>161217029</v>
      </c>
      <c r="E98" s="74"/>
      <c r="F98" s="74"/>
      <c r="G98" s="33"/>
      <c r="H98" s="76"/>
      <c r="I98" s="81"/>
      <c r="J98" s="81"/>
      <c r="K98" s="71">
        <v>0</v>
      </c>
      <c r="L98" s="71">
        <v>0</v>
      </c>
      <c r="M98" s="72"/>
    </row>
    <row r="99" spans="1:13" ht="16.8" x14ac:dyDescent="0.25">
      <c r="A99" s="7" t="s">
        <v>147</v>
      </c>
      <c r="B99" s="42" t="s">
        <v>129</v>
      </c>
      <c r="C99" s="44">
        <v>4</v>
      </c>
      <c r="D99" s="45">
        <v>161217030</v>
      </c>
      <c r="E99" s="74"/>
      <c r="F99" s="74"/>
      <c r="G99" s="33"/>
      <c r="H99" s="76"/>
      <c r="I99" s="81"/>
      <c r="J99" s="81"/>
      <c r="K99" s="71">
        <v>0</v>
      </c>
      <c r="L99" s="71">
        <v>0</v>
      </c>
      <c r="M99" s="72"/>
    </row>
    <row r="100" spans="1:13" ht="16.8" x14ac:dyDescent="0.25">
      <c r="A100" s="7" t="s">
        <v>148</v>
      </c>
      <c r="B100" s="42" t="s">
        <v>130</v>
      </c>
      <c r="C100" s="44">
        <v>4</v>
      </c>
      <c r="D100" s="45">
        <v>161217031</v>
      </c>
      <c r="E100" s="74"/>
      <c r="F100" s="74"/>
      <c r="G100" s="33"/>
      <c r="H100" s="82"/>
      <c r="I100" s="81"/>
      <c r="J100" s="81"/>
      <c r="K100" s="71">
        <v>0</v>
      </c>
      <c r="L100" s="71">
        <v>0</v>
      </c>
      <c r="M100" s="72"/>
    </row>
    <row r="101" spans="1:13" x14ac:dyDescent="0.25">
      <c r="A101" s="7" t="s">
        <v>149</v>
      </c>
      <c r="B101" s="42" t="s">
        <v>116</v>
      </c>
      <c r="C101" s="44">
        <v>40</v>
      </c>
      <c r="D101" s="45">
        <v>162301025</v>
      </c>
      <c r="E101" s="74"/>
      <c r="F101" s="74"/>
      <c r="G101" s="33"/>
      <c r="H101" s="76"/>
      <c r="I101" s="81"/>
      <c r="J101" s="81"/>
      <c r="K101" s="71">
        <v>0</v>
      </c>
      <c r="L101" s="71">
        <v>0</v>
      </c>
      <c r="M101" s="72"/>
    </row>
    <row r="102" spans="1:13" x14ac:dyDescent="0.25">
      <c r="A102" s="7" t="s">
        <v>150</v>
      </c>
      <c r="B102" s="42" t="s">
        <v>117</v>
      </c>
      <c r="C102" s="44">
        <v>40</v>
      </c>
      <c r="D102" s="45">
        <v>162301027</v>
      </c>
      <c r="E102" s="74"/>
      <c r="F102" s="74"/>
      <c r="G102" s="33"/>
      <c r="H102" s="70"/>
      <c r="I102" s="81"/>
      <c r="J102" s="81"/>
      <c r="K102" s="71">
        <v>0</v>
      </c>
      <c r="L102" s="71">
        <v>0</v>
      </c>
      <c r="M102" s="72"/>
    </row>
    <row r="103" spans="1:13" x14ac:dyDescent="0.25">
      <c r="A103" s="7"/>
      <c r="B103" s="38"/>
      <c r="C103" s="39"/>
      <c r="D103" s="39"/>
      <c r="E103" s="8"/>
      <c r="F103" s="8"/>
      <c r="G103" s="91"/>
      <c r="H103" s="8"/>
      <c r="I103" s="8"/>
      <c r="J103" s="8"/>
      <c r="K103" s="8"/>
      <c r="L103" s="8"/>
      <c r="M103" s="8"/>
    </row>
    <row r="104" spans="1:13" x14ac:dyDescent="0.25">
      <c r="A104" s="65">
        <v>8</v>
      </c>
      <c r="B104" s="67" t="s">
        <v>118</v>
      </c>
      <c r="C104" s="68"/>
      <c r="D104" s="68"/>
      <c r="E104" s="58"/>
      <c r="F104" s="58"/>
      <c r="G104" s="90"/>
      <c r="H104" s="58"/>
      <c r="I104" s="58"/>
      <c r="J104" s="58"/>
      <c r="K104" s="98">
        <v>0</v>
      </c>
      <c r="L104" s="58">
        <v>0</v>
      </c>
      <c r="M104" s="58"/>
    </row>
    <row r="105" spans="1:13" x14ac:dyDescent="0.25">
      <c r="A105" s="7" t="s">
        <v>151</v>
      </c>
      <c r="B105" s="40" t="s">
        <v>103</v>
      </c>
      <c r="C105" s="39"/>
      <c r="D105" s="39"/>
      <c r="E105" s="8"/>
      <c r="F105" s="8"/>
      <c r="G105" s="91"/>
      <c r="H105" s="8"/>
      <c r="I105" s="8"/>
      <c r="J105" s="8"/>
      <c r="K105" s="8"/>
      <c r="L105" s="8"/>
      <c r="M105" s="8"/>
    </row>
    <row r="106" spans="1:13" x14ac:dyDescent="0.25">
      <c r="A106" s="7" t="s">
        <v>152</v>
      </c>
      <c r="B106" s="43" t="s">
        <v>166</v>
      </c>
      <c r="C106" s="45">
        <v>1</v>
      </c>
      <c r="D106" s="45"/>
      <c r="E106" s="69"/>
      <c r="F106" s="69"/>
      <c r="G106" s="33"/>
      <c r="H106" s="73"/>
      <c r="I106" s="35"/>
      <c r="J106" s="35"/>
      <c r="K106" s="71">
        <v>0</v>
      </c>
      <c r="L106" s="71">
        <f>K106*C106</f>
        <v>0</v>
      </c>
      <c r="M106" s="72"/>
    </row>
    <row r="107" spans="1:13" x14ac:dyDescent="0.25">
      <c r="A107" s="7" t="s">
        <v>153</v>
      </c>
      <c r="B107" s="37" t="s">
        <v>111</v>
      </c>
      <c r="C107" s="39"/>
      <c r="D107" s="39"/>
      <c r="E107" s="2"/>
      <c r="F107" s="2"/>
      <c r="G107" s="3"/>
      <c r="H107" s="2"/>
      <c r="I107" s="5"/>
      <c r="J107" s="5"/>
      <c r="K107" s="79"/>
      <c r="L107" s="79"/>
      <c r="M107" s="77"/>
    </row>
    <row r="108" spans="1:13" x14ac:dyDescent="0.25">
      <c r="A108" s="7" t="s">
        <v>154</v>
      </c>
      <c r="B108" s="42" t="s">
        <v>119</v>
      </c>
      <c r="C108" s="45">
        <v>1</v>
      </c>
      <c r="D108" s="45">
        <v>16230102302</v>
      </c>
      <c r="E108" s="83"/>
      <c r="F108" s="83"/>
      <c r="G108" s="93"/>
      <c r="H108" s="84"/>
      <c r="I108" s="85"/>
      <c r="J108" s="85"/>
      <c r="K108" s="86">
        <v>0</v>
      </c>
      <c r="L108" s="71">
        <f>K108*C108</f>
        <v>0</v>
      </c>
      <c r="M108" s="72"/>
    </row>
    <row r="109" spans="1:13" x14ac:dyDescent="0.25">
      <c r="A109" s="7" t="s">
        <v>155</v>
      </c>
      <c r="B109" s="42" t="s">
        <v>120</v>
      </c>
      <c r="C109" s="45">
        <v>1</v>
      </c>
      <c r="D109" s="45">
        <v>16230102301</v>
      </c>
      <c r="E109" s="74"/>
      <c r="F109" s="74"/>
      <c r="G109" s="33"/>
      <c r="H109" s="73"/>
      <c r="I109" s="81"/>
      <c r="J109" s="35"/>
      <c r="K109" s="71">
        <v>0</v>
      </c>
      <c r="L109" s="71">
        <f>K109*C109</f>
        <v>0</v>
      </c>
      <c r="M109" s="72"/>
    </row>
    <row r="110" spans="1:13" x14ac:dyDescent="0.25">
      <c r="A110" s="7" t="s">
        <v>156</v>
      </c>
      <c r="B110" s="37" t="s">
        <v>113</v>
      </c>
      <c r="C110" s="41"/>
      <c r="D110" s="39"/>
      <c r="E110" s="2"/>
      <c r="F110" s="2"/>
      <c r="G110" s="3"/>
      <c r="H110" s="2"/>
      <c r="I110" s="5"/>
      <c r="J110" s="5"/>
      <c r="K110" s="79"/>
      <c r="L110" s="79"/>
      <c r="M110" s="77"/>
    </row>
    <row r="111" spans="1:13" x14ac:dyDescent="0.25">
      <c r="A111" s="7" t="s">
        <v>157</v>
      </c>
      <c r="B111" s="42" t="s">
        <v>121</v>
      </c>
      <c r="C111" s="44">
        <v>1</v>
      </c>
      <c r="D111" s="44" t="s">
        <v>115</v>
      </c>
      <c r="E111" s="74"/>
      <c r="F111" s="74"/>
      <c r="G111" s="33"/>
      <c r="H111" s="73"/>
      <c r="I111" s="81"/>
      <c r="J111" s="35"/>
      <c r="K111" s="71">
        <v>0</v>
      </c>
      <c r="L111" s="71">
        <v>0</v>
      </c>
      <c r="M111" s="72"/>
    </row>
    <row r="112" spans="1:13" x14ac:dyDescent="0.25">
      <c r="A112" s="7" t="s">
        <v>158</v>
      </c>
      <c r="B112" s="42" t="s">
        <v>122</v>
      </c>
      <c r="C112" s="44">
        <v>1</v>
      </c>
      <c r="D112" s="44" t="s">
        <v>115</v>
      </c>
      <c r="E112" s="74"/>
      <c r="F112" s="74"/>
      <c r="G112" s="33"/>
      <c r="H112" s="73"/>
      <c r="I112" s="81"/>
      <c r="J112" s="35"/>
      <c r="K112" s="71">
        <v>0</v>
      </c>
      <c r="L112" s="71">
        <v>0</v>
      </c>
      <c r="M112" s="72"/>
    </row>
    <row r="113" spans="1:13" x14ac:dyDescent="0.25">
      <c r="A113" s="7" t="s">
        <v>159</v>
      </c>
      <c r="B113" s="42" t="s">
        <v>123</v>
      </c>
      <c r="C113" s="44">
        <v>1</v>
      </c>
      <c r="D113" s="44" t="s">
        <v>115</v>
      </c>
      <c r="E113" s="74"/>
      <c r="F113" s="74"/>
      <c r="G113" s="33"/>
      <c r="H113" s="73"/>
      <c r="I113" s="81"/>
      <c r="J113" s="35"/>
      <c r="K113" s="71">
        <v>0</v>
      </c>
      <c r="L113" s="71">
        <v>0</v>
      </c>
      <c r="M113" s="72"/>
    </row>
    <row r="114" spans="1:13" ht="16.8" x14ac:dyDescent="0.25">
      <c r="A114" s="7" t="s">
        <v>160</v>
      </c>
      <c r="B114" s="42" t="s">
        <v>186</v>
      </c>
      <c r="C114" s="44">
        <v>2</v>
      </c>
      <c r="D114" s="44" t="s">
        <v>115</v>
      </c>
      <c r="E114" s="74"/>
      <c r="F114" s="74"/>
      <c r="G114" s="33"/>
      <c r="H114" s="73"/>
      <c r="I114" s="81"/>
      <c r="J114" s="35"/>
      <c r="K114" s="71">
        <v>0</v>
      </c>
      <c r="L114" s="71">
        <v>0</v>
      </c>
      <c r="M114" s="72"/>
    </row>
    <row r="115" spans="1:13" ht="16.8" x14ac:dyDescent="0.25">
      <c r="A115" s="7" t="s">
        <v>161</v>
      </c>
      <c r="B115" s="42" t="s">
        <v>187</v>
      </c>
      <c r="C115" s="44">
        <v>2</v>
      </c>
      <c r="D115" s="44" t="s">
        <v>115</v>
      </c>
      <c r="E115" s="74"/>
      <c r="F115" s="74"/>
      <c r="G115" s="33"/>
      <c r="H115" s="73"/>
      <c r="I115" s="81"/>
      <c r="J115" s="35"/>
      <c r="K115" s="71">
        <v>0</v>
      </c>
      <c r="L115" s="71">
        <v>0</v>
      </c>
      <c r="M115" s="72"/>
    </row>
    <row r="116" spans="1:13" ht="16.8" x14ac:dyDescent="0.25">
      <c r="A116" s="7" t="s">
        <v>162</v>
      </c>
      <c r="B116" s="42" t="s">
        <v>188</v>
      </c>
      <c r="C116" s="44">
        <v>2</v>
      </c>
      <c r="D116" s="44" t="s">
        <v>115</v>
      </c>
      <c r="E116" s="74"/>
      <c r="F116" s="74"/>
      <c r="G116" s="33"/>
      <c r="H116" s="73"/>
      <c r="I116" s="81"/>
      <c r="J116" s="35"/>
      <c r="K116" s="71">
        <v>0</v>
      </c>
      <c r="L116" s="71">
        <v>0</v>
      </c>
      <c r="M116" s="72"/>
    </row>
    <row r="117" spans="1:13" x14ac:dyDescent="0.25">
      <c r="A117" s="7" t="s">
        <v>163</v>
      </c>
      <c r="B117" s="42" t="s">
        <v>116</v>
      </c>
      <c r="C117" s="44">
        <v>40</v>
      </c>
      <c r="D117" s="45">
        <v>162301025</v>
      </c>
      <c r="E117" s="74"/>
      <c r="F117" s="74"/>
      <c r="G117" s="33"/>
      <c r="H117" s="76"/>
      <c r="I117" s="81"/>
      <c r="J117" s="35"/>
      <c r="K117" s="71">
        <v>0</v>
      </c>
      <c r="L117" s="71">
        <v>0</v>
      </c>
      <c r="M117" s="72"/>
    </row>
    <row r="118" spans="1:13" x14ac:dyDescent="0.25">
      <c r="A118" s="7" t="s">
        <v>164</v>
      </c>
      <c r="B118" s="42" t="s">
        <v>117</v>
      </c>
      <c r="C118" s="44">
        <v>40</v>
      </c>
      <c r="D118" s="45">
        <v>162301027</v>
      </c>
      <c r="E118" s="74"/>
      <c r="F118" s="74"/>
      <c r="G118" s="33"/>
      <c r="H118" s="70"/>
      <c r="I118" s="81"/>
      <c r="J118" s="35"/>
      <c r="K118" s="71">
        <v>0</v>
      </c>
      <c r="L118" s="71">
        <v>0</v>
      </c>
      <c r="M118" s="72"/>
    </row>
  </sheetData>
  <mergeCells count="12">
    <mergeCell ref="B10:K10"/>
    <mergeCell ref="B12:K12"/>
    <mergeCell ref="B11:M11"/>
    <mergeCell ref="B9:K9"/>
    <mergeCell ref="H1:K1"/>
    <mergeCell ref="H3:K3"/>
    <mergeCell ref="J4:K4"/>
    <mergeCell ref="A5:K5"/>
    <mergeCell ref="A6:K6"/>
    <mergeCell ref="H2:K2"/>
    <mergeCell ref="A8:D8"/>
    <mergeCell ref="D1:F2"/>
  </mergeCells>
  <phoneticPr fontId="11" type="noConversion"/>
  <pageMargins left="0.7" right="0.7" top="0.75" bottom="0.75" header="0.3" footer="0.3"/>
  <pageSetup scale="40"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Viktorija Abrama</cp:lastModifiedBy>
  <cp:lastPrinted>2024-05-30T05:45:03Z</cp:lastPrinted>
  <dcterms:created xsi:type="dcterms:W3CDTF">2020-10-28T09:37:18Z</dcterms:created>
  <dcterms:modified xsi:type="dcterms:W3CDTF">2026-07-20T12:35:32Z</dcterms:modified>
</cp:coreProperties>
</file>