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lvceli-my.sharepoint.com/personal/vanzovica_lvceli_lv/Documents/1_IEPIRKUMI_2026/LVC_2026_73/2_NOLIKUMS/2_NOLIKUMS/"/>
    </mc:Choice>
  </mc:AlternateContent>
  <xr:revisionPtr revIDLastSave="13" documentId="8_{49556518-00E8-4589-8419-6496193402EE}" xr6:coauthVersionLast="47" xr6:coauthVersionMax="47" xr10:uidLastSave="{925C3E2F-4063-4970-9FC1-B43C3A3C5724}"/>
  <bookViews>
    <workbookView xWindow="-120" yWindow="-120" windowWidth="29040" windowHeight="15720" xr2:uid="{099268BA-8492-4A1F-9279-25C85E8F2E5C}"/>
  </bookViews>
  <sheets>
    <sheet name="1.daļ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9" i="1" l="1"/>
  <c r="H57" i="1"/>
  <c r="H50" i="1"/>
  <c r="H25" i="1"/>
  <c r="F53" i="1"/>
  <c r="H53" i="1" s="1"/>
  <c r="F54" i="1"/>
  <c r="H54" i="1" s="1"/>
  <c r="F55" i="1"/>
  <c r="H55" i="1" s="1"/>
  <c r="F56" i="1"/>
  <c r="H56" i="1" s="1"/>
  <c r="F52" i="1"/>
  <c r="H52" i="1" s="1"/>
  <c r="F28" i="1"/>
  <c r="H28" i="1" s="1"/>
  <c r="F29" i="1"/>
  <c r="H29" i="1" s="1"/>
  <c r="F30" i="1"/>
  <c r="H30" i="1" s="1"/>
  <c r="F31" i="1"/>
  <c r="H31" i="1" s="1"/>
  <c r="F32" i="1"/>
  <c r="H32" i="1" s="1"/>
  <c r="F33" i="1"/>
  <c r="H33" i="1" s="1"/>
  <c r="F34" i="1"/>
  <c r="H34" i="1" s="1"/>
  <c r="F35" i="1"/>
  <c r="H35" i="1" s="1"/>
  <c r="F36" i="1"/>
  <c r="H36" i="1" s="1"/>
  <c r="F37" i="1"/>
  <c r="H37" i="1" s="1"/>
  <c r="F38" i="1"/>
  <c r="H38" i="1" s="1"/>
  <c r="F39" i="1"/>
  <c r="H39" i="1" s="1"/>
  <c r="F40" i="1"/>
  <c r="H40" i="1" s="1"/>
  <c r="F41" i="1"/>
  <c r="H41" i="1" s="1"/>
  <c r="F42" i="1"/>
  <c r="H42" i="1" s="1"/>
  <c r="F43" i="1"/>
  <c r="H43" i="1" s="1"/>
  <c r="F44" i="1"/>
  <c r="H44" i="1" s="1"/>
  <c r="F45" i="1"/>
  <c r="H45" i="1" s="1"/>
  <c r="F46" i="1"/>
  <c r="H46" i="1" s="1"/>
  <c r="F47" i="1"/>
  <c r="H47" i="1" s="1"/>
  <c r="F48" i="1"/>
  <c r="H48" i="1" s="1"/>
  <c r="F49" i="1"/>
  <c r="H49" i="1" s="1"/>
  <c r="F27" i="1"/>
  <c r="H27" i="1" s="1"/>
  <c r="F18" i="1"/>
  <c r="H18" i="1" s="1"/>
  <c r="F19" i="1"/>
  <c r="H19" i="1" s="1"/>
  <c r="F20" i="1"/>
  <c r="H20" i="1" s="1"/>
  <c r="F21" i="1"/>
  <c r="H21" i="1" s="1"/>
  <c r="F22" i="1"/>
  <c r="H22" i="1" s="1"/>
  <c r="F23" i="1"/>
  <c r="H23" i="1" s="1"/>
  <c r="F24" i="1"/>
  <c r="H24" i="1" s="1"/>
  <c r="F17" i="1"/>
  <c r="H17" i="1" s="1"/>
</calcChain>
</file>

<file path=xl/sharedStrings.xml><?xml version="1.0" encoding="utf-8"?>
<sst xmlns="http://schemas.openxmlformats.org/spreadsheetml/2006/main" count="149" uniqueCount="124">
  <si>
    <t>Nr. p.k.</t>
  </si>
  <si>
    <t>Darba kopējā cena</t>
  </si>
  <si>
    <t>Rezerves daļu un materiālu cena</t>
  </si>
  <si>
    <t>Pakalpojuma  izmaksas KOPĀ</t>
  </si>
  <si>
    <t>A</t>
  </si>
  <si>
    <t>B</t>
  </si>
  <si>
    <t>C</t>
  </si>
  <si>
    <t>D</t>
  </si>
  <si>
    <t>C vai E (C+D)</t>
  </si>
  <si>
    <t>1.</t>
  </si>
  <si>
    <t>1.1.</t>
  </si>
  <si>
    <t>Diagnostika un regulēšanas darbi</t>
  </si>
  <si>
    <t>1.1.1.</t>
  </si>
  <si>
    <t>x</t>
  </si>
  <si>
    <t>1.1.2.</t>
  </si>
  <si>
    <t>1.1.3.</t>
  </si>
  <si>
    <t>Riteņu ģeometrijas regulēšana uz stenda</t>
  </si>
  <si>
    <t>1.1.4.</t>
  </si>
  <si>
    <t>1.1.5.</t>
  </si>
  <si>
    <t>1.1.6.</t>
  </si>
  <si>
    <t>1.1.7.</t>
  </si>
  <si>
    <t>Lukturu gaismas kūļa virziena diagnostika un regulēšana uz speciālās iekārtas</t>
  </si>
  <si>
    <t>1.1.8.</t>
  </si>
  <si>
    <t>Viena riteņa riepas gumijas nomaiņa un riteņa balansēšana</t>
  </si>
  <si>
    <t>  1.1. apakšpunktu kopējā cena EUR bez PVN:</t>
  </si>
  <si>
    <t>1.2.</t>
  </si>
  <si>
    <t>Galveno remonta pakalpojumu uzskaitījums</t>
  </si>
  <si>
    <t>E</t>
  </si>
  <si>
    <t>1.2.1.</t>
  </si>
  <si>
    <t>Dzinējs</t>
  </si>
  <si>
    <t>Dzinēja kloķvārpstas priekšējā blīvslēga maiņa</t>
  </si>
  <si>
    <t>1.2.2.</t>
  </si>
  <si>
    <t>Dzinēja kloķvārpstas aizmugurējā blīvslēga maiņa</t>
  </si>
  <si>
    <t>1.2.3.</t>
  </si>
  <si>
    <t>Dzinēja galvas blīves maiņa</t>
  </si>
  <si>
    <t>1.2.4.</t>
  </si>
  <si>
    <t>Dzinēja vārstu blīvslēgu komplekta maiņa</t>
  </si>
  <si>
    <t>1.2.5.</t>
  </si>
  <si>
    <t>Dzinēja zobsiksnas vai ķēdes maiņa</t>
  </si>
  <si>
    <t>1.2.6.</t>
  </si>
  <si>
    <t>Bremžu sistēma
(Abas puses)</t>
  </si>
  <si>
    <t>Priekšējo bremžu disku maiņa</t>
  </si>
  <si>
    <t>1.2.7.</t>
  </si>
  <si>
    <t>Priekšējo bremžu kluču maiņa</t>
  </si>
  <si>
    <t>1.2.8.</t>
  </si>
  <si>
    <t>Aizmugurējo bremžu disku vai trumuļu maiņa</t>
  </si>
  <si>
    <t>1.2.9.</t>
  </si>
  <si>
    <t>Aizmugurējo darba bremžu uzliku maiņa</t>
  </si>
  <si>
    <t>1.2.10.</t>
  </si>
  <si>
    <t>Bremžu sistēma (Viena puse)</t>
  </si>
  <si>
    <t>Suporta maiņa (priekšējā)</t>
  </si>
  <si>
    <t>1.2.11.</t>
  </si>
  <si>
    <t>Stūres sistēma</t>
  </si>
  <si>
    <t>Stūres pastiprinātāja maiņa</t>
  </si>
  <si>
    <t>1.2.12.</t>
  </si>
  <si>
    <t>Stūres sistēma (Viena puse)</t>
  </si>
  <si>
    <t>Stūres stieņa maiņa</t>
  </si>
  <si>
    <t>1.2.13.</t>
  </si>
  <si>
    <t>Stūres stieņa pirksta maiņa</t>
  </si>
  <si>
    <t>1.2.14.</t>
  </si>
  <si>
    <t>Gaitas iekārta
(Viena puse)</t>
  </si>
  <si>
    <t>Lodveida atbalsta maiņa</t>
  </si>
  <si>
    <t>1.2.15.</t>
  </si>
  <si>
    <t>Priekšējā amortizatora maiņa</t>
  </si>
  <si>
    <t>1.2.16.</t>
  </si>
  <si>
    <t>Aizmugurējā amortizatora maiņa</t>
  </si>
  <si>
    <t>1.2.17.</t>
  </si>
  <si>
    <t>Priekšējās vītņatsperes maiņa</t>
  </si>
  <si>
    <t>1.2.18.</t>
  </si>
  <si>
    <t>Priekšējā riteņa gultņa maiņa</t>
  </si>
  <si>
    <t>1.2.19.</t>
  </si>
  <si>
    <t>Aizmugurējā riteņa gultņa maiņa</t>
  </si>
  <si>
    <t>1.2.20.</t>
  </si>
  <si>
    <t>Elektroiekārta</t>
  </si>
  <si>
    <t>Ģeneratora maiņa</t>
  </si>
  <si>
    <t>1.2.21.</t>
  </si>
  <si>
    <t>Startera maiņa</t>
  </si>
  <si>
    <t>1.2.22.</t>
  </si>
  <si>
    <t>Riteņi/riepas</t>
  </si>
  <si>
    <t>1.2.23.</t>
  </si>
  <si>
    <t>Riepas remonts, diega ievēršana, neliels caurums</t>
  </si>
  <si>
    <t>1.2. apakšpunktu kopējā cena EUR bez PVN:</t>
  </si>
  <si>
    <t>1.3.</t>
  </si>
  <si>
    <t xml:space="preserve"> Apkope</t>
  </si>
  <si>
    <t>1.3.1.</t>
  </si>
  <si>
    <t> Motoreļļa</t>
  </si>
  <si>
    <t>1.3.2.</t>
  </si>
  <si>
    <t>1.3.3.</t>
  </si>
  <si>
    <t> Gaisa filtrs</t>
  </si>
  <si>
    <t>1.3.4.</t>
  </si>
  <si>
    <t> Salona filtrs</t>
  </si>
  <si>
    <t>1.3.5.</t>
  </si>
  <si>
    <t>Degvielas filtrs</t>
  </si>
  <si>
    <t xml:space="preserve"> </t>
  </si>
  <si>
    <t>Pretendents (firma)</t>
  </si>
  <si>
    <t>Pretendenta reģistrācijas numurs</t>
  </si>
  <si>
    <t xml:space="preserve">Piedāvājam izpildīt iepirkuma līgumu atbilstoši iepirkuma dokumentos noteiktajām prasībām un saskaņā ar tehniskajā piedāvājumā piedāvāto par zemāk norādīto cenu: </t>
  </si>
  <si>
    <r>
      <t> </t>
    </r>
    <r>
      <rPr>
        <sz val="12"/>
        <color theme="1"/>
        <rFont val="Times New Roman"/>
        <family val="1"/>
        <charset val="186"/>
      </rPr>
      <t>Dzinēja darbības diagnostika un regulēšana uz stenda</t>
    </r>
  </si>
  <si>
    <r>
      <t> </t>
    </r>
    <r>
      <rPr>
        <sz val="12"/>
        <color theme="1"/>
        <rFont val="Times New Roman"/>
        <family val="1"/>
        <charset val="186"/>
      </rPr>
      <t>Dzinēja atgāzu sastāva noteikšana (CO,CH) un regulēšana uz stenda</t>
    </r>
  </si>
  <si>
    <r>
      <t> </t>
    </r>
    <r>
      <rPr>
        <sz val="12"/>
        <color theme="1"/>
        <rFont val="Times New Roman"/>
        <family val="1"/>
        <charset val="186"/>
      </rPr>
      <t>Bremžu sistēmas diagnostika uz stenda</t>
    </r>
  </si>
  <si>
    <r>
      <t> </t>
    </r>
    <r>
      <rPr>
        <sz val="12"/>
        <color theme="1"/>
        <rFont val="Times New Roman"/>
        <family val="1"/>
        <charset val="186"/>
      </rPr>
      <t>Elektroiekārtu diagnostika</t>
    </r>
  </si>
  <si>
    <r>
      <t> </t>
    </r>
    <r>
      <rPr>
        <sz val="12"/>
        <color theme="1"/>
        <rFont val="Times New Roman"/>
        <family val="1"/>
        <charset val="186"/>
      </rPr>
      <t>Kondicioniera kompresora darbības diagnostika uz stenda un uzpilde</t>
    </r>
  </si>
  <si>
    <r>
      <t> </t>
    </r>
    <r>
      <rPr>
        <sz val="12"/>
        <color theme="1"/>
        <rFont val="Times New Roman"/>
        <family val="1"/>
        <charset val="186"/>
      </rPr>
      <t>Eļļas filtrs</t>
    </r>
  </si>
  <si>
    <r>
      <t>  </t>
    </r>
    <r>
      <rPr>
        <b/>
        <sz val="12"/>
        <color theme="1"/>
        <rFont val="Times New Roman"/>
        <family val="1"/>
        <charset val="186"/>
      </rPr>
      <t>1.3. apakšpunktu kopējā cena EUR bez PVN:</t>
    </r>
  </si>
  <si>
    <t>Darba vienas stundas cena</t>
  </si>
  <si>
    <t>Darbam nepieciešamo stundu daudzums</t>
  </si>
  <si>
    <t>Darbam nepieciešamo stundu daudzumā jāiekļauj attiecīgajam remontam visu nepieciešamo saistīto darbu stundu daudzums.
(Piemērs - dzinēja kloķvārpstas aizmugurējā blīvslēga maiņa, kur saistītie darbi ir šādi: nepieciešams atskrūvēt abas pusasis, demontēt ātrumkārbu, atskrūvēt sajūga grozu, noņemt sajūga disku, noskrūvēt kloķvārpstas spararatu un tikai tad izņemt blīvslēgu, ielikt vietā jaunu un veikt visus salikšanas darbus.)
Darbam nepieciešamo stundu daudzums atbilstoši remonta darbu katalogam.</t>
  </si>
  <si>
    <t>Darba kopējā cena EUR (bez PVN) tiek aprēķināta, reizinot darba vienas stundas cenu ar darbam nepieciešamo stundu daudzumu.</t>
  </si>
  <si>
    <r>
      <t xml:space="preserve">Visām darbu pozīcijām ir jānorāda </t>
    </r>
    <r>
      <rPr>
        <b/>
        <u/>
        <sz val="12"/>
        <color theme="1"/>
        <rFont val="Times New Roman"/>
        <family val="1"/>
        <charset val="186"/>
      </rPr>
      <t>darba vienas stundas cena EUR (bez PVN)</t>
    </r>
    <r>
      <rPr>
        <sz val="12"/>
        <color theme="1"/>
        <rFont val="Times New Roman"/>
        <family val="1"/>
        <charset val="186"/>
      </rPr>
      <t>, kas tiks piemērota arī darba pozīcijām, kas nav iekļautas finanšu piedāvājumā.</t>
    </r>
  </si>
  <si>
    <r>
      <t>Norādāma jaunas oriģinālas vai jaunas atbilstošas kvalitātes rezerves daļu cena EUR (bez PVN) (bez atlaides), kas nedrīkst būt augstāka, par kādu attiecīgā rezerves daļa tiek tirgota pie attiecīgās automašīnas markas oficiāli pilnvarotā tirgotāja.
Finanšu piedāvājumā</t>
    </r>
    <r>
      <rPr>
        <u/>
        <sz val="12"/>
        <color theme="1"/>
        <rFont val="Times New Roman"/>
        <family val="1"/>
        <charset val="186"/>
      </rPr>
      <t xml:space="preserve"> </t>
    </r>
    <r>
      <rPr>
        <b/>
        <u/>
        <sz val="12"/>
        <color theme="1"/>
        <rFont val="Times New Roman"/>
        <family val="1"/>
        <charset val="186"/>
      </rPr>
      <t>netiek paredzēta</t>
    </r>
    <r>
      <rPr>
        <u/>
        <sz val="12"/>
        <color theme="1"/>
        <rFont val="Times New Roman"/>
        <family val="1"/>
        <charset val="186"/>
      </rPr>
      <t xml:space="preserve"> rūpnieciski </t>
    </r>
    <r>
      <rPr>
        <b/>
        <u/>
        <sz val="12"/>
        <color theme="1"/>
        <rFont val="Times New Roman"/>
        <family val="1"/>
        <charset val="186"/>
      </rPr>
      <t>atjaunotu vai restaurētu</t>
    </r>
    <r>
      <rPr>
        <u/>
        <sz val="12"/>
        <color theme="1"/>
        <rFont val="Times New Roman"/>
        <family val="1"/>
        <charset val="186"/>
      </rPr>
      <t xml:space="preserve"> attiecīgo </t>
    </r>
    <r>
      <rPr>
        <b/>
        <u/>
        <sz val="12"/>
        <color theme="1"/>
        <rFont val="Times New Roman"/>
        <family val="1"/>
        <charset val="186"/>
      </rPr>
      <t>detaļu cenu izmantošana</t>
    </r>
    <r>
      <rPr>
        <sz val="12"/>
        <color theme="1"/>
        <rFont val="Times New Roman"/>
        <family val="1"/>
        <charset val="186"/>
      </rPr>
      <t>.
Ja finanšu piedāvājumā attiecīgā remonta veikšanai nepieciešams detaļu komplekts vai ir norāde "abas puses", cenas ailē jānorāda cena par nepieciešamo detaļu kopskaitu.</t>
    </r>
  </si>
  <si>
    <t>Pakalpojuma izmaksas kopā EUR (bez PVN), tiek norādītas divos veidos:
1) kā C, ja nav paredzētas rezerves daļas un materiāli;
2) kā E, sasummējot C un D ailē norādītās cenas.</t>
  </si>
  <si>
    <t>Pretendenta piedāvātais EUR bez PVN</t>
  </si>
  <si>
    <t>Nepieciešamā pakalpojuma nosaukums</t>
  </si>
  <si>
    <t>Ventiļa nomaiņa</t>
  </si>
  <si>
    <t xml:space="preserve">Motoreļļa- Motul 5w40; Filtri – Mann filter; Bremžu diski un uzlikas – Ferodo; Gultņi – SKF; Amortizatori - Boge/Sachs vai citas analoga kvalitātes līmeņa rezerves daļas. </t>
  </si>
  <si>
    <t xml:space="preserve">Nissan Qashqai, dīzelis, 2020. gada izlaidums, tilpums –1749 cm3, jauda – 110 kw </t>
  </si>
  <si>
    <t>SJNFGAJ11U2855009</t>
  </si>
  <si>
    <t>Informatīvi - transportlīdzekļa markas, modeļa VIN numurs:</t>
  </si>
  <si>
    <r>
      <t xml:space="preserve">PASKAIDROJUMI (kolonnām): 
</t>
    </r>
    <r>
      <rPr>
        <b/>
        <sz val="12"/>
        <color rgb="FFFF0000"/>
        <rFont val="Times New Roman"/>
        <family val="1"/>
        <charset val="186"/>
      </rPr>
      <t>Piedāvājumā aizpildīt tikai A, B un D kolonnu tukšās rūtis, sākot no 1.1.1.pozīcijas līdz 1.3.5.pozīcijai.</t>
    </r>
  </si>
  <si>
    <t>[aizpilda pretendents]</t>
  </si>
  <si>
    <t>Nissan Qashqai, dīzelis, 2020. gada izlaidums, tilpums –1749 cm3, jauda – 110 kw, skaits: 4</t>
  </si>
  <si>
    <t>Tehnisko apkopju un remontdarbu vienību cenu kopsumma kopā EUR bez PVN:</t>
  </si>
  <si>
    <t>Finanšu piedāvājums
“LVC autotransporta tehnisko apkopju un remontdarbu nodrošināšana”
Identifikācijas Nr. LVC 2026/73
Iepirkuma priekšmeta 1. daļai “Autotransporta tehnisko apkopju un remontdarbu nodrošināšana Kuldīgā”</t>
  </si>
  <si>
    <r>
      <t>Paraksts:</t>
    </r>
    <r>
      <rPr>
        <sz val="12"/>
        <color rgb="FFFF0000"/>
        <rFont val="Times New Roman"/>
        <family val="1"/>
        <charset val="186"/>
      </rPr>
      <t xml:space="preserve"> [E-paraksts vai pašrocīgs paraksts]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</si>
</sst>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charset val="186"/>
      <scheme val="minor"/>
    </font>
    <font>
      <sz val="11"/>
      <color rgb="FFFF0000"/>
      <name val="Aptos Narrow"/>
      <family val="2"/>
      <charset val="186"/>
      <scheme val="minor"/>
    </font>
    <font>
      <b/>
      <sz val="12"/>
      <color theme="1"/>
      <name val="Times New Roman"/>
      <family val="1"/>
      <charset val="186"/>
    </font>
    <font>
      <b/>
      <sz val="12"/>
      <color rgb="FFFF0000"/>
      <name val="Times New Roman"/>
      <family val="1"/>
      <charset val="186"/>
    </font>
    <font>
      <i/>
      <sz val="12"/>
      <color theme="1"/>
      <name val="Times New Roman"/>
      <family val="1"/>
      <charset val="186"/>
    </font>
    <font>
      <sz val="12"/>
      <color theme="1"/>
      <name val="Times New Roman"/>
      <family val="1"/>
      <charset val="186"/>
    </font>
    <font>
      <u/>
      <sz val="12"/>
      <color theme="1"/>
      <name val="Times New Roman"/>
      <family val="1"/>
      <charset val="186"/>
    </font>
    <font>
      <b/>
      <u/>
      <sz val="12"/>
      <color theme="1"/>
      <name val="Times New Roman"/>
      <family val="1"/>
      <charset val="186"/>
    </font>
    <font>
      <b/>
      <sz val="12"/>
      <color rgb="FF212121"/>
      <name val="Times New Roman"/>
      <family val="1"/>
      <charset val="186"/>
    </font>
    <font>
      <sz val="12"/>
      <color rgb="FF000000"/>
      <name val="Times New Roman"/>
      <family val="1"/>
      <charset val="186"/>
    </font>
    <font>
      <b/>
      <sz val="12"/>
      <color rgb="FF000000"/>
      <name val="Times New Roman"/>
      <family val="1"/>
      <charset val="186"/>
    </font>
    <font>
      <sz val="10"/>
      <name val="Arial"/>
      <family val="2"/>
      <charset val="186"/>
    </font>
    <font>
      <sz val="12"/>
      <name val="Times New Roman"/>
      <family val="1"/>
      <charset val="186"/>
    </font>
    <font>
      <sz val="12"/>
      <color rgb="FFFF0000"/>
      <name val="Times New Roman"/>
      <family val="1"/>
      <charset val="186"/>
    </font>
  </fonts>
  <fills count="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11" fillId="0" borderId="0"/>
  </cellStyleXfs>
  <cellXfs count="55">
    <xf numFmtId="0" fontId="0" fillId="0" borderId="0" xfId="0"/>
    <xf numFmtId="0" fontId="5" fillId="0" borderId="0" xfId="0" applyFont="1"/>
    <xf numFmtId="0" fontId="2"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2" fillId="0" borderId="2" xfId="0" applyFont="1" applyBorder="1" applyAlignment="1">
      <alignment horizontal="center" vertical="center" wrapText="1"/>
    </xf>
    <xf numFmtId="0" fontId="9"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4" borderId="2" xfId="0" applyFont="1" applyFill="1" applyBorder="1" applyAlignment="1">
      <alignment horizontal="right" vertical="center" wrapText="1"/>
    </xf>
    <xf numFmtId="0" fontId="9" fillId="4" borderId="2" xfId="0" applyFont="1" applyFill="1" applyBorder="1" applyAlignment="1">
      <alignment horizontal="center" vertical="center" wrapText="1"/>
    </xf>
    <xf numFmtId="0" fontId="5" fillId="0" borderId="2" xfId="0" applyFont="1" applyBorder="1"/>
    <xf numFmtId="0" fontId="2" fillId="4" borderId="2" xfId="0" applyFont="1" applyFill="1" applyBorder="1" applyAlignment="1">
      <alignment horizontal="right" vertical="center" wrapText="1"/>
    </xf>
    <xf numFmtId="0" fontId="2" fillId="3" borderId="2" xfId="0" applyFont="1" applyFill="1" applyBorder="1" applyAlignment="1">
      <alignment horizontal="left" vertical="center" wrapText="1"/>
    </xf>
    <xf numFmtId="0" fontId="0" fillId="3" borderId="2" xfId="0" applyFill="1" applyBorder="1" applyAlignment="1">
      <alignment horizontal="left" vertical="center" wrapText="1"/>
    </xf>
    <xf numFmtId="0" fontId="5" fillId="0" borderId="2" xfId="0" applyFont="1" applyBorder="1" applyAlignment="1">
      <alignment horizontal="left" vertical="center" wrapText="1"/>
    </xf>
    <xf numFmtId="0" fontId="0" fillId="0" borderId="2" xfId="0" applyBorder="1" applyAlignment="1">
      <alignment horizontal="left"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vertical="center" wrapText="1"/>
    </xf>
    <xf numFmtId="0" fontId="9" fillId="4" borderId="2" xfId="0" applyFont="1" applyFill="1" applyBorder="1" applyAlignment="1">
      <alignment horizontal="center" vertical="center" wrapText="1"/>
    </xf>
    <xf numFmtId="0" fontId="5" fillId="4" borderId="2" xfId="0" applyFont="1" applyFill="1" applyBorder="1" applyAlignment="1">
      <alignment horizontal="right" vertical="center" wrapText="1"/>
    </xf>
    <xf numFmtId="0" fontId="10" fillId="4" borderId="2" xfId="0" applyFont="1" applyFill="1" applyBorder="1" applyAlignment="1">
      <alignment horizontal="center" vertical="center" wrapText="1"/>
    </xf>
    <xf numFmtId="0" fontId="4" fillId="0" borderId="2" xfId="0" applyFont="1" applyBorder="1" applyAlignment="1">
      <alignment horizontal="left" vertical="center" wrapText="1"/>
    </xf>
    <xf numFmtId="0" fontId="2" fillId="0" borderId="2" xfId="0" applyFont="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5" fillId="0" borderId="2" xfId="0" applyFont="1" applyBorder="1" applyAlignment="1">
      <alignment horizontal="center" vertical="center" wrapText="1"/>
    </xf>
    <xf numFmtId="0" fontId="2" fillId="2" borderId="2" xfId="0" applyFont="1" applyFill="1" applyBorder="1" applyAlignment="1">
      <alignment vertical="center"/>
    </xf>
    <xf numFmtId="0" fontId="5" fillId="0" borderId="2" xfId="0" applyFont="1" applyBorder="1" applyAlignment="1">
      <alignment horizontal="justify" vertical="center" wrapText="1"/>
    </xf>
    <xf numFmtId="0" fontId="2" fillId="0" borderId="2" xfId="0" applyFont="1" applyBorder="1" applyAlignment="1">
      <alignment horizontal="justify" vertical="center" wrapText="1"/>
    </xf>
    <xf numFmtId="0" fontId="2" fillId="5" borderId="2" xfId="0" applyFont="1" applyFill="1" applyBorder="1" applyAlignment="1">
      <alignment horizontal="left" vertical="center" wrapText="1"/>
    </xf>
    <xf numFmtId="0" fontId="12" fillId="0" borderId="2" xfId="1" applyFont="1" applyBorder="1" applyAlignment="1" applyProtection="1">
      <alignment horizontal="center"/>
      <protection locked="0"/>
    </xf>
    <xf numFmtId="0" fontId="2" fillId="0" borderId="0" xfId="0" applyFont="1" applyAlignment="1">
      <alignment horizontal="center" vertical="center" wrapText="1"/>
    </xf>
    <xf numFmtId="0" fontId="7"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0" fillId="3" borderId="7" xfId="0" applyFill="1" applyBorder="1" applyAlignment="1">
      <alignment horizontal="center" vertical="center" wrapText="1"/>
    </xf>
    <xf numFmtId="0" fontId="0" fillId="3" borderId="8"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 xfId="0" applyFill="1" applyBorder="1" applyAlignment="1">
      <alignment horizontal="center" vertical="center" wrapText="1"/>
    </xf>
    <xf numFmtId="0" fontId="0" fillId="3" borderId="10" xfId="0" applyFill="1" applyBorder="1" applyAlignment="1">
      <alignment horizontal="center" vertical="center" wrapText="1"/>
    </xf>
    <xf numFmtId="0" fontId="2" fillId="2" borderId="11" xfId="0" applyFont="1" applyFill="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8" fillId="5" borderId="2" xfId="0" applyFont="1" applyFill="1" applyBorder="1" applyAlignment="1">
      <alignment vertical="center"/>
    </xf>
    <xf numFmtId="0" fontId="2" fillId="2" borderId="6" xfId="0" applyFont="1" applyFill="1" applyBorder="1" applyAlignment="1">
      <alignment horizontal="center" vertical="center" wrapText="1"/>
    </xf>
    <xf numFmtId="0" fontId="0" fillId="0" borderId="8"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cellXfs>
  <cellStyles count="2">
    <cellStyle name="Parasts" xfId="0" builtinId="0"/>
    <cellStyle name="Parasts 2" xfId="1" xr:uid="{D129B428-0860-4334-A431-13B0D2C1A8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9BDF7-445D-436A-8224-6D5612CCF837}">
  <dimension ref="A1:I64"/>
  <sheetViews>
    <sheetView tabSelected="1" workbookViewId="0">
      <selection sqref="A1:I1"/>
    </sheetView>
  </sheetViews>
  <sheetFormatPr defaultColWidth="9.140625" defaultRowHeight="15.75" x14ac:dyDescent="0.25"/>
  <cols>
    <col min="1" max="1" width="12.5703125" style="1" customWidth="1"/>
    <col min="2" max="2" width="28.42578125" style="1" customWidth="1"/>
    <col min="3" max="3" width="52.42578125" style="1" customWidth="1"/>
    <col min="4" max="9" width="15.7109375" style="1" customWidth="1"/>
    <col min="10" max="16384" width="9.140625" style="1"/>
  </cols>
  <sheetData>
    <row r="1" spans="1:9" ht="69" customHeight="1" x14ac:dyDescent="0.25">
      <c r="A1" s="36" t="s">
        <v>122</v>
      </c>
      <c r="B1" s="36"/>
      <c r="C1" s="36"/>
      <c r="D1" s="36"/>
      <c r="E1" s="36"/>
      <c r="F1" s="36"/>
      <c r="G1" s="36"/>
      <c r="H1" s="36"/>
      <c r="I1" s="36"/>
    </row>
    <row r="2" spans="1:9" ht="30" customHeight="1" x14ac:dyDescent="0.25">
      <c r="A2" s="14" t="s">
        <v>94</v>
      </c>
      <c r="B2" s="15"/>
      <c r="C2" s="18" t="s">
        <v>119</v>
      </c>
      <c r="D2" s="19"/>
      <c r="E2" s="19"/>
      <c r="F2" s="19"/>
      <c r="G2" s="19"/>
      <c r="H2" s="19"/>
      <c r="I2" s="19"/>
    </row>
    <row r="3" spans="1:9" ht="30" customHeight="1" x14ac:dyDescent="0.25">
      <c r="A3" s="14" t="s">
        <v>95</v>
      </c>
      <c r="B3" s="15"/>
      <c r="C3" s="18" t="s">
        <v>119</v>
      </c>
      <c r="D3" s="19"/>
      <c r="E3" s="19"/>
      <c r="F3" s="19"/>
      <c r="G3" s="19"/>
      <c r="H3" s="19"/>
      <c r="I3" s="19"/>
    </row>
    <row r="4" spans="1:9" ht="68.25" customHeight="1" x14ac:dyDescent="0.25">
      <c r="A4" s="16" t="s">
        <v>96</v>
      </c>
      <c r="B4" s="17"/>
      <c r="C4" s="17"/>
      <c r="D4" s="17"/>
      <c r="E4" s="17"/>
      <c r="F4" s="17"/>
      <c r="G4" s="17"/>
      <c r="H4" s="17"/>
      <c r="I4" s="17"/>
    </row>
    <row r="5" spans="1:9" ht="63" x14ac:dyDescent="0.25">
      <c r="A5" s="39" t="s">
        <v>118</v>
      </c>
      <c r="B5" s="40"/>
      <c r="C5" s="41"/>
      <c r="D5" s="3" t="s">
        <v>104</v>
      </c>
      <c r="E5" s="3" t="s">
        <v>105</v>
      </c>
      <c r="F5" s="3" t="s">
        <v>1</v>
      </c>
      <c r="G5" s="3" t="s">
        <v>2</v>
      </c>
      <c r="H5" s="38" t="s">
        <v>3</v>
      </c>
      <c r="I5" s="38"/>
    </row>
    <row r="6" spans="1:9" x14ac:dyDescent="0.25">
      <c r="A6" s="42"/>
      <c r="B6" s="43"/>
      <c r="C6" s="44"/>
      <c r="D6" s="3" t="s">
        <v>4</v>
      </c>
      <c r="E6" s="3" t="s">
        <v>5</v>
      </c>
      <c r="F6" s="3" t="s">
        <v>6</v>
      </c>
      <c r="G6" s="3" t="s">
        <v>7</v>
      </c>
      <c r="H6" s="38" t="s">
        <v>8</v>
      </c>
      <c r="I6" s="38"/>
    </row>
    <row r="7" spans="1:9" ht="54" customHeight="1" x14ac:dyDescent="0.25">
      <c r="A7" s="4" t="s">
        <v>4</v>
      </c>
      <c r="B7" s="30" t="s">
        <v>108</v>
      </c>
      <c r="C7" s="30"/>
      <c r="D7" s="4"/>
      <c r="E7" s="3"/>
      <c r="F7" s="3"/>
      <c r="G7" s="2"/>
      <c r="H7" s="38"/>
      <c r="I7" s="38"/>
    </row>
    <row r="8" spans="1:9" ht="136.5" customHeight="1" x14ac:dyDescent="0.25">
      <c r="A8" s="4" t="s">
        <v>5</v>
      </c>
      <c r="B8" s="30" t="s">
        <v>106</v>
      </c>
      <c r="C8" s="30"/>
      <c r="D8" s="3"/>
      <c r="E8" s="4"/>
      <c r="F8" s="3"/>
      <c r="G8" s="2"/>
      <c r="H8" s="38"/>
      <c r="I8" s="38"/>
    </row>
    <row r="9" spans="1:9" ht="48" customHeight="1" x14ac:dyDescent="0.25">
      <c r="A9" s="4" t="s">
        <v>6</v>
      </c>
      <c r="B9" s="30" t="s">
        <v>107</v>
      </c>
      <c r="C9" s="30"/>
      <c r="D9" s="3"/>
      <c r="E9" s="3"/>
      <c r="F9" s="4"/>
      <c r="G9" s="2"/>
      <c r="H9" s="38"/>
      <c r="I9" s="38"/>
    </row>
    <row r="10" spans="1:9" ht="123.75" customHeight="1" x14ac:dyDescent="0.25">
      <c r="A10" s="4" t="s">
        <v>7</v>
      </c>
      <c r="B10" s="30" t="s">
        <v>109</v>
      </c>
      <c r="C10" s="30"/>
      <c r="D10" s="3"/>
      <c r="E10" s="3"/>
      <c r="F10" s="3"/>
      <c r="G10" s="6"/>
      <c r="H10" s="38"/>
      <c r="I10" s="38"/>
    </row>
    <row r="11" spans="1:9" ht="48.75" customHeight="1" x14ac:dyDescent="0.25">
      <c r="A11" s="4" t="s">
        <v>8</v>
      </c>
      <c r="B11" s="30" t="s">
        <v>110</v>
      </c>
      <c r="C11" s="30"/>
      <c r="D11" s="3"/>
      <c r="E11" s="3"/>
      <c r="F11" s="3"/>
      <c r="G11" s="2"/>
      <c r="H11" s="30"/>
      <c r="I11" s="30"/>
    </row>
    <row r="12" spans="1:9" ht="40.5" customHeight="1" x14ac:dyDescent="0.25">
      <c r="A12" s="45" t="s">
        <v>0</v>
      </c>
      <c r="B12" s="49" t="s">
        <v>112</v>
      </c>
      <c r="C12" s="50"/>
      <c r="D12" s="37" t="s">
        <v>111</v>
      </c>
      <c r="E12" s="37"/>
      <c r="F12" s="37"/>
      <c r="G12" s="37"/>
      <c r="H12" s="37"/>
      <c r="I12" s="37"/>
    </row>
    <row r="13" spans="1:9" ht="63" x14ac:dyDescent="0.25">
      <c r="A13" s="46"/>
      <c r="B13" s="51"/>
      <c r="C13" s="52"/>
      <c r="D13" s="2" t="s">
        <v>104</v>
      </c>
      <c r="E13" s="2" t="s">
        <v>105</v>
      </c>
      <c r="F13" s="2" t="s">
        <v>1</v>
      </c>
      <c r="G13" s="2" t="s">
        <v>2</v>
      </c>
      <c r="H13" s="26" t="s">
        <v>3</v>
      </c>
      <c r="I13" s="26"/>
    </row>
    <row r="14" spans="1:9" x14ac:dyDescent="0.25">
      <c r="A14" s="47"/>
      <c r="B14" s="53"/>
      <c r="C14" s="54"/>
      <c r="D14" s="2" t="s">
        <v>4</v>
      </c>
      <c r="E14" s="2" t="s">
        <v>5</v>
      </c>
      <c r="F14" s="2" t="s">
        <v>6</v>
      </c>
      <c r="G14" s="2" t="s">
        <v>7</v>
      </c>
      <c r="H14" s="26" t="s">
        <v>8</v>
      </c>
      <c r="I14" s="26"/>
    </row>
    <row r="15" spans="1:9" x14ac:dyDescent="0.25">
      <c r="A15" s="9" t="s">
        <v>9</v>
      </c>
      <c r="B15" s="48" t="s">
        <v>120</v>
      </c>
      <c r="C15" s="48"/>
      <c r="D15" s="48"/>
      <c r="E15" s="48"/>
      <c r="F15" s="48"/>
      <c r="G15" s="48"/>
      <c r="H15" s="48"/>
      <c r="I15" s="48"/>
    </row>
    <row r="16" spans="1:9" x14ac:dyDescent="0.25">
      <c r="A16" s="2" t="s">
        <v>10</v>
      </c>
      <c r="B16" s="31" t="s">
        <v>11</v>
      </c>
      <c r="C16" s="31"/>
      <c r="D16" s="31"/>
      <c r="E16" s="31"/>
      <c r="F16" s="31"/>
      <c r="G16" s="31"/>
      <c r="H16" s="26" t="s">
        <v>6</v>
      </c>
      <c r="I16" s="26"/>
    </row>
    <row r="17" spans="1:9" x14ac:dyDescent="0.25">
      <c r="A17" s="4" t="s">
        <v>12</v>
      </c>
      <c r="B17" s="33" t="s">
        <v>97</v>
      </c>
      <c r="C17" s="33"/>
      <c r="D17" s="7">
        <v>0</v>
      </c>
      <c r="E17" s="7">
        <v>0</v>
      </c>
      <c r="F17" s="11">
        <f>ROUND(D17*E17,2)</f>
        <v>0</v>
      </c>
      <c r="G17" s="8" t="s">
        <v>13</v>
      </c>
      <c r="H17" s="21">
        <f>F17</f>
        <v>0</v>
      </c>
      <c r="I17" s="21"/>
    </row>
    <row r="18" spans="1:9" x14ac:dyDescent="0.25">
      <c r="A18" s="4" t="s">
        <v>14</v>
      </c>
      <c r="B18" s="33" t="s">
        <v>98</v>
      </c>
      <c r="C18" s="33"/>
      <c r="D18" s="7">
        <v>0</v>
      </c>
      <c r="E18" s="7">
        <v>0</v>
      </c>
      <c r="F18" s="11">
        <f t="shared" ref="F18:F24" si="0">ROUND(D18*E18,2)</f>
        <v>0</v>
      </c>
      <c r="G18" s="8" t="s">
        <v>13</v>
      </c>
      <c r="H18" s="21">
        <f t="shared" ref="H18:H24" si="1">F18</f>
        <v>0</v>
      </c>
      <c r="I18" s="21"/>
    </row>
    <row r="19" spans="1:9" x14ac:dyDescent="0.25">
      <c r="A19" s="4" t="s">
        <v>15</v>
      </c>
      <c r="B19" s="32" t="s">
        <v>16</v>
      </c>
      <c r="C19" s="32"/>
      <c r="D19" s="7">
        <v>0</v>
      </c>
      <c r="E19" s="7">
        <v>0</v>
      </c>
      <c r="F19" s="11">
        <f t="shared" si="0"/>
        <v>0</v>
      </c>
      <c r="G19" s="8" t="s">
        <v>13</v>
      </c>
      <c r="H19" s="21">
        <f t="shared" si="1"/>
        <v>0</v>
      </c>
      <c r="I19" s="21"/>
    </row>
    <row r="20" spans="1:9" x14ac:dyDescent="0.25">
      <c r="A20" s="4" t="s">
        <v>17</v>
      </c>
      <c r="B20" s="33" t="s">
        <v>99</v>
      </c>
      <c r="C20" s="33"/>
      <c r="D20" s="7">
        <v>0</v>
      </c>
      <c r="E20" s="7">
        <v>0</v>
      </c>
      <c r="F20" s="11">
        <f t="shared" si="0"/>
        <v>0</v>
      </c>
      <c r="G20" s="8" t="s">
        <v>13</v>
      </c>
      <c r="H20" s="21">
        <f t="shared" si="1"/>
        <v>0</v>
      </c>
      <c r="I20" s="21"/>
    </row>
    <row r="21" spans="1:9" x14ac:dyDescent="0.25">
      <c r="A21" s="4" t="s">
        <v>18</v>
      </c>
      <c r="B21" s="33" t="s">
        <v>100</v>
      </c>
      <c r="C21" s="33"/>
      <c r="D21" s="7">
        <v>0</v>
      </c>
      <c r="E21" s="7">
        <v>0</v>
      </c>
      <c r="F21" s="11">
        <f t="shared" si="0"/>
        <v>0</v>
      </c>
      <c r="G21" s="8" t="s">
        <v>13</v>
      </c>
      <c r="H21" s="21">
        <f t="shared" si="1"/>
        <v>0</v>
      </c>
      <c r="I21" s="21"/>
    </row>
    <row r="22" spans="1:9" x14ac:dyDescent="0.25">
      <c r="A22" s="4" t="s">
        <v>19</v>
      </c>
      <c r="B22" s="33" t="s">
        <v>101</v>
      </c>
      <c r="C22" s="33"/>
      <c r="D22" s="7">
        <v>0</v>
      </c>
      <c r="E22" s="7">
        <v>0</v>
      </c>
      <c r="F22" s="11">
        <f t="shared" si="0"/>
        <v>0</v>
      </c>
      <c r="G22" s="8" t="s">
        <v>13</v>
      </c>
      <c r="H22" s="21">
        <f t="shared" si="1"/>
        <v>0</v>
      </c>
      <c r="I22" s="21"/>
    </row>
    <row r="23" spans="1:9" x14ac:dyDescent="0.25">
      <c r="A23" s="4" t="s">
        <v>20</v>
      </c>
      <c r="B23" s="32" t="s">
        <v>21</v>
      </c>
      <c r="C23" s="32"/>
      <c r="D23" s="7">
        <v>0</v>
      </c>
      <c r="E23" s="7">
        <v>0</v>
      </c>
      <c r="F23" s="11">
        <f t="shared" si="0"/>
        <v>0</v>
      </c>
      <c r="G23" s="8" t="s">
        <v>13</v>
      </c>
      <c r="H23" s="21">
        <f t="shared" si="1"/>
        <v>0</v>
      </c>
      <c r="I23" s="21"/>
    </row>
    <row r="24" spans="1:9" x14ac:dyDescent="0.25">
      <c r="A24" s="4" t="s">
        <v>22</v>
      </c>
      <c r="B24" s="32" t="s">
        <v>23</v>
      </c>
      <c r="C24" s="32"/>
      <c r="D24" s="7">
        <v>0</v>
      </c>
      <c r="E24" s="7">
        <v>0</v>
      </c>
      <c r="F24" s="11">
        <f t="shared" si="0"/>
        <v>0</v>
      </c>
      <c r="G24" s="8" t="s">
        <v>13</v>
      </c>
      <c r="H24" s="21">
        <f t="shared" si="1"/>
        <v>0</v>
      </c>
      <c r="I24" s="21"/>
    </row>
    <row r="25" spans="1:9" x14ac:dyDescent="0.25">
      <c r="A25" s="13" t="s">
        <v>24</v>
      </c>
      <c r="B25" s="13"/>
      <c r="C25" s="13"/>
      <c r="D25" s="13"/>
      <c r="E25" s="13"/>
      <c r="F25" s="13"/>
      <c r="G25" s="13"/>
      <c r="H25" s="23">
        <f>SUM(H17:I24)</f>
        <v>0</v>
      </c>
      <c r="I25" s="23"/>
    </row>
    <row r="26" spans="1:9" x14ac:dyDescent="0.25">
      <c r="A26" s="2" t="s">
        <v>25</v>
      </c>
      <c r="B26" s="31" t="s">
        <v>26</v>
      </c>
      <c r="C26" s="31"/>
      <c r="D26" s="31"/>
      <c r="E26" s="31"/>
      <c r="F26" s="31"/>
      <c r="G26" s="31"/>
      <c r="H26" s="26" t="s">
        <v>27</v>
      </c>
      <c r="I26" s="26"/>
    </row>
    <row r="27" spans="1:9" x14ac:dyDescent="0.25">
      <c r="A27" s="4" t="s">
        <v>28</v>
      </c>
      <c r="B27" s="30" t="s">
        <v>29</v>
      </c>
      <c r="C27" s="5" t="s">
        <v>30</v>
      </c>
      <c r="D27" s="7">
        <v>0</v>
      </c>
      <c r="E27" s="7">
        <v>0</v>
      </c>
      <c r="F27" s="11">
        <f>ROUND(D27*E27,2)</f>
        <v>0</v>
      </c>
      <c r="G27" s="7">
        <v>0</v>
      </c>
      <c r="H27" s="21">
        <f>F27+G27</f>
        <v>0</v>
      </c>
      <c r="I27" s="21"/>
    </row>
    <row r="28" spans="1:9" x14ac:dyDescent="0.25">
      <c r="A28" s="4" t="s">
        <v>31</v>
      </c>
      <c r="B28" s="30"/>
      <c r="C28" s="5" t="s">
        <v>32</v>
      </c>
      <c r="D28" s="7">
        <v>0</v>
      </c>
      <c r="E28" s="7">
        <v>0</v>
      </c>
      <c r="F28" s="11">
        <f t="shared" ref="F28:F49" si="2">ROUND(D28*E28,2)</f>
        <v>0</v>
      </c>
      <c r="G28" s="7">
        <v>0</v>
      </c>
      <c r="H28" s="21">
        <f t="shared" ref="H28:H49" si="3">F28+G28</f>
        <v>0</v>
      </c>
      <c r="I28" s="21"/>
    </row>
    <row r="29" spans="1:9" x14ac:dyDescent="0.25">
      <c r="A29" s="4" t="s">
        <v>33</v>
      </c>
      <c r="B29" s="30"/>
      <c r="C29" s="5" t="s">
        <v>34</v>
      </c>
      <c r="D29" s="7">
        <v>0</v>
      </c>
      <c r="E29" s="7">
        <v>0</v>
      </c>
      <c r="F29" s="11">
        <f t="shared" si="2"/>
        <v>0</v>
      </c>
      <c r="G29" s="7">
        <v>0</v>
      </c>
      <c r="H29" s="21">
        <f t="shared" si="3"/>
        <v>0</v>
      </c>
      <c r="I29" s="21"/>
    </row>
    <row r="30" spans="1:9" ht="17.25" customHeight="1" x14ac:dyDescent="0.25">
      <c r="A30" s="4" t="s">
        <v>35</v>
      </c>
      <c r="B30" s="30"/>
      <c r="C30" s="5" t="s">
        <v>36</v>
      </c>
      <c r="D30" s="7">
        <v>0</v>
      </c>
      <c r="E30" s="7">
        <v>0</v>
      </c>
      <c r="F30" s="11">
        <f t="shared" si="2"/>
        <v>0</v>
      </c>
      <c r="G30" s="7">
        <v>0</v>
      </c>
      <c r="H30" s="21">
        <f t="shared" si="3"/>
        <v>0</v>
      </c>
      <c r="I30" s="21"/>
    </row>
    <row r="31" spans="1:9" x14ac:dyDescent="0.25">
      <c r="A31" s="4" t="s">
        <v>37</v>
      </c>
      <c r="B31" s="30"/>
      <c r="C31" s="5" t="s">
        <v>38</v>
      </c>
      <c r="D31" s="7">
        <v>0</v>
      </c>
      <c r="E31" s="7">
        <v>0</v>
      </c>
      <c r="F31" s="11">
        <f t="shared" si="2"/>
        <v>0</v>
      </c>
      <c r="G31" s="7">
        <v>0</v>
      </c>
      <c r="H31" s="21">
        <f t="shared" si="3"/>
        <v>0</v>
      </c>
      <c r="I31" s="21"/>
    </row>
    <row r="32" spans="1:9" x14ac:dyDescent="0.25">
      <c r="A32" s="4" t="s">
        <v>39</v>
      </c>
      <c r="B32" s="30" t="s">
        <v>40</v>
      </c>
      <c r="C32" s="5" t="s">
        <v>41</v>
      </c>
      <c r="D32" s="7">
        <v>0</v>
      </c>
      <c r="E32" s="7">
        <v>0</v>
      </c>
      <c r="F32" s="11">
        <f t="shared" si="2"/>
        <v>0</v>
      </c>
      <c r="G32" s="7">
        <v>0</v>
      </c>
      <c r="H32" s="21">
        <f t="shared" si="3"/>
        <v>0</v>
      </c>
      <c r="I32" s="21"/>
    </row>
    <row r="33" spans="1:9" x14ac:dyDescent="0.25">
      <c r="A33" s="4" t="s">
        <v>42</v>
      </c>
      <c r="B33" s="30"/>
      <c r="C33" s="5" t="s">
        <v>43</v>
      </c>
      <c r="D33" s="7">
        <v>0</v>
      </c>
      <c r="E33" s="7">
        <v>0</v>
      </c>
      <c r="F33" s="11">
        <f t="shared" si="2"/>
        <v>0</v>
      </c>
      <c r="G33" s="7">
        <v>0</v>
      </c>
      <c r="H33" s="21">
        <f t="shared" si="3"/>
        <v>0</v>
      </c>
      <c r="I33" s="21"/>
    </row>
    <row r="34" spans="1:9" ht="16.5" customHeight="1" x14ac:dyDescent="0.25">
      <c r="A34" s="4" t="s">
        <v>44</v>
      </c>
      <c r="B34" s="30"/>
      <c r="C34" s="5" t="s">
        <v>45</v>
      </c>
      <c r="D34" s="7">
        <v>0</v>
      </c>
      <c r="E34" s="7">
        <v>0</v>
      </c>
      <c r="F34" s="11">
        <f t="shared" si="2"/>
        <v>0</v>
      </c>
      <c r="G34" s="7">
        <v>0</v>
      </c>
      <c r="H34" s="21">
        <f t="shared" si="3"/>
        <v>0</v>
      </c>
      <c r="I34" s="21"/>
    </row>
    <row r="35" spans="1:9" ht="18" customHeight="1" x14ac:dyDescent="0.25">
      <c r="A35" s="4" t="s">
        <v>46</v>
      </c>
      <c r="B35" s="30"/>
      <c r="C35" s="5" t="s">
        <v>47</v>
      </c>
      <c r="D35" s="7">
        <v>0</v>
      </c>
      <c r="E35" s="7">
        <v>0</v>
      </c>
      <c r="F35" s="11">
        <f t="shared" si="2"/>
        <v>0</v>
      </c>
      <c r="G35" s="7">
        <v>0</v>
      </c>
      <c r="H35" s="21">
        <f t="shared" si="3"/>
        <v>0</v>
      </c>
      <c r="I35" s="21"/>
    </row>
    <row r="36" spans="1:9" x14ac:dyDescent="0.25">
      <c r="A36" s="4" t="s">
        <v>48</v>
      </c>
      <c r="B36" s="4" t="s">
        <v>49</v>
      </c>
      <c r="C36" s="5" t="s">
        <v>50</v>
      </c>
      <c r="D36" s="7">
        <v>0</v>
      </c>
      <c r="E36" s="7">
        <v>0</v>
      </c>
      <c r="F36" s="11">
        <f t="shared" si="2"/>
        <v>0</v>
      </c>
      <c r="G36" s="7">
        <v>0</v>
      </c>
      <c r="H36" s="21">
        <f t="shared" si="3"/>
        <v>0</v>
      </c>
      <c r="I36" s="21"/>
    </row>
    <row r="37" spans="1:9" x14ac:dyDescent="0.25">
      <c r="A37" s="4" t="s">
        <v>51</v>
      </c>
      <c r="B37" s="4" t="s">
        <v>52</v>
      </c>
      <c r="C37" s="5" t="s">
        <v>53</v>
      </c>
      <c r="D37" s="7">
        <v>0</v>
      </c>
      <c r="E37" s="7">
        <v>0</v>
      </c>
      <c r="F37" s="11">
        <f t="shared" si="2"/>
        <v>0</v>
      </c>
      <c r="G37" s="7">
        <v>0</v>
      </c>
      <c r="H37" s="21">
        <f t="shared" si="3"/>
        <v>0</v>
      </c>
      <c r="I37" s="21"/>
    </row>
    <row r="38" spans="1:9" x14ac:dyDescent="0.25">
      <c r="A38" s="4" t="s">
        <v>54</v>
      </c>
      <c r="B38" s="30" t="s">
        <v>55</v>
      </c>
      <c r="C38" s="5" t="s">
        <v>56</v>
      </c>
      <c r="D38" s="7">
        <v>0</v>
      </c>
      <c r="E38" s="7">
        <v>0</v>
      </c>
      <c r="F38" s="11">
        <f t="shared" si="2"/>
        <v>0</v>
      </c>
      <c r="G38" s="7">
        <v>0</v>
      </c>
      <c r="H38" s="21">
        <f t="shared" si="3"/>
        <v>0</v>
      </c>
      <c r="I38" s="21"/>
    </row>
    <row r="39" spans="1:9" x14ac:dyDescent="0.25">
      <c r="A39" s="4" t="s">
        <v>57</v>
      </c>
      <c r="B39" s="30"/>
      <c r="C39" s="5" t="s">
        <v>58</v>
      </c>
      <c r="D39" s="7">
        <v>0</v>
      </c>
      <c r="E39" s="7">
        <v>0</v>
      </c>
      <c r="F39" s="11">
        <f t="shared" si="2"/>
        <v>0</v>
      </c>
      <c r="G39" s="7">
        <v>0</v>
      </c>
      <c r="H39" s="21">
        <f t="shared" si="3"/>
        <v>0</v>
      </c>
      <c r="I39" s="21"/>
    </row>
    <row r="40" spans="1:9" x14ac:dyDescent="0.25">
      <c r="A40" s="4" t="s">
        <v>59</v>
      </c>
      <c r="B40" s="30" t="s">
        <v>60</v>
      </c>
      <c r="C40" s="5" t="s">
        <v>61</v>
      </c>
      <c r="D40" s="7">
        <v>0</v>
      </c>
      <c r="E40" s="7">
        <v>0</v>
      </c>
      <c r="F40" s="11">
        <f t="shared" si="2"/>
        <v>0</v>
      </c>
      <c r="G40" s="7">
        <v>0</v>
      </c>
      <c r="H40" s="21">
        <f t="shared" si="3"/>
        <v>0</v>
      </c>
      <c r="I40" s="21"/>
    </row>
    <row r="41" spans="1:9" x14ac:dyDescent="0.25">
      <c r="A41" s="4" t="s">
        <v>62</v>
      </c>
      <c r="B41" s="30"/>
      <c r="C41" s="5" t="s">
        <v>63</v>
      </c>
      <c r="D41" s="7">
        <v>0</v>
      </c>
      <c r="E41" s="7">
        <v>0</v>
      </c>
      <c r="F41" s="11">
        <f t="shared" si="2"/>
        <v>0</v>
      </c>
      <c r="G41" s="7">
        <v>0</v>
      </c>
      <c r="H41" s="21">
        <f t="shared" si="3"/>
        <v>0</v>
      </c>
      <c r="I41" s="21"/>
    </row>
    <row r="42" spans="1:9" x14ac:dyDescent="0.25">
      <c r="A42" s="4" t="s">
        <v>64</v>
      </c>
      <c r="B42" s="30"/>
      <c r="C42" s="5" t="s">
        <v>65</v>
      </c>
      <c r="D42" s="7">
        <v>0</v>
      </c>
      <c r="E42" s="7">
        <v>0</v>
      </c>
      <c r="F42" s="11">
        <f t="shared" si="2"/>
        <v>0</v>
      </c>
      <c r="G42" s="7">
        <v>0</v>
      </c>
      <c r="H42" s="21">
        <f t="shared" si="3"/>
        <v>0</v>
      </c>
      <c r="I42" s="21"/>
    </row>
    <row r="43" spans="1:9" x14ac:dyDescent="0.25">
      <c r="A43" s="4" t="s">
        <v>66</v>
      </c>
      <c r="B43" s="30"/>
      <c r="C43" s="5" t="s">
        <v>67</v>
      </c>
      <c r="D43" s="7">
        <v>0</v>
      </c>
      <c r="E43" s="7">
        <v>0</v>
      </c>
      <c r="F43" s="11">
        <f t="shared" si="2"/>
        <v>0</v>
      </c>
      <c r="G43" s="7">
        <v>0</v>
      </c>
      <c r="H43" s="21">
        <f t="shared" si="3"/>
        <v>0</v>
      </c>
      <c r="I43" s="21"/>
    </row>
    <row r="44" spans="1:9" x14ac:dyDescent="0.25">
      <c r="A44" s="4" t="s">
        <v>68</v>
      </c>
      <c r="B44" s="30"/>
      <c r="C44" s="5" t="s">
        <v>69</v>
      </c>
      <c r="D44" s="7">
        <v>0</v>
      </c>
      <c r="E44" s="7">
        <v>0</v>
      </c>
      <c r="F44" s="11">
        <f t="shared" si="2"/>
        <v>0</v>
      </c>
      <c r="G44" s="7">
        <v>0</v>
      </c>
      <c r="H44" s="21">
        <f t="shared" si="3"/>
        <v>0</v>
      </c>
      <c r="I44" s="21"/>
    </row>
    <row r="45" spans="1:9" x14ac:dyDescent="0.25">
      <c r="A45" s="4" t="s">
        <v>70</v>
      </c>
      <c r="B45" s="30"/>
      <c r="C45" s="5" t="s">
        <v>71</v>
      </c>
      <c r="D45" s="7">
        <v>0</v>
      </c>
      <c r="E45" s="7">
        <v>0</v>
      </c>
      <c r="F45" s="11">
        <f t="shared" si="2"/>
        <v>0</v>
      </c>
      <c r="G45" s="7">
        <v>0</v>
      </c>
      <c r="H45" s="21">
        <f t="shared" si="3"/>
        <v>0</v>
      </c>
      <c r="I45" s="21"/>
    </row>
    <row r="46" spans="1:9" x14ac:dyDescent="0.25">
      <c r="A46" s="4" t="s">
        <v>72</v>
      </c>
      <c r="B46" s="30" t="s">
        <v>73</v>
      </c>
      <c r="C46" s="5" t="s">
        <v>74</v>
      </c>
      <c r="D46" s="7">
        <v>0</v>
      </c>
      <c r="E46" s="7">
        <v>0</v>
      </c>
      <c r="F46" s="11">
        <f t="shared" si="2"/>
        <v>0</v>
      </c>
      <c r="G46" s="7">
        <v>0</v>
      </c>
      <c r="H46" s="21">
        <f t="shared" si="3"/>
        <v>0</v>
      </c>
      <c r="I46" s="21"/>
    </row>
    <row r="47" spans="1:9" x14ac:dyDescent="0.25">
      <c r="A47" s="4" t="s">
        <v>75</v>
      </c>
      <c r="B47" s="30"/>
      <c r="C47" s="5" t="s">
        <v>76</v>
      </c>
      <c r="D47" s="7">
        <v>0</v>
      </c>
      <c r="E47" s="7">
        <v>0</v>
      </c>
      <c r="F47" s="11">
        <f t="shared" si="2"/>
        <v>0</v>
      </c>
      <c r="G47" s="7">
        <v>0</v>
      </c>
      <c r="H47" s="21">
        <f t="shared" si="3"/>
        <v>0</v>
      </c>
      <c r="I47" s="21"/>
    </row>
    <row r="48" spans="1:9" x14ac:dyDescent="0.25">
      <c r="A48" s="4" t="s">
        <v>77</v>
      </c>
      <c r="B48" s="30" t="s">
        <v>78</v>
      </c>
      <c r="C48" s="5" t="s">
        <v>113</v>
      </c>
      <c r="D48" s="7">
        <v>0</v>
      </c>
      <c r="E48" s="7">
        <v>0</v>
      </c>
      <c r="F48" s="11">
        <f t="shared" si="2"/>
        <v>0</v>
      </c>
      <c r="G48" s="7">
        <v>0</v>
      </c>
      <c r="H48" s="21">
        <f t="shared" si="3"/>
        <v>0</v>
      </c>
      <c r="I48" s="21"/>
    </row>
    <row r="49" spans="1:9" ht="15.75" customHeight="1" x14ac:dyDescent="0.25">
      <c r="A49" s="4" t="s">
        <v>79</v>
      </c>
      <c r="B49" s="30"/>
      <c r="C49" s="5" t="s">
        <v>80</v>
      </c>
      <c r="D49" s="7">
        <v>0</v>
      </c>
      <c r="E49" s="7">
        <v>0</v>
      </c>
      <c r="F49" s="11">
        <f t="shared" si="2"/>
        <v>0</v>
      </c>
      <c r="G49" s="7">
        <v>0</v>
      </c>
      <c r="H49" s="21">
        <f t="shared" si="3"/>
        <v>0</v>
      </c>
      <c r="I49" s="21"/>
    </row>
    <row r="50" spans="1:9" x14ac:dyDescent="0.25">
      <c r="A50" s="13" t="s">
        <v>81</v>
      </c>
      <c r="B50" s="13"/>
      <c r="C50" s="13"/>
      <c r="D50" s="13"/>
      <c r="E50" s="13"/>
      <c r="F50" s="13"/>
      <c r="G50" s="13"/>
      <c r="H50" s="23">
        <f>SUM(H27:I49)</f>
        <v>0</v>
      </c>
      <c r="I50" s="23"/>
    </row>
    <row r="51" spans="1:9" x14ac:dyDescent="0.25">
      <c r="A51" s="2" t="s">
        <v>82</v>
      </c>
      <c r="B51" s="27" t="s">
        <v>83</v>
      </c>
      <c r="C51" s="28"/>
      <c r="D51" s="28"/>
      <c r="E51" s="28"/>
      <c r="F51" s="28"/>
      <c r="G51" s="29"/>
      <c r="H51" s="26" t="s">
        <v>27</v>
      </c>
      <c r="I51" s="26"/>
    </row>
    <row r="52" spans="1:9" x14ac:dyDescent="0.25">
      <c r="A52" s="4" t="s">
        <v>84</v>
      </c>
      <c r="B52" s="20" t="s">
        <v>85</v>
      </c>
      <c r="C52" s="20"/>
      <c r="D52" s="7">
        <v>0</v>
      </c>
      <c r="E52" s="7">
        <v>0</v>
      </c>
      <c r="F52" s="11">
        <f>ROUND(D52*E52,2)</f>
        <v>0</v>
      </c>
      <c r="G52" s="7">
        <v>0</v>
      </c>
      <c r="H52" s="21">
        <f t="shared" ref="H52" si="4">F52+G52</f>
        <v>0</v>
      </c>
      <c r="I52" s="21"/>
    </row>
    <row r="53" spans="1:9" x14ac:dyDescent="0.25">
      <c r="A53" s="4" t="s">
        <v>86</v>
      </c>
      <c r="B53" s="25" t="s">
        <v>102</v>
      </c>
      <c r="C53" s="25"/>
      <c r="D53" s="7">
        <v>0</v>
      </c>
      <c r="E53" s="7">
        <v>0</v>
      </c>
      <c r="F53" s="11">
        <f t="shared" ref="F53:F56" si="5">ROUND(D53*E53,2)</f>
        <v>0</v>
      </c>
      <c r="G53" s="7">
        <v>0</v>
      </c>
      <c r="H53" s="21">
        <f t="shared" ref="H53:H56" si="6">F53+G53</f>
        <v>0</v>
      </c>
      <c r="I53" s="21"/>
    </row>
    <row r="54" spans="1:9" x14ac:dyDescent="0.25">
      <c r="A54" s="4" t="s">
        <v>87</v>
      </c>
      <c r="B54" s="20" t="s">
        <v>88</v>
      </c>
      <c r="C54" s="20"/>
      <c r="D54" s="7">
        <v>0</v>
      </c>
      <c r="E54" s="7">
        <v>0</v>
      </c>
      <c r="F54" s="11">
        <f t="shared" si="5"/>
        <v>0</v>
      </c>
      <c r="G54" s="7">
        <v>0</v>
      </c>
      <c r="H54" s="21">
        <f t="shared" si="6"/>
        <v>0</v>
      </c>
      <c r="I54" s="21"/>
    </row>
    <row r="55" spans="1:9" x14ac:dyDescent="0.25">
      <c r="A55" s="4" t="s">
        <v>89</v>
      </c>
      <c r="B55" s="20" t="s">
        <v>90</v>
      </c>
      <c r="C55" s="20"/>
      <c r="D55" s="7">
        <v>0</v>
      </c>
      <c r="E55" s="7">
        <v>0</v>
      </c>
      <c r="F55" s="11">
        <f t="shared" si="5"/>
        <v>0</v>
      </c>
      <c r="G55" s="7">
        <v>0</v>
      </c>
      <c r="H55" s="21">
        <f t="shared" si="6"/>
        <v>0</v>
      </c>
      <c r="I55" s="21"/>
    </row>
    <row r="56" spans="1:9" x14ac:dyDescent="0.25">
      <c r="A56" s="4" t="s">
        <v>91</v>
      </c>
      <c r="B56" s="20" t="s">
        <v>92</v>
      </c>
      <c r="C56" s="20"/>
      <c r="D56" s="7">
        <v>0</v>
      </c>
      <c r="E56" s="7">
        <v>0</v>
      </c>
      <c r="F56" s="11">
        <f t="shared" si="5"/>
        <v>0</v>
      </c>
      <c r="G56" s="7">
        <v>0</v>
      </c>
      <c r="H56" s="21">
        <f t="shared" si="6"/>
        <v>0</v>
      </c>
      <c r="I56" s="21"/>
    </row>
    <row r="57" spans="1:9" x14ac:dyDescent="0.25">
      <c r="A57" s="22" t="s">
        <v>103</v>
      </c>
      <c r="B57" s="22"/>
      <c r="C57" s="22"/>
      <c r="D57" s="22"/>
      <c r="E57" s="22"/>
      <c r="F57" s="22"/>
      <c r="G57" s="22"/>
      <c r="H57" s="23">
        <f>SUM(H52:I56)</f>
        <v>0</v>
      </c>
      <c r="I57" s="23"/>
    </row>
    <row r="58" spans="1:9" ht="26.45" customHeight="1" x14ac:dyDescent="0.25">
      <c r="A58" s="24" t="s">
        <v>114</v>
      </c>
      <c r="B58" s="24"/>
      <c r="C58" s="24"/>
      <c r="D58" s="24"/>
      <c r="E58" s="24"/>
      <c r="F58" s="24"/>
      <c r="G58" s="24"/>
      <c r="H58" s="24"/>
      <c r="I58" s="24"/>
    </row>
    <row r="59" spans="1:9" x14ac:dyDescent="0.25">
      <c r="A59" s="13" t="s">
        <v>121</v>
      </c>
      <c r="B59" s="13"/>
      <c r="C59" s="13"/>
      <c r="D59" s="13"/>
      <c r="E59" s="13"/>
      <c r="F59" s="13"/>
      <c r="G59" s="13"/>
      <c r="H59" s="13"/>
      <c r="I59" s="10">
        <f>H57+H50+H25</f>
        <v>0</v>
      </c>
    </row>
    <row r="61" spans="1:9" x14ac:dyDescent="0.25">
      <c r="A61" s="34" t="s">
        <v>117</v>
      </c>
      <c r="B61" s="34"/>
      <c r="C61" s="34"/>
      <c r="D61" s="34"/>
      <c r="E61" s="34"/>
      <c r="F61" s="34"/>
      <c r="G61" s="34"/>
    </row>
    <row r="62" spans="1:9" x14ac:dyDescent="0.25">
      <c r="A62" s="12">
        <v>1</v>
      </c>
      <c r="B62" s="12" t="s">
        <v>115</v>
      </c>
      <c r="C62" s="12"/>
      <c r="D62" s="35" t="s">
        <v>116</v>
      </c>
      <c r="E62" s="35"/>
      <c r="F62" s="35"/>
      <c r="G62" s="35"/>
    </row>
    <row r="63" spans="1:9" x14ac:dyDescent="0.25">
      <c r="F63" s="1" t="s">
        <v>93</v>
      </c>
    </row>
    <row r="64" spans="1:9" x14ac:dyDescent="0.25">
      <c r="A64" s="1" t="s">
        <v>123</v>
      </c>
    </row>
  </sheetData>
  <mergeCells count="96">
    <mergeCell ref="B18:C18"/>
    <mergeCell ref="H18:I18"/>
    <mergeCell ref="B19:C19"/>
    <mergeCell ref="H19:I19"/>
    <mergeCell ref="B10:C10"/>
    <mergeCell ref="H10:I10"/>
    <mergeCell ref="B11:C11"/>
    <mergeCell ref="H11:I11"/>
    <mergeCell ref="B15:I15"/>
    <mergeCell ref="B16:G16"/>
    <mergeCell ref="H16:I16"/>
    <mergeCell ref="H13:I13"/>
    <mergeCell ref="H14:I14"/>
    <mergeCell ref="B12:C14"/>
    <mergeCell ref="A61:G61"/>
    <mergeCell ref="D62:G62"/>
    <mergeCell ref="A1:I1"/>
    <mergeCell ref="D12:I12"/>
    <mergeCell ref="B7:C7"/>
    <mergeCell ref="H7:I7"/>
    <mergeCell ref="B8:C8"/>
    <mergeCell ref="H8:I8"/>
    <mergeCell ref="B9:C9"/>
    <mergeCell ref="H9:I9"/>
    <mergeCell ref="H5:I5"/>
    <mergeCell ref="H6:I6"/>
    <mergeCell ref="A5:C6"/>
    <mergeCell ref="A12:A14"/>
    <mergeCell ref="B17:C17"/>
    <mergeCell ref="H17:I17"/>
    <mergeCell ref="B24:C24"/>
    <mergeCell ref="H24:I24"/>
    <mergeCell ref="A25:G25"/>
    <mergeCell ref="H25:I25"/>
    <mergeCell ref="B20:C20"/>
    <mergeCell ref="H20:I20"/>
    <mergeCell ref="B21:C21"/>
    <mergeCell ref="H21:I21"/>
    <mergeCell ref="B22:C22"/>
    <mergeCell ref="H22:I22"/>
    <mergeCell ref="B23:C23"/>
    <mergeCell ref="H23:I23"/>
    <mergeCell ref="H36:I36"/>
    <mergeCell ref="B26:G26"/>
    <mergeCell ref="H26:I26"/>
    <mergeCell ref="B27:B31"/>
    <mergeCell ref="H27:I27"/>
    <mergeCell ref="H28:I28"/>
    <mergeCell ref="H29:I29"/>
    <mergeCell ref="H30:I30"/>
    <mergeCell ref="H31:I31"/>
    <mergeCell ref="B32:B35"/>
    <mergeCell ref="H32:I32"/>
    <mergeCell ref="H33:I33"/>
    <mergeCell ref="H34:I34"/>
    <mergeCell ref="H35:I35"/>
    <mergeCell ref="H37:I37"/>
    <mergeCell ref="B38:B39"/>
    <mergeCell ref="H38:I38"/>
    <mergeCell ref="H39:I39"/>
    <mergeCell ref="B40:B45"/>
    <mergeCell ref="H40:I40"/>
    <mergeCell ref="H41:I41"/>
    <mergeCell ref="H42:I42"/>
    <mergeCell ref="H43:I43"/>
    <mergeCell ref="H44:I44"/>
    <mergeCell ref="H45:I45"/>
    <mergeCell ref="B46:B47"/>
    <mergeCell ref="H46:I46"/>
    <mergeCell ref="H47:I47"/>
    <mergeCell ref="B48:B49"/>
    <mergeCell ref="H48:I48"/>
    <mergeCell ref="H49:I49"/>
    <mergeCell ref="H55:I55"/>
    <mergeCell ref="A50:G50"/>
    <mergeCell ref="H50:I50"/>
    <mergeCell ref="H51:I51"/>
    <mergeCell ref="B52:C52"/>
    <mergeCell ref="H52:I52"/>
    <mergeCell ref="B51:G51"/>
    <mergeCell ref="A59:H59"/>
    <mergeCell ref="A2:B2"/>
    <mergeCell ref="A3:B3"/>
    <mergeCell ref="A4:I4"/>
    <mergeCell ref="C2:I2"/>
    <mergeCell ref="C3:I3"/>
    <mergeCell ref="B56:C56"/>
    <mergeCell ref="H56:I56"/>
    <mergeCell ref="A57:G57"/>
    <mergeCell ref="H57:I57"/>
    <mergeCell ref="A58:I58"/>
    <mergeCell ref="B53:C53"/>
    <mergeCell ref="H53:I53"/>
    <mergeCell ref="B54:C54"/>
    <mergeCell ref="H54:I54"/>
    <mergeCell ref="B55:C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1.daļa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Vanzoviča</dc:creator>
  <cp:lastModifiedBy>Sandra Vanzoviča</cp:lastModifiedBy>
  <dcterms:created xsi:type="dcterms:W3CDTF">2024-06-04T10:51:23Z</dcterms:created>
  <dcterms:modified xsi:type="dcterms:W3CDTF">2026-07-20T12:47:50Z</dcterms:modified>
</cp:coreProperties>
</file>