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X:\01-Dome\01-16-Iepirkumu-birojs\PI\9.panta iepirkumi\2026\62_Nekustamo īpašumu tirgus vērtības noteikšana JVA\1_Pasūtītāja dokumentācija\"/>
    </mc:Choice>
  </mc:AlternateContent>
  <xr:revisionPtr revIDLastSave="0" documentId="13_ncr:1_{08B45D54-81B2-460E-AD68-D060A7B2B86F}" xr6:coauthVersionLast="47" xr6:coauthVersionMax="47" xr10:uidLastSave="{00000000-0000-0000-0000-000000000000}"/>
  <bookViews>
    <workbookView xWindow="-120" yWindow="-120" windowWidth="29040" windowHeight="15840" xr2:uid="{4A1C77C0-717B-41B7-AF5A-710B5422BA8E}"/>
  </bookViews>
  <sheets>
    <sheet name="3.pielikums" sheetId="1" r:id="rId1"/>
  </sheets>
  <definedNames>
    <definedName name="_ftn1" localSheetId="0">'3.pielikums'!#REF!</definedName>
    <definedName name="_ftnref1" localSheetId="0">'3.pielikums'!$E$20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5" i="1" l="1"/>
  <c r="G64" i="1"/>
  <c r="G63" i="1"/>
  <c r="G61" i="1"/>
  <c r="G60" i="1"/>
  <c r="G58" i="1"/>
  <c r="G55" i="1"/>
  <c r="G52" i="1"/>
  <c r="G51" i="1"/>
  <c r="G53" i="1" s="1"/>
  <c r="G46" i="1"/>
  <c r="G44" i="1"/>
  <c r="G47" i="1" s="1"/>
  <c r="G48" i="1" s="1"/>
  <c r="G42" i="1"/>
  <c r="G38" i="1"/>
  <c r="G41" i="1"/>
  <c r="G34" i="1"/>
  <c r="G31" i="1"/>
  <c r="G30" i="1"/>
  <c r="G40" i="1" l="1"/>
  <c r="G43" i="1"/>
  <c r="G62" i="1"/>
  <c r="G32" i="1"/>
  <c r="G28" i="1"/>
  <c r="G26" i="1"/>
  <c r="G57" i="1"/>
  <c r="G59" i="1" s="1"/>
  <c r="G54" i="1"/>
  <c r="G56" i="1" s="1"/>
  <c r="G29" i="1" l="1"/>
  <c r="G49" i="1" s="1"/>
</calcChain>
</file>

<file path=xl/sharedStrings.xml><?xml version="1.0" encoding="utf-8"?>
<sst xmlns="http://schemas.openxmlformats.org/spreadsheetml/2006/main" count="87" uniqueCount="85">
  <si>
    <t>Iepirkuma pieprasījuma</t>
  </si>
  <si>
    <t>3. pielikums</t>
  </si>
  <si>
    <t>(pretendenta nosaukums)</t>
  </si>
  <si>
    <t xml:space="preserve">adrese </t>
  </si>
  <si>
    <t>reģistrācijas Nr. </t>
  </si>
  <si>
    <t xml:space="preserve">bankas rekvizīti </t>
  </si>
  <si>
    <r>
      <t>Nekustamo īpašumu tirgus vērtības noteikšana</t>
    </r>
    <r>
      <rPr>
        <b/>
        <sz val="12"/>
        <color rgb="FF000000"/>
        <rFont val="Times New Roman"/>
        <family val="1"/>
        <charset val="186"/>
      </rPr>
      <t xml:space="preserve"> Jūrmalas valstspilsētas administratīvajā teritorijā</t>
    </r>
  </si>
  <si>
    <t>Nr.p.k.</t>
  </si>
  <si>
    <t>Vienības nosaukums</t>
  </si>
  <si>
    <t>Īpatsvars piedāvājuma novērtēšanai %</t>
  </si>
  <si>
    <t>Nosacītā vienību līgumcena, piemērojot orientējošo īpatsvaru pēc formulas: F=(DxE):100</t>
  </si>
  <si>
    <t>A</t>
  </si>
  <si>
    <t>B</t>
  </si>
  <si>
    <t>C</t>
  </si>
  <si>
    <t>D</t>
  </si>
  <si>
    <t>E</t>
  </si>
  <si>
    <t>F</t>
  </si>
  <si>
    <t>1.  </t>
  </si>
  <si>
    <t>NEKUSTAMO ĪPAŠUMU NOVĒRTĒJUMI</t>
  </si>
  <si>
    <t>1.1.</t>
  </si>
  <si>
    <t>Dzīvokļu īpašumi, neapdzīvojamās telpas u.c.</t>
  </si>
  <si>
    <t>Cena kopā (1.1.1. + 1.1.2.)</t>
  </si>
  <si>
    <t>1.2.</t>
  </si>
  <si>
    <t>Nedzīvojamās ēkas</t>
  </si>
  <si>
    <t>Cena kopā (1.2.1. + 1.2.2.)</t>
  </si>
  <si>
    <t>1.3.</t>
  </si>
  <si>
    <t>Nekustamie īpašumi (ēkas un zeme)</t>
  </si>
  <si>
    <t>Cena kopā (1.3.1.+1.3.2.)</t>
  </si>
  <si>
    <t>1.4.</t>
  </si>
  <si>
    <t>Apbūvēta zeme</t>
  </si>
  <si>
    <t>Cena kopā (1.4.1.+1.4.2.)</t>
  </si>
  <si>
    <t>1.5.</t>
  </si>
  <si>
    <t>Neapbūvēta zeme, tai skaitā - zemes starpgabali</t>
  </si>
  <si>
    <t>Cena kopā (1.5.1.+1.5.2.)</t>
  </si>
  <si>
    <t>1.6.</t>
  </si>
  <si>
    <t>2.  </t>
  </si>
  <si>
    <t>NEKUSTAMĀ ĪPAŠUMA TIRGUS NOMAS MAKSAS NOTEIKŠANA</t>
  </si>
  <si>
    <t>2.1.</t>
  </si>
  <si>
    <t>Ēkas/būves(izņemot palīgēkas)</t>
  </si>
  <si>
    <t>Cena kopā (2.1.1.+2.1.2.)</t>
  </si>
  <si>
    <t>2.2.</t>
  </si>
  <si>
    <t>Cena kopā (2.2.1.+2.2.2.)</t>
  </si>
  <si>
    <t>2.3.</t>
  </si>
  <si>
    <t>Neapbūvēti zemesgabali un zemes starpgabali</t>
  </si>
  <si>
    <t>Cena kopā (2.3.1.+2.3.2.)</t>
  </si>
  <si>
    <t>2.4.</t>
  </si>
  <si>
    <r>
      <t xml:space="preserve">1.1.1. Līdz 100  </t>
    </r>
    <r>
      <rPr>
        <sz val="11"/>
        <color rgb="FF000000"/>
        <rFont val="Times New Roman"/>
        <family val="1"/>
        <charset val="186"/>
      </rPr>
      <t>m²</t>
    </r>
  </si>
  <si>
    <r>
      <t xml:space="preserve">1.1.2. No 101 </t>
    </r>
    <r>
      <rPr>
        <sz val="11"/>
        <color rgb="FF000000"/>
        <rFont val="Times New Roman"/>
        <family val="1"/>
        <charset val="186"/>
      </rPr>
      <t>m²</t>
    </r>
    <r>
      <rPr>
        <sz val="11"/>
        <color theme="1"/>
        <rFont val="Times New Roman"/>
        <family val="1"/>
        <charset val="186"/>
      </rPr>
      <t xml:space="preserve"> līdz 500</t>
    </r>
    <r>
      <rPr>
        <sz val="11"/>
        <color rgb="FF000000"/>
        <rFont val="Times New Roman"/>
        <family val="1"/>
        <charset val="186"/>
      </rPr>
      <t xml:space="preserve"> m²</t>
    </r>
  </si>
  <si>
    <r>
      <t xml:space="preserve">1.2.1. Līdz 500 </t>
    </r>
    <r>
      <rPr>
        <sz val="11"/>
        <color rgb="FF000000"/>
        <rFont val="Times New Roman"/>
        <family val="1"/>
        <charset val="186"/>
      </rPr>
      <t>m²</t>
    </r>
  </si>
  <si>
    <r>
      <t xml:space="preserve">1.2.2. No 501 </t>
    </r>
    <r>
      <rPr>
        <sz val="11"/>
        <color rgb="FF000000"/>
        <rFont val="Times New Roman"/>
        <family val="1"/>
        <charset val="186"/>
      </rPr>
      <t>m²</t>
    </r>
    <r>
      <rPr>
        <sz val="11"/>
        <color theme="1"/>
        <rFont val="Times New Roman"/>
        <family val="1"/>
        <charset val="186"/>
      </rPr>
      <t xml:space="preserve"> līdz 1000 </t>
    </r>
    <r>
      <rPr>
        <sz val="11"/>
        <color rgb="FF000000"/>
        <rFont val="Times New Roman"/>
        <family val="1"/>
        <charset val="186"/>
      </rPr>
      <t>m²</t>
    </r>
  </si>
  <si>
    <r>
      <t xml:space="preserve">1.3.1. Ēku platība līdz 500 </t>
    </r>
    <r>
      <rPr>
        <sz val="11"/>
        <color rgb="FF000000"/>
        <rFont val="Times New Roman"/>
        <family val="1"/>
        <charset val="186"/>
      </rPr>
      <t>m²</t>
    </r>
  </si>
  <si>
    <r>
      <t xml:space="preserve">1.3.2. Ēku platība no 501 </t>
    </r>
    <r>
      <rPr>
        <sz val="11"/>
        <color rgb="FF000000"/>
        <rFont val="Times New Roman"/>
        <family val="1"/>
        <charset val="186"/>
      </rPr>
      <t>m²</t>
    </r>
    <r>
      <rPr>
        <sz val="11"/>
        <color theme="1"/>
        <rFont val="Times New Roman"/>
        <family val="1"/>
        <charset val="186"/>
      </rPr>
      <t xml:space="preserve"> līdz 1500 </t>
    </r>
    <r>
      <rPr>
        <sz val="11"/>
        <color rgb="FF000000"/>
        <rFont val="Times New Roman"/>
        <family val="1"/>
        <charset val="186"/>
      </rPr>
      <t>m²</t>
    </r>
  </si>
  <si>
    <r>
      <t xml:space="preserve">1.4.1. Līdz 1000 </t>
    </r>
    <r>
      <rPr>
        <sz val="11"/>
        <color rgb="FF000000"/>
        <rFont val="Times New Roman"/>
        <family val="1"/>
        <charset val="186"/>
      </rPr>
      <t>m²</t>
    </r>
  </si>
  <si>
    <r>
      <t xml:space="preserve">1.4.2. No 1001 </t>
    </r>
    <r>
      <rPr>
        <sz val="11"/>
        <color rgb="FF000000"/>
        <rFont val="Times New Roman"/>
        <family val="1"/>
        <charset val="186"/>
      </rPr>
      <t>m² līdz 10000 m²</t>
    </r>
  </si>
  <si>
    <r>
      <t xml:space="preserve">1.5.1. Līdz 1500 </t>
    </r>
    <r>
      <rPr>
        <sz val="11"/>
        <color rgb="FF000000"/>
        <rFont val="Times New Roman"/>
        <family val="1"/>
        <charset val="186"/>
      </rPr>
      <t>m²</t>
    </r>
  </si>
  <si>
    <r>
      <t xml:space="preserve">1.5.2. No 1501 </t>
    </r>
    <r>
      <rPr>
        <sz val="11"/>
        <color rgb="FF000000"/>
        <rFont val="Times New Roman"/>
        <family val="1"/>
        <charset val="186"/>
      </rPr>
      <t>m² līdz 15000 m²</t>
    </r>
  </si>
  <si>
    <r>
      <t xml:space="preserve">2.1.1. Līdz 500 </t>
    </r>
    <r>
      <rPr>
        <sz val="11"/>
        <color rgb="FF000000"/>
        <rFont val="Times New Roman"/>
        <family val="1"/>
        <charset val="186"/>
      </rPr>
      <t>m²</t>
    </r>
  </si>
  <si>
    <r>
      <t xml:space="preserve">2.1.2. No 501 </t>
    </r>
    <r>
      <rPr>
        <sz val="11"/>
        <color rgb="FF000000"/>
        <rFont val="Times New Roman"/>
        <family val="1"/>
        <charset val="186"/>
      </rPr>
      <t>m² līdz 10000 m²</t>
    </r>
  </si>
  <si>
    <r>
      <t xml:space="preserve">2.2.1. Ēku platība līdz 500 </t>
    </r>
    <r>
      <rPr>
        <sz val="11"/>
        <color rgb="FF000000"/>
        <rFont val="Times New Roman"/>
        <family val="1"/>
        <charset val="186"/>
      </rPr>
      <t>m²</t>
    </r>
  </si>
  <si>
    <r>
      <t xml:space="preserve">2.2.2. Ēku platība no 501 </t>
    </r>
    <r>
      <rPr>
        <sz val="11"/>
        <color rgb="FF000000"/>
        <rFont val="Times New Roman"/>
        <family val="1"/>
        <charset val="186"/>
      </rPr>
      <t>m² līdz 1500 m²</t>
    </r>
  </si>
  <si>
    <r>
      <t xml:space="preserve">2.3.1. Līdz 500 </t>
    </r>
    <r>
      <rPr>
        <sz val="11"/>
        <color rgb="FF000000"/>
        <rFont val="Times New Roman"/>
        <family val="1"/>
        <charset val="186"/>
      </rPr>
      <t>m²</t>
    </r>
  </si>
  <si>
    <r>
      <t xml:space="preserve">2.3.2. No 501 </t>
    </r>
    <r>
      <rPr>
        <sz val="11"/>
        <color rgb="FF000000"/>
        <rFont val="Times New Roman"/>
        <family val="1"/>
        <charset val="186"/>
      </rPr>
      <t>m² līdz 5000 m²</t>
    </r>
  </si>
  <si>
    <t>Apliecinām, ka, gatavojot Finanšu piedāvājumu, esam izvērtējuši Tehniskās specifikācijas un līguma dokumentāciju kopumā, piekrītam nolikuma pielikumā pievienotā līguma projekta noteikumiem un apņemamies līguma slēgšanas tiesību piešķiršanas gadījumā noslēgt līgumu saskaņā ar pievienotā līguma projekta tekstu.</t>
  </si>
  <si>
    <t xml:space="preserve"> (paraksts)</t>
  </si>
  <si>
    <t xml:space="preserve">(Pretendenta pārstāvja ieņemamais amats)                                   </t>
  </si>
  <si>
    <t>(vārds, uzvārds)</t>
  </si>
  <si>
    <r>
      <t>(dokumenta aizpildīšanas datums)</t>
    </r>
    <r>
      <rPr>
        <sz val="12"/>
        <color theme="1"/>
        <rFont val="Times New Roman"/>
        <family val="1"/>
        <charset val="186"/>
      </rPr>
      <t xml:space="preserve">                  </t>
    </r>
  </si>
  <si>
    <t xml:space="preserve">Ar šo pretendents apliecina, ka:
•	šajā finanšu piedāvājumā ir ietvertas visas izmaksas, kas saistītas ar tehniskajās specifikācijās noteikto pakalpojumu sniegšanu pilnā apjomā; 
•	vispārīgās vienošanās darbības laikā, pretendenta piedāvātās pakalpojumu cenas  netiks paaugstinātas.
</t>
  </si>
  <si>
    <r>
      <t>Zemes/ ēku (būvju) platība (m</t>
    </r>
    <r>
      <rPr>
        <b/>
        <vertAlign val="superscript"/>
        <sz val="12"/>
        <color theme="1"/>
        <rFont val="Times New Roman"/>
        <family val="1"/>
        <charset val="186"/>
      </rPr>
      <t>2</t>
    </r>
    <r>
      <rPr>
        <b/>
        <sz val="12"/>
        <color theme="1"/>
        <rFont val="Times New Roman"/>
        <family val="1"/>
        <charset val="186"/>
      </rPr>
      <t>)</t>
    </r>
  </si>
  <si>
    <r>
      <t xml:space="preserve">Piedāvātā līgumcena par vienu vienību – vērtējumu, ietverot ar darba izpildi saistītās izmaksas </t>
    </r>
    <r>
      <rPr>
        <b/>
        <vertAlign val="superscript"/>
        <sz val="11"/>
        <color theme="1"/>
        <rFont val="Times New Roman"/>
        <family val="1"/>
        <charset val="186"/>
      </rPr>
      <t>[1]</t>
    </r>
    <r>
      <rPr>
        <b/>
        <sz val="11"/>
        <color theme="1"/>
        <rFont val="Times New Roman"/>
        <family val="1"/>
        <charset val="186"/>
      </rPr>
      <t xml:space="preserve"> (EUR) </t>
    </r>
  </si>
  <si>
    <t>FINANŠU PIEDĀVĀJUMS</t>
  </si>
  <si>
    <t>2.5.</t>
  </si>
  <si>
    <r>
      <rPr>
        <vertAlign val="superscript"/>
        <sz val="11"/>
        <color theme="1"/>
        <rFont val="Times New Roman"/>
        <family val="1"/>
        <charset val="186"/>
      </rPr>
      <t>[1]</t>
    </r>
    <r>
      <rPr>
        <sz val="11"/>
        <color theme="1"/>
        <rFont val="Times New Roman"/>
        <family val="1"/>
        <charset val="186"/>
      </rPr>
      <t xml:space="preserve"> Ar darba izpildi saistītās izmaksas ietver šādas darbības: saņemto dokumentu izpēte; objekta apsekošana uz vietas; objekta izmantošanas iespēju analīze un labākā lietošanas veida noteikšana; tirgus analīze labākajam izmantošanas veidam nekustamā īpašuma atrašanās vietas apkaimē; aprēķinu procedūras (pieeja, metodes) izvēle; nepieciešamās tirgus informācijas savākšana; aprēķini; gala slēdziena par vērtību un atskaites sagatavošana.</t>
    </r>
  </si>
  <si>
    <t>2.6.</t>
  </si>
  <si>
    <r>
      <t xml:space="preserve">2.4.1. Līdz 500 </t>
    </r>
    <r>
      <rPr>
        <sz val="11"/>
        <color rgb="FF000000"/>
        <rFont val="Times New Roman"/>
        <family val="1"/>
        <charset val="186"/>
      </rPr>
      <t>m²</t>
    </r>
  </si>
  <si>
    <r>
      <t xml:space="preserve">2.4.2. No 501 </t>
    </r>
    <r>
      <rPr>
        <sz val="11"/>
        <color rgb="FF000000"/>
        <rFont val="Times New Roman"/>
        <family val="1"/>
        <charset val="186"/>
      </rPr>
      <t>m² līdz 5000 m²</t>
    </r>
  </si>
  <si>
    <t>Publisko ūdeņu daļas (ūdens un sauszeme)</t>
  </si>
  <si>
    <t>Cena kopā (2.4.1.+2.4.2.)</t>
  </si>
  <si>
    <t>1.7.</t>
  </si>
  <si>
    <t>Novērtējuma aktualizācija</t>
  </si>
  <si>
    <t>KOPĀ: (1.1 + 1.2 + 1.3 + 1.4 + 1.5+1.6.)</t>
  </si>
  <si>
    <t>2.7.</t>
  </si>
  <si>
    <t>KOPĀ: (2.1.+2.2.+2.3.+2.4.+2.5.)</t>
  </si>
  <si>
    <t>KOPĒJĀ NOSACĪTĀ VIENĪBU LĪGUMCENA: 1.7.+2.6.</t>
  </si>
  <si>
    <r>
      <t>Piedāvājam izpildīt pasūtījumu saskaņā ar iepirkuma ar ID Nr. JVA 2026/62</t>
    </r>
    <r>
      <rPr>
        <sz val="12"/>
        <color theme="1"/>
        <rFont val="Times New Roman"/>
        <family val="1"/>
        <charset val="186"/>
      </rPr>
      <t xml:space="preserve"> </t>
    </r>
    <r>
      <rPr>
        <b/>
        <sz val="12"/>
        <color theme="1"/>
        <rFont val="Times New Roman"/>
        <family val="1"/>
        <charset val="186"/>
      </rPr>
      <t>izvirzītajām prasībām par šādām vienību līgumcenām: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</si>
</sst>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charset val="186"/>
      <scheme val="minor"/>
    </font>
    <font>
      <sz val="10"/>
      <color theme="1"/>
      <name val="Times New Roman"/>
      <family val="1"/>
      <charset val="186"/>
    </font>
    <font>
      <u/>
      <sz val="12"/>
      <color theme="1"/>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sz val="11"/>
      <color rgb="FF000000"/>
      <name val="Times New Roman"/>
      <family val="1"/>
      <charset val="186"/>
    </font>
    <font>
      <b/>
      <sz val="11"/>
      <color theme="1"/>
      <name val="Times New Roman"/>
      <family val="1"/>
      <charset val="186"/>
    </font>
    <font>
      <b/>
      <vertAlign val="superscript"/>
      <sz val="12"/>
      <color theme="1"/>
      <name val="Times New Roman"/>
      <family val="1"/>
      <charset val="186"/>
    </font>
    <font>
      <b/>
      <vertAlign val="superscript"/>
      <sz val="11"/>
      <color theme="1"/>
      <name val="Times New Roman"/>
      <family val="1"/>
      <charset val="186"/>
    </font>
    <font>
      <vertAlign val="superscript"/>
      <sz val="11"/>
      <color theme="1"/>
      <name val="Times New Roman"/>
      <family val="1"/>
      <charset val="186"/>
    </font>
    <font>
      <sz val="12"/>
      <name val="Times New Roman"/>
      <family val="1"/>
      <charset val="186"/>
    </font>
    <font>
      <sz val="11"/>
      <name val="Aptos Narrow"/>
      <family val="2"/>
      <charset val="186"/>
      <scheme val="minor"/>
    </font>
    <font>
      <sz val="11"/>
      <name val="Times New Roman"/>
      <family val="1"/>
      <charset val="186"/>
    </font>
    <font>
      <b/>
      <sz val="12"/>
      <name val="Times New Roman"/>
      <family val="1"/>
      <charset val="186"/>
    </font>
    <font>
      <sz val="10"/>
      <name val="Times New Roman"/>
      <family val="1"/>
      <charset val="186"/>
    </font>
  </fonts>
  <fills count="3">
    <fill>
      <patternFill patternType="none"/>
    </fill>
    <fill>
      <patternFill patternType="gray125"/>
    </fill>
    <fill>
      <patternFill patternType="solid">
        <fgColor rgb="FFFFFF00"/>
        <bgColor indexed="64"/>
      </patternFill>
    </fill>
  </fills>
  <borders count="19">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88">
    <xf numFmtId="0" fontId="0" fillId="0" borderId="0" xfId="0"/>
    <xf numFmtId="0" fontId="2" fillId="0" borderId="0" xfId="0" applyFont="1" applyAlignment="1">
      <alignment horizontal="right" vertical="center"/>
    </xf>
    <xf numFmtId="0" fontId="1" fillId="0" borderId="0" xfId="0" applyFont="1" applyAlignment="1">
      <alignment vertical="center"/>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6" fillId="0" borderId="7" xfId="0" applyFont="1" applyBorder="1" applyAlignment="1">
      <alignment horizontal="justify" vertical="center" wrapText="1"/>
    </xf>
    <xf numFmtId="0" fontId="5" fillId="0" borderId="7" xfId="0" applyFont="1" applyBorder="1" applyAlignment="1">
      <alignment vertical="center" wrapText="1"/>
    </xf>
    <xf numFmtId="0" fontId="5" fillId="0" borderId="7" xfId="0" applyFont="1" applyBorder="1" applyAlignment="1">
      <alignment horizontal="justify" vertical="center" wrapText="1"/>
    </xf>
    <xf numFmtId="0" fontId="4" fillId="0" borderId="4" xfId="0" applyFont="1" applyBorder="1" applyAlignment="1">
      <alignment horizontal="center" vertical="center" wrapText="1"/>
    </xf>
    <xf numFmtId="0" fontId="6" fillId="0" borderId="4" xfId="0" applyFont="1" applyBorder="1" applyAlignment="1">
      <alignment horizontal="justify" vertical="center" wrapText="1"/>
    </xf>
    <xf numFmtId="0" fontId="0" fillId="0" borderId="0" xfId="0" applyAlignment="1">
      <alignment horizontal="left"/>
    </xf>
    <xf numFmtId="49" fontId="0" fillId="0" borderId="0" xfId="0" applyNumberFormat="1" applyAlignment="1">
      <alignment horizontal="right"/>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2" fontId="4" fillId="0" borderId="7" xfId="0" applyNumberFormat="1" applyFont="1" applyBorder="1" applyAlignment="1">
      <alignment horizontal="center" vertical="center" wrapText="1"/>
    </xf>
    <xf numFmtId="2" fontId="5" fillId="0" borderId="7" xfId="0" applyNumberFormat="1" applyFont="1" applyBorder="1" applyAlignment="1">
      <alignment horizontal="center" vertical="center" wrapText="1"/>
    </xf>
    <xf numFmtId="2" fontId="5" fillId="0" borderId="4" xfId="0" applyNumberFormat="1" applyFont="1" applyBorder="1" applyAlignment="1">
      <alignment horizontal="center" vertical="center" wrapText="1"/>
    </xf>
    <xf numFmtId="0" fontId="6" fillId="0" borderId="1" xfId="0" applyFont="1" applyBorder="1" applyAlignment="1">
      <alignment horizontal="center"/>
    </xf>
    <xf numFmtId="0" fontId="6" fillId="0" borderId="0" xfId="0" applyFont="1"/>
    <xf numFmtId="49" fontId="6" fillId="0" borderId="0" xfId="0" applyNumberFormat="1" applyFont="1" applyAlignment="1">
      <alignment wrapText="1"/>
    </xf>
    <xf numFmtId="49" fontId="6" fillId="0" borderId="0" xfId="0" applyNumberFormat="1" applyFont="1" applyAlignment="1">
      <alignment horizontal="right"/>
    </xf>
    <xf numFmtId="49" fontId="6" fillId="0" borderId="0" xfId="0" applyNumberFormat="1" applyFont="1" applyAlignment="1">
      <alignment horizontal="left" wrapText="1"/>
    </xf>
    <xf numFmtId="0" fontId="6" fillId="0" borderId="0" xfId="0" applyFont="1" applyAlignment="1">
      <alignment horizontal="center"/>
    </xf>
    <xf numFmtId="4" fontId="4" fillId="2" borderId="7" xfId="0" applyNumberFormat="1" applyFont="1" applyFill="1" applyBorder="1" applyAlignment="1">
      <alignment horizontal="center" vertical="center" wrapText="1"/>
    </xf>
    <xf numFmtId="4" fontId="4" fillId="2" borderId="5" xfId="0" applyNumberFormat="1" applyFont="1" applyFill="1" applyBorder="1" applyAlignment="1">
      <alignment horizontal="center" vertical="center" wrapText="1"/>
    </xf>
    <xf numFmtId="0" fontId="13" fillId="0" borderId="0" xfId="0" applyFont="1"/>
    <xf numFmtId="0" fontId="14" fillId="0" borderId="0" xfId="0" applyFont="1"/>
    <xf numFmtId="0" fontId="16" fillId="0" borderId="5" xfId="0" applyFont="1" applyBorder="1" applyAlignment="1">
      <alignment horizontal="center" vertical="center" wrapText="1"/>
    </xf>
    <xf numFmtId="0" fontId="12" fillId="0" borderId="7" xfId="0" applyFont="1" applyBorder="1" applyAlignment="1">
      <alignment horizontal="center" vertical="center" wrapText="1"/>
    </xf>
    <xf numFmtId="0" fontId="15" fillId="0" borderId="7" xfId="0" applyFont="1" applyBorder="1" applyAlignment="1">
      <alignment horizontal="center" vertical="center" wrapText="1"/>
    </xf>
    <xf numFmtId="0" fontId="12" fillId="0" borderId="5" xfId="0" applyFont="1" applyBorder="1" applyAlignment="1">
      <alignment horizontal="center" vertical="center" wrapText="1"/>
    </xf>
    <xf numFmtId="9" fontId="15" fillId="0" borderId="7" xfId="0" applyNumberFormat="1" applyFont="1" applyBorder="1" applyAlignment="1">
      <alignment horizontal="center" vertical="center" wrapText="1"/>
    </xf>
    <xf numFmtId="49" fontId="14" fillId="0" borderId="0" xfId="0" applyNumberFormat="1" applyFont="1" applyAlignment="1">
      <alignment wrapText="1"/>
    </xf>
    <xf numFmtId="49" fontId="14" fillId="0" borderId="0" xfId="0" applyNumberFormat="1" applyFont="1" applyAlignment="1">
      <alignment horizontal="left" wrapText="1"/>
    </xf>
    <xf numFmtId="0" fontId="6" fillId="0" borderId="17" xfId="0" applyFont="1" applyBorder="1" applyAlignment="1">
      <alignment horizontal="center" vertical="center" wrapText="1"/>
    </xf>
    <xf numFmtId="0" fontId="8" fillId="0" borderId="18" xfId="0" applyFont="1" applyBorder="1" applyAlignment="1">
      <alignment horizontal="left" vertical="center" wrapText="1"/>
    </xf>
    <xf numFmtId="0" fontId="8" fillId="2" borderId="5"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Alignment="1">
      <alignment horizontal="center" vertical="center"/>
    </xf>
    <xf numFmtId="0" fontId="15" fillId="0" borderId="8" xfId="0" applyFont="1" applyBorder="1" applyAlignment="1">
      <alignment horizontal="center" vertical="center" wrapText="1"/>
    </xf>
    <xf numFmtId="0" fontId="15" fillId="0" borderId="6" xfId="0"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0" fontId="6" fillId="0" borderId="0" xfId="0" applyFont="1" applyAlignment="1">
      <alignment horizontal="left"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6" fillId="0" borderId="1" xfId="0" applyFont="1" applyBorder="1" applyAlignment="1">
      <alignment horizontal="center"/>
    </xf>
    <xf numFmtId="0" fontId="6" fillId="0" borderId="3" xfId="0" applyFont="1" applyBorder="1" applyAlignment="1">
      <alignment horizontal="center"/>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6" xfId="0" applyFont="1" applyBorder="1" applyAlignment="1">
      <alignment horizontal="center" vertical="center" wrapText="1"/>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8" fillId="0" borderId="5" xfId="0" applyFont="1" applyBorder="1" applyAlignment="1">
      <alignment horizontal="left" vertical="center" wrapText="1"/>
    </xf>
    <xf numFmtId="0" fontId="6" fillId="0" borderId="8" xfId="0" applyFont="1" applyBorder="1" applyAlignment="1">
      <alignment horizontal="center" vertical="center" wrapText="1"/>
    </xf>
    <xf numFmtId="0" fontId="6" fillId="0" borderId="6" xfId="0" applyFont="1" applyBorder="1" applyAlignment="1">
      <alignment horizontal="center" vertical="center" wrapText="1"/>
    </xf>
    <xf numFmtId="0" fontId="5" fillId="0" borderId="9" xfId="0" applyFont="1" applyBorder="1" applyAlignment="1">
      <alignment horizontal="center" vertical="center" wrapText="1"/>
    </xf>
    <xf numFmtId="4" fontId="4" fillId="2" borderId="8" xfId="0" applyNumberFormat="1" applyFont="1" applyFill="1" applyBorder="1" applyAlignment="1">
      <alignment horizontal="center" vertical="center" wrapText="1"/>
    </xf>
    <xf numFmtId="4" fontId="4" fillId="2" borderId="6" xfId="0" applyNumberFormat="1" applyFont="1" applyFill="1" applyBorder="1" applyAlignment="1">
      <alignment horizontal="center" vertical="center" wrapText="1"/>
    </xf>
    <xf numFmtId="2" fontId="5" fillId="0" borderId="8" xfId="0" applyNumberFormat="1" applyFont="1" applyBorder="1" applyAlignment="1">
      <alignment horizontal="center" vertical="center" wrapText="1"/>
    </xf>
    <xf numFmtId="2" fontId="5" fillId="0" borderId="6"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1" fillId="0" borderId="2" xfId="0" applyFont="1" applyBorder="1" applyAlignment="1">
      <alignment horizontal="center"/>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5" xfId="0" applyFont="1" applyBorder="1" applyAlignment="1">
      <alignment horizontal="left" vertical="center" wrapText="1"/>
    </xf>
    <xf numFmtId="49" fontId="6" fillId="0" borderId="0" xfId="0" applyNumberFormat="1" applyFont="1" applyAlignment="1">
      <alignment horizontal="left" wrapText="1"/>
    </xf>
    <xf numFmtId="0" fontId="6" fillId="0" borderId="2" xfId="0" applyFont="1" applyBorder="1" applyAlignment="1">
      <alignment horizontal="center"/>
    </xf>
    <xf numFmtId="0" fontId="1" fillId="0" borderId="2" xfId="0" applyFont="1" applyBorder="1" applyAlignment="1">
      <alignment horizontal="center" vertical="center" wrapText="1"/>
    </xf>
    <xf numFmtId="0" fontId="4" fillId="0" borderId="0" xfId="0" applyFont="1" applyAlignment="1">
      <alignment horizontal="center"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0" xfId="0" applyFont="1" applyBorder="1" applyAlignment="1">
      <alignment horizontal="left" vertical="center" wrapText="1"/>
    </xf>
    <xf numFmtId="0" fontId="8" fillId="0" borderId="16" xfId="0" applyFont="1" applyBorder="1" applyAlignment="1">
      <alignment horizontal="left" vertical="center" wrapText="1"/>
    </xf>
    <xf numFmtId="0" fontId="8" fillId="0" borderId="11" xfId="0" applyFont="1" applyBorder="1" applyAlignment="1">
      <alignment horizontal="left" vertical="center" wrapText="1"/>
    </xf>
    <xf numFmtId="0" fontId="8" fillId="0" borderId="7" xfId="0" applyFont="1" applyBorder="1" applyAlignment="1">
      <alignment horizontal="left" vertical="center" wrapText="1"/>
    </xf>
    <xf numFmtId="0" fontId="6" fillId="0" borderId="9" xfId="0" applyFont="1" applyBorder="1" applyAlignment="1">
      <alignment horizontal="center" vertical="center" wrapText="1"/>
    </xf>
    <xf numFmtId="0" fontId="12" fillId="0" borderId="9" xfId="0" applyFont="1" applyBorder="1" applyAlignment="1">
      <alignment horizontal="center" vertical="center" wrapText="1"/>
    </xf>
    <xf numFmtId="2" fontId="5" fillId="0" borderId="9" xfId="0" applyNumberFormat="1" applyFont="1" applyBorder="1" applyAlignment="1">
      <alignment horizontal="center" vertical="center" wrapText="1"/>
    </xf>
    <xf numFmtId="4" fontId="4" fillId="2" borderId="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584FB-EFED-423C-B010-2105B491EAC5}">
  <sheetPr>
    <pageSetUpPr fitToPage="1"/>
  </sheetPr>
  <dimension ref="A1:I88"/>
  <sheetViews>
    <sheetView tabSelected="1" topLeftCell="A49" workbookViewId="0">
      <selection activeCell="G66" sqref="G66"/>
    </sheetView>
  </sheetViews>
  <sheetFormatPr defaultRowHeight="15" x14ac:dyDescent="0.25"/>
  <cols>
    <col min="1" max="1" width="14.140625" customWidth="1"/>
    <col min="2" max="2" width="15.28515625" customWidth="1"/>
    <col min="3" max="3" width="23.7109375" customWidth="1"/>
    <col min="4" max="5" width="16.42578125" customWidth="1"/>
    <col min="6" max="6" width="23.28515625" style="25" customWidth="1"/>
    <col min="7" max="7" width="19" customWidth="1"/>
    <col min="14" max="14" width="9.140625" customWidth="1"/>
  </cols>
  <sheetData>
    <row r="1" spans="2:7" ht="15.75" x14ac:dyDescent="0.25">
      <c r="G1" s="1" t="s">
        <v>0</v>
      </c>
    </row>
    <row r="2" spans="2:7" ht="15.75" x14ac:dyDescent="0.25">
      <c r="G2" s="1" t="s">
        <v>1</v>
      </c>
    </row>
    <row r="3" spans="2:7" ht="15.75" x14ac:dyDescent="0.25">
      <c r="G3" s="1"/>
    </row>
    <row r="5" spans="2:7" ht="15" customHeight="1" x14ac:dyDescent="0.25">
      <c r="B5" s="39" t="s">
        <v>70</v>
      </c>
      <c r="C5" s="39"/>
      <c r="D5" s="39"/>
      <c r="E5" s="39"/>
      <c r="F5" s="39"/>
      <c r="G5" s="39"/>
    </row>
    <row r="6" spans="2:7" x14ac:dyDescent="0.25">
      <c r="G6" s="2"/>
    </row>
    <row r="7" spans="2:7" ht="15.75" x14ac:dyDescent="0.25">
      <c r="B7" s="39" t="s">
        <v>6</v>
      </c>
      <c r="C7" s="39"/>
      <c r="D7" s="39"/>
      <c r="E7" s="39"/>
      <c r="F7" s="39"/>
      <c r="G7" s="39"/>
    </row>
    <row r="8" spans="2:7" ht="15.75" x14ac:dyDescent="0.25">
      <c r="G8" s="3"/>
    </row>
    <row r="9" spans="2:7" x14ac:dyDescent="0.25">
      <c r="B9" s="48"/>
      <c r="C9" s="48"/>
      <c r="D9" s="48"/>
      <c r="E9" s="48"/>
      <c r="F9" s="48"/>
      <c r="G9" s="48"/>
    </row>
    <row r="10" spans="2:7" x14ac:dyDescent="0.25">
      <c r="B10" s="18"/>
      <c r="C10" s="18"/>
      <c r="D10" s="75" t="s">
        <v>2</v>
      </c>
      <c r="E10" s="75"/>
      <c r="F10" s="26"/>
      <c r="G10" s="18"/>
    </row>
    <row r="11" spans="2:7" x14ac:dyDescent="0.25">
      <c r="B11" s="18" t="s">
        <v>3</v>
      </c>
      <c r="C11" s="48"/>
      <c r="D11" s="48"/>
      <c r="E11" s="48"/>
      <c r="F11" s="48"/>
      <c r="G11" s="48"/>
    </row>
    <row r="12" spans="2:7" x14ac:dyDescent="0.25">
      <c r="B12" s="18" t="s">
        <v>4</v>
      </c>
      <c r="C12" s="49"/>
      <c r="D12" s="49"/>
      <c r="E12" s="49"/>
      <c r="F12" s="49"/>
      <c r="G12" s="49"/>
    </row>
    <row r="13" spans="2:7" x14ac:dyDescent="0.25">
      <c r="B13" s="18" t="s">
        <v>5</v>
      </c>
      <c r="C13" s="49"/>
      <c r="D13" s="49"/>
      <c r="E13" s="49"/>
      <c r="F13" s="49"/>
      <c r="G13" s="49"/>
    </row>
    <row r="14" spans="2:7" x14ac:dyDescent="0.25">
      <c r="B14" s="48"/>
      <c r="C14" s="48"/>
      <c r="D14" s="48"/>
      <c r="E14" s="48"/>
      <c r="F14" s="48"/>
      <c r="G14" s="48"/>
    </row>
    <row r="16" spans="2:7" ht="14.25" customHeight="1" x14ac:dyDescent="0.25">
      <c r="B16" s="77" t="s">
        <v>84</v>
      </c>
      <c r="C16" s="77"/>
      <c r="D16" s="77"/>
      <c r="E16" s="77"/>
      <c r="F16" s="77"/>
      <c r="G16" s="77"/>
    </row>
    <row r="17" spans="2:7" ht="17.25" customHeight="1" x14ac:dyDescent="0.25">
      <c r="B17" s="77"/>
      <c r="C17" s="77"/>
      <c r="D17" s="77"/>
      <c r="E17" s="77"/>
      <c r="F17" s="77"/>
      <c r="G17" s="77"/>
    </row>
    <row r="19" spans="2:7" ht="15.75" thickBot="1" x14ac:dyDescent="0.3"/>
    <row r="20" spans="2:7" ht="63.75" customHeight="1" x14ac:dyDescent="0.25">
      <c r="B20" s="52" t="s">
        <v>7</v>
      </c>
      <c r="C20" s="52" t="s">
        <v>8</v>
      </c>
      <c r="D20" s="52" t="s">
        <v>68</v>
      </c>
      <c r="E20" s="65" t="s">
        <v>69</v>
      </c>
      <c r="F20" s="40" t="s">
        <v>9</v>
      </c>
      <c r="G20" s="52" t="s">
        <v>10</v>
      </c>
    </row>
    <row r="21" spans="2:7" ht="63.75" customHeight="1" x14ac:dyDescent="0.25">
      <c r="B21" s="53"/>
      <c r="C21" s="53"/>
      <c r="D21" s="53"/>
      <c r="E21" s="66"/>
      <c r="F21" s="69"/>
      <c r="G21" s="53"/>
    </row>
    <row r="22" spans="2:7" ht="2.25" customHeight="1" thickBot="1" x14ac:dyDescent="0.3">
      <c r="B22" s="53"/>
      <c r="C22" s="53"/>
      <c r="D22" s="53"/>
      <c r="E22" s="66"/>
      <c r="F22" s="69"/>
      <c r="G22" s="53"/>
    </row>
    <row r="23" spans="2:7" ht="6" hidden="1" customHeight="1" thickBot="1" x14ac:dyDescent="0.3">
      <c r="B23" s="53"/>
      <c r="C23" s="53"/>
      <c r="D23" s="53"/>
      <c r="E23" s="66"/>
      <c r="F23" s="69"/>
      <c r="G23" s="53"/>
    </row>
    <row r="24" spans="2:7" ht="15.75" thickBot="1" x14ac:dyDescent="0.3">
      <c r="B24" s="12" t="s">
        <v>11</v>
      </c>
      <c r="C24" s="13" t="s">
        <v>12</v>
      </c>
      <c r="D24" s="13" t="s">
        <v>13</v>
      </c>
      <c r="E24" s="13" t="s">
        <v>14</v>
      </c>
      <c r="F24" s="27" t="s">
        <v>15</v>
      </c>
      <c r="G24" s="13" t="s">
        <v>16</v>
      </c>
    </row>
    <row r="25" spans="2:7" ht="16.5" thickBot="1" x14ac:dyDescent="0.3">
      <c r="B25" s="8" t="s">
        <v>17</v>
      </c>
      <c r="C25" s="45" t="s">
        <v>18</v>
      </c>
      <c r="D25" s="46"/>
      <c r="E25" s="46"/>
      <c r="F25" s="46"/>
      <c r="G25" s="47"/>
    </row>
    <row r="26" spans="2:7" ht="24.75" customHeight="1" x14ac:dyDescent="0.25">
      <c r="B26" s="52" t="s">
        <v>19</v>
      </c>
      <c r="C26" s="50" t="s">
        <v>20</v>
      </c>
      <c r="D26" s="58" t="s">
        <v>46</v>
      </c>
      <c r="E26" s="61"/>
      <c r="F26" s="67">
        <v>20</v>
      </c>
      <c r="G26" s="63">
        <f>ROUND(E26*F26/100,2)</f>
        <v>0</v>
      </c>
    </row>
    <row r="27" spans="2:7" ht="11.25" customHeight="1" thickBot="1" x14ac:dyDescent="0.3">
      <c r="B27" s="53"/>
      <c r="C27" s="60"/>
      <c r="D27" s="59"/>
      <c r="E27" s="62"/>
      <c r="F27" s="68"/>
      <c r="G27" s="64"/>
    </row>
    <row r="28" spans="2:7" ht="34.5" customHeight="1" thickBot="1" x14ac:dyDescent="0.3">
      <c r="B28" s="53"/>
      <c r="C28" s="51"/>
      <c r="D28" s="5" t="s">
        <v>47</v>
      </c>
      <c r="E28" s="23"/>
      <c r="F28" s="28">
        <v>1</v>
      </c>
      <c r="G28" s="15">
        <f>ROUND(E28*F28/100,2)</f>
        <v>0</v>
      </c>
    </row>
    <row r="29" spans="2:7" ht="16.5" thickBot="1" x14ac:dyDescent="0.3">
      <c r="B29" s="54"/>
      <c r="C29" s="55" t="s">
        <v>21</v>
      </c>
      <c r="D29" s="56"/>
      <c r="E29" s="57"/>
      <c r="F29" s="29">
        <v>21</v>
      </c>
      <c r="G29" s="14">
        <f>ROUND(SUM(G26:G28),2)</f>
        <v>0</v>
      </c>
    </row>
    <row r="30" spans="2:7" ht="32.25" customHeight="1" thickBot="1" x14ac:dyDescent="0.3">
      <c r="B30" s="52" t="s">
        <v>22</v>
      </c>
      <c r="C30" s="50" t="s">
        <v>23</v>
      </c>
      <c r="D30" s="9" t="s">
        <v>48</v>
      </c>
      <c r="E30" s="24"/>
      <c r="F30" s="30">
        <v>2</v>
      </c>
      <c r="G30" s="16">
        <f>ROUND(E30*F30/100,2)</f>
        <v>0</v>
      </c>
    </row>
    <row r="31" spans="2:7" ht="28.5" customHeight="1" thickBot="1" x14ac:dyDescent="0.3">
      <c r="B31" s="53"/>
      <c r="C31" s="51"/>
      <c r="D31" s="5" t="s">
        <v>49</v>
      </c>
      <c r="E31" s="23"/>
      <c r="F31" s="28">
        <v>1</v>
      </c>
      <c r="G31" s="15">
        <f>ROUND(E31*F31/100,2)</f>
        <v>0</v>
      </c>
    </row>
    <row r="32" spans="2:7" ht="8.25" customHeight="1" x14ac:dyDescent="0.25">
      <c r="B32" s="53"/>
      <c r="C32" s="78" t="s">
        <v>24</v>
      </c>
      <c r="D32" s="79"/>
      <c r="E32" s="80"/>
      <c r="F32" s="40">
        <v>3</v>
      </c>
      <c r="G32" s="42">
        <f>ROUND(SUM(G30:G31),2)</f>
        <v>0</v>
      </c>
    </row>
    <row r="33" spans="2:7" ht="15.75" customHeight="1" thickBot="1" x14ac:dyDescent="0.3">
      <c r="B33" s="54"/>
      <c r="C33" s="81"/>
      <c r="D33" s="82"/>
      <c r="E33" s="83"/>
      <c r="F33" s="41"/>
      <c r="G33" s="43"/>
    </row>
    <row r="34" spans="2:7" ht="15" customHeight="1" x14ac:dyDescent="0.25">
      <c r="B34" s="52" t="s">
        <v>25</v>
      </c>
      <c r="C34" s="50" t="s">
        <v>26</v>
      </c>
      <c r="D34" s="58" t="s">
        <v>50</v>
      </c>
      <c r="E34" s="61"/>
      <c r="F34" s="67">
        <v>8</v>
      </c>
      <c r="G34" s="63">
        <f>ROUND(F34*E34/100,2)</f>
        <v>0</v>
      </c>
    </row>
    <row r="35" spans="2:7" ht="15.75" customHeight="1" x14ac:dyDescent="0.25">
      <c r="B35" s="53"/>
      <c r="C35" s="60"/>
      <c r="D35" s="84"/>
      <c r="E35" s="87"/>
      <c r="F35" s="85"/>
      <c r="G35" s="86"/>
    </row>
    <row r="36" spans="2:7" ht="5.25" customHeight="1" thickBot="1" x14ac:dyDescent="0.3">
      <c r="B36" s="53"/>
      <c r="C36" s="60"/>
      <c r="D36" s="84"/>
      <c r="E36" s="87"/>
      <c r="F36" s="85"/>
      <c r="G36" s="86"/>
    </row>
    <row r="37" spans="2:7" ht="1.5" hidden="1" customHeight="1" thickBot="1" x14ac:dyDescent="0.3">
      <c r="B37" s="53"/>
      <c r="C37" s="60"/>
      <c r="D37" s="59"/>
      <c r="E37" s="62"/>
      <c r="F37" s="68"/>
      <c r="G37" s="64"/>
    </row>
    <row r="38" spans="2:7" ht="16.5" customHeight="1" x14ac:dyDescent="0.25">
      <c r="B38" s="53"/>
      <c r="C38" s="60"/>
      <c r="D38" s="58" t="s">
        <v>51</v>
      </c>
      <c r="E38" s="61"/>
      <c r="F38" s="67">
        <v>3</v>
      </c>
      <c r="G38" s="63">
        <f>ROUND(F38*E38/100,2)</f>
        <v>0</v>
      </c>
    </row>
    <row r="39" spans="2:7" ht="27" customHeight="1" thickBot="1" x14ac:dyDescent="0.3">
      <c r="B39" s="53"/>
      <c r="C39" s="51"/>
      <c r="D39" s="59"/>
      <c r="E39" s="62"/>
      <c r="F39" s="68"/>
      <c r="G39" s="64"/>
    </row>
    <row r="40" spans="2:7" ht="16.5" thickBot="1" x14ac:dyDescent="0.3">
      <c r="B40" s="54"/>
      <c r="C40" s="55" t="s">
        <v>27</v>
      </c>
      <c r="D40" s="56"/>
      <c r="E40" s="57"/>
      <c r="F40" s="29">
        <v>11</v>
      </c>
      <c r="G40" s="14">
        <f>ROUND(SUM(G34:G39),2)</f>
        <v>0</v>
      </c>
    </row>
    <row r="41" spans="2:7" ht="32.25" customHeight="1" thickBot="1" x14ac:dyDescent="0.3">
      <c r="B41" s="52" t="s">
        <v>28</v>
      </c>
      <c r="C41" s="50" t="s">
        <v>29</v>
      </c>
      <c r="D41" s="5" t="s">
        <v>52</v>
      </c>
      <c r="E41" s="23"/>
      <c r="F41" s="28">
        <v>5</v>
      </c>
      <c r="G41" s="15">
        <f>ROUND(F41*E41/100,2)</f>
        <v>0</v>
      </c>
    </row>
    <row r="42" spans="2:7" ht="28.5" customHeight="1" thickBot="1" x14ac:dyDescent="0.3">
      <c r="B42" s="53"/>
      <c r="C42" s="51"/>
      <c r="D42" s="5" t="s">
        <v>53</v>
      </c>
      <c r="E42" s="23"/>
      <c r="F42" s="28">
        <v>4</v>
      </c>
      <c r="G42" s="15">
        <f>ROUND(F42*E42/100,2)</f>
        <v>0</v>
      </c>
    </row>
    <row r="43" spans="2:7" ht="16.5" thickBot="1" x14ac:dyDescent="0.3">
      <c r="B43" s="54"/>
      <c r="C43" s="55" t="s">
        <v>30</v>
      </c>
      <c r="D43" s="56"/>
      <c r="E43" s="57"/>
      <c r="F43" s="29">
        <v>9</v>
      </c>
      <c r="G43" s="14">
        <f>ROUND(SUM(G41:G42),2)</f>
        <v>0</v>
      </c>
    </row>
    <row r="44" spans="2:7" ht="24.75" customHeight="1" x14ac:dyDescent="0.25">
      <c r="B44" s="52" t="s">
        <v>31</v>
      </c>
      <c r="C44" s="50" t="s">
        <v>32</v>
      </c>
      <c r="D44" s="58" t="s">
        <v>54</v>
      </c>
      <c r="E44" s="61"/>
      <c r="F44" s="67">
        <v>15</v>
      </c>
      <c r="G44" s="63">
        <f>ROUND(F44*E44/100,2)</f>
        <v>0</v>
      </c>
    </row>
    <row r="45" spans="2:7" ht="7.5" customHeight="1" thickBot="1" x14ac:dyDescent="0.3">
      <c r="B45" s="53"/>
      <c r="C45" s="60"/>
      <c r="D45" s="59"/>
      <c r="E45" s="62"/>
      <c r="F45" s="68"/>
      <c r="G45" s="64"/>
    </row>
    <row r="46" spans="2:7" ht="48" customHeight="1" thickBot="1" x14ac:dyDescent="0.3">
      <c r="B46" s="53"/>
      <c r="C46" s="51"/>
      <c r="D46" s="5" t="s">
        <v>55</v>
      </c>
      <c r="E46" s="23"/>
      <c r="F46" s="28">
        <v>26</v>
      </c>
      <c r="G46" s="15">
        <f>ROUND(F46*E46/100,2)</f>
        <v>0</v>
      </c>
    </row>
    <row r="47" spans="2:7" ht="16.5" thickBot="1" x14ac:dyDescent="0.3">
      <c r="B47" s="54"/>
      <c r="C47" s="55" t="s">
        <v>33</v>
      </c>
      <c r="D47" s="56"/>
      <c r="E47" s="57"/>
      <c r="F47" s="29">
        <v>41</v>
      </c>
      <c r="G47" s="14">
        <f>ROUND(SUM(G44:G46),2)</f>
        <v>0</v>
      </c>
    </row>
    <row r="48" spans="2:7" ht="21.75" customHeight="1" thickBot="1" x14ac:dyDescent="0.3">
      <c r="B48" s="4" t="s">
        <v>34</v>
      </c>
      <c r="C48" s="34" t="s">
        <v>79</v>
      </c>
      <c r="D48" s="35"/>
      <c r="E48" s="36"/>
      <c r="F48" s="29">
        <v>5</v>
      </c>
      <c r="G48" s="14">
        <f>ROUND(SUM(G45:G47),2)</f>
        <v>0</v>
      </c>
    </row>
    <row r="49" spans="2:7" ht="47.25" customHeight="1" thickBot="1" x14ac:dyDescent="0.3">
      <c r="B49" s="4" t="s">
        <v>78</v>
      </c>
      <c r="C49" s="71" t="s">
        <v>80</v>
      </c>
      <c r="D49" s="72"/>
      <c r="E49" s="73"/>
      <c r="F49" s="31">
        <v>0.9</v>
      </c>
      <c r="G49" s="14">
        <f>ROUND(G29+G32+G40+G43+G47,2)</f>
        <v>0</v>
      </c>
    </row>
    <row r="50" spans="2:7" ht="24.75" customHeight="1" thickBot="1" x14ac:dyDescent="0.3">
      <c r="B50" s="4" t="s">
        <v>35</v>
      </c>
      <c r="C50" s="45" t="s">
        <v>36</v>
      </c>
      <c r="D50" s="46"/>
      <c r="E50" s="46"/>
      <c r="F50" s="46"/>
      <c r="G50" s="47"/>
    </row>
    <row r="51" spans="2:7" ht="34.5" customHeight="1" thickBot="1" x14ac:dyDescent="0.3">
      <c r="B51" s="52" t="s">
        <v>37</v>
      </c>
      <c r="C51" s="50" t="s">
        <v>38</v>
      </c>
      <c r="D51" s="6" t="s">
        <v>56</v>
      </c>
      <c r="E51" s="23"/>
      <c r="F51" s="28">
        <v>0.5</v>
      </c>
      <c r="G51" s="15">
        <f>ROUND(F51*E51/100,2)</f>
        <v>0</v>
      </c>
    </row>
    <row r="52" spans="2:7" ht="39" customHeight="1" thickBot="1" x14ac:dyDescent="0.3">
      <c r="B52" s="53"/>
      <c r="C52" s="51"/>
      <c r="D52" s="7" t="s">
        <v>57</v>
      </c>
      <c r="E52" s="23"/>
      <c r="F52" s="28">
        <v>0.5</v>
      </c>
      <c r="G52" s="15">
        <f>ROUND(F52*E52/100,2)</f>
        <v>0</v>
      </c>
    </row>
    <row r="53" spans="2:7" ht="16.5" thickBot="1" x14ac:dyDescent="0.3">
      <c r="B53" s="54"/>
      <c r="C53" s="71" t="s">
        <v>39</v>
      </c>
      <c r="D53" s="72"/>
      <c r="E53" s="73"/>
      <c r="F53" s="29">
        <v>1</v>
      </c>
      <c r="G53" s="14">
        <f>ROUND(SUM(G51:G52),2)</f>
        <v>0</v>
      </c>
    </row>
    <row r="54" spans="2:7" ht="33" customHeight="1" thickBot="1" x14ac:dyDescent="0.3">
      <c r="B54" s="52" t="s">
        <v>40</v>
      </c>
      <c r="C54" s="50" t="s">
        <v>26</v>
      </c>
      <c r="D54" s="6" t="s">
        <v>58</v>
      </c>
      <c r="E54" s="23"/>
      <c r="F54" s="28">
        <v>0.5</v>
      </c>
      <c r="G54" s="15">
        <f>ROUND(F54*E54/100,2)</f>
        <v>0</v>
      </c>
    </row>
    <row r="55" spans="2:7" ht="48" customHeight="1" thickBot="1" x14ac:dyDescent="0.3">
      <c r="B55" s="53"/>
      <c r="C55" s="51"/>
      <c r="D55" s="6" t="s">
        <v>59</v>
      </c>
      <c r="E55" s="23"/>
      <c r="F55" s="28">
        <v>0.5</v>
      </c>
      <c r="G55" s="15">
        <f>ROUND(F55*E55/100,2)</f>
        <v>0</v>
      </c>
    </row>
    <row r="56" spans="2:7" ht="16.5" thickBot="1" x14ac:dyDescent="0.3">
      <c r="B56" s="54"/>
      <c r="C56" s="71" t="s">
        <v>41</v>
      </c>
      <c r="D56" s="72"/>
      <c r="E56" s="73"/>
      <c r="F56" s="29">
        <v>1</v>
      </c>
      <c r="G56" s="14">
        <f>ROUND(SUM(G54:G55),2)</f>
        <v>0</v>
      </c>
    </row>
    <row r="57" spans="2:7" ht="28.5" customHeight="1" thickBot="1" x14ac:dyDescent="0.3">
      <c r="B57" s="52" t="s">
        <v>42</v>
      </c>
      <c r="C57" s="50" t="s">
        <v>43</v>
      </c>
      <c r="D57" s="7" t="s">
        <v>60</v>
      </c>
      <c r="E57" s="23"/>
      <c r="F57" s="28">
        <v>2</v>
      </c>
      <c r="G57" s="15">
        <f>ROUND(F57*E57/100,2)</f>
        <v>0</v>
      </c>
    </row>
    <row r="58" spans="2:7" ht="32.25" customHeight="1" thickBot="1" x14ac:dyDescent="0.3">
      <c r="B58" s="53"/>
      <c r="C58" s="51"/>
      <c r="D58" s="7" t="s">
        <v>61</v>
      </c>
      <c r="E58" s="23"/>
      <c r="F58" s="28">
        <v>2</v>
      </c>
      <c r="G58" s="15">
        <f>ROUND(F58*E58/100,2)</f>
        <v>0</v>
      </c>
    </row>
    <row r="59" spans="2:7" ht="16.5" thickBot="1" x14ac:dyDescent="0.3">
      <c r="B59" s="54"/>
      <c r="C59" s="71" t="s">
        <v>44</v>
      </c>
      <c r="D59" s="72"/>
      <c r="E59" s="73"/>
      <c r="F59" s="29">
        <v>4</v>
      </c>
      <c r="G59" s="14">
        <f>ROUND(SUM(G57:G58),2)</f>
        <v>0</v>
      </c>
    </row>
    <row r="60" spans="2:7" ht="31.5" thickBot="1" x14ac:dyDescent="0.3">
      <c r="B60" s="52" t="s">
        <v>45</v>
      </c>
      <c r="C60" s="50" t="s">
        <v>76</v>
      </c>
      <c r="D60" s="7" t="s">
        <v>74</v>
      </c>
      <c r="E60" s="23"/>
      <c r="F60" s="29">
        <v>1.5</v>
      </c>
      <c r="G60" s="15">
        <f>ROUND(F60*E60/100,2)</f>
        <v>0</v>
      </c>
    </row>
    <row r="61" spans="2:7" ht="31.5" thickBot="1" x14ac:dyDescent="0.3">
      <c r="B61" s="53"/>
      <c r="C61" s="51"/>
      <c r="D61" s="7" t="s">
        <v>75</v>
      </c>
      <c r="E61" s="23"/>
      <c r="F61" s="29">
        <v>1.5</v>
      </c>
      <c r="G61" s="15">
        <f>ROUND(F61*E61/100,2)</f>
        <v>0</v>
      </c>
    </row>
    <row r="62" spans="2:7" ht="16.5" thickBot="1" x14ac:dyDescent="0.3">
      <c r="B62" s="54"/>
      <c r="C62" s="71" t="s">
        <v>77</v>
      </c>
      <c r="D62" s="72"/>
      <c r="E62" s="73"/>
      <c r="F62" s="29">
        <v>3</v>
      </c>
      <c r="G62" s="14">
        <f>ROUND(SUM(G60:G61),2)</f>
        <v>0</v>
      </c>
    </row>
    <row r="63" spans="2:7" ht="21" customHeight="1" thickBot="1" x14ac:dyDescent="0.3">
      <c r="B63" s="4" t="s">
        <v>71</v>
      </c>
      <c r="C63" s="34" t="s">
        <v>79</v>
      </c>
      <c r="D63" s="38"/>
      <c r="E63" s="37"/>
      <c r="F63" s="29">
        <v>1</v>
      </c>
      <c r="G63" s="14">
        <f>ROUND(SUM(G61:G62),2)</f>
        <v>0</v>
      </c>
    </row>
    <row r="64" spans="2:7" ht="16.5" thickBot="1" x14ac:dyDescent="0.3">
      <c r="B64" s="4" t="s">
        <v>73</v>
      </c>
      <c r="C64" s="71" t="s">
        <v>82</v>
      </c>
      <c r="D64" s="72"/>
      <c r="E64" s="73"/>
      <c r="F64" s="31">
        <v>0.1</v>
      </c>
      <c r="G64" s="14">
        <f>ROUND(G53+G56+G59+G62+G63,2)</f>
        <v>0</v>
      </c>
    </row>
    <row r="65" spans="1:9" ht="16.5" thickBot="1" x14ac:dyDescent="0.3">
      <c r="B65" s="4" t="s">
        <v>81</v>
      </c>
      <c r="C65" s="45" t="s">
        <v>83</v>
      </c>
      <c r="D65" s="46"/>
      <c r="E65" s="46"/>
      <c r="F65" s="47"/>
      <c r="G65" s="14">
        <f>ROUND(G49+G64,2)</f>
        <v>0</v>
      </c>
    </row>
    <row r="67" spans="1:9" x14ac:dyDescent="0.25">
      <c r="B67" s="44" t="s">
        <v>72</v>
      </c>
      <c r="C67" s="44"/>
      <c r="D67" s="44"/>
      <c r="E67" s="44"/>
      <c r="F67" s="44"/>
      <c r="G67" s="44"/>
      <c r="H67" s="18"/>
    </row>
    <row r="68" spans="1:9" x14ac:dyDescent="0.25">
      <c r="B68" s="44"/>
      <c r="C68" s="44"/>
      <c r="D68" s="44"/>
      <c r="E68" s="44"/>
      <c r="F68" s="44"/>
      <c r="G68" s="44"/>
      <c r="H68" s="18"/>
    </row>
    <row r="69" spans="1:9" ht="30.75" customHeight="1" x14ac:dyDescent="0.25">
      <c r="B69" s="44"/>
      <c r="C69" s="44"/>
      <c r="D69" s="44"/>
      <c r="E69" s="44"/>
      <c r="F69" s="44"/>
      <c r="G69" s="44"/>
      <c r="H69" s="18"/>
    </row>
    <row r="70" spans="1:9" ht="15" customHeight="1" x14ac:dyDescent="0.25">
      <c r="A70" s="10"/>
      <c r="B70" s="18"/>
      <c r="C70" s="19"/>
      <c r="D70" s="19"/>
      <c r="E70" s="19"/>
      <c r="F70" s="32"/>
      <c r="G70" s="19"/>
      <c r="H70" s="20"/>
      <c r="I70" s="11"/>
    </row>
    <row r="71" spans="1:9" ht="15" customHeight="1" x14ac:dyDescent="0.25">
      <c r="A71" s="10"/>
      <c r="B71" s="74" t="s">
        <v>67</v>
      </c>
      <c r="C71" s="74"/>
      <c r="D71" s="74"/>
      <c r="E71" s="74"/>
      <c r="F71" s="74"/>
      <c r="G71" s="74"/>
      <c r="H71" s="20"/>
      <c r="I71" s="11"/>
    </row>
    <row r="72" spans="1:9" x14ac:dyDescent="0.25">
      <c r="A72" s="10"/>
      <c r="B72" s="74"/>
      <c r="C72" s="74"/>
      <c r="D72" s="74"/>
      <c r="E72" s="74"/>
      <c r="F72" s="74"/>
      <c r="G72" s="74"/>
      <c r="H72" s="20"/>
      <c r="I72" s="11"/>
    </row>
    <row r="73" spans="1:9" x14ac:dyDescent="0.25">
      <c r="A73" s="10"/>
      <c r="B73" s="74"/>
      <c r="C73" s="74"/>
      <c r="D73" s="74"/>
      <c r="E73" s="74"/>
      <c r="F73" s="74"/>
      <c r="G73" s="74"/>
      <c r="H73" s="20"/>
      <c r="I73" s="11"/>
    </row>
    <row r="74" spans="1:9" x14ac:dyDescent="0.25">
      <c r="A74" s="10"/>
      <c r="B74" s="74"/>
      <c r="C74" s="74"/>
      <c r="D74" s="74"/>
      <c r="E74" s="74"/>
      <c r="F74" s="74"/>
      <c r="G74" s="74"/>
      <c r="H74" s="20"/>
      <c r="I74" s="11"/>
    </row>
    <row r="75" spans="1:9" x14ac:dyDescent="0.25">
      <c r="A75" s="10"/>
      <c r="B75" s="74"/>
      <c r="C75" s="74"/>
      <c r="D75" s="74"/>
      <c r="E75" s="74"/>
      <c r="F75" s="74"/>
      <c r="G75" s="74"/>
      <c r="H75" s="20"/>
      <c r="I75" s="11"/>
    </row>
    <row r="76" spans="1:9" x14ac:dyDescent="0.25">
      <c r="B76" s="19"/>
      <c r="C76" s="19"/>
      <c r="D76" s="19"/>
      <c r="E76" s="19"/>
      <c r="F76" s="32"/>
      <c r="G76" s="19"/>
      <c r="H76" s="18"/>
    </row>
    <row r="77" spans="1:9" x14ac:dyDescent="0.25">
      <c r="B77" s="74" t="s">
        <v>62</v>
      </c>
      <c r="C77" s="74"/>
      <c r="D77" s="74"/>
      <c r="E77" s="74"/>
      <c r="F77" s="74"/>
      <c r="G77" s="74"/>
      <c r="H77" s="18"/>
    </row>
    <row r="78" spans="1:9" ht="30.75" customHeight="1" x14ac:dyDescent="0.25">
      <c r="B78" s="74"/>
      <c r="C78" s="74"/>
      <c r="D78" s="74"/>
      <c r="E78" s="74"/>
      <c r="F78" s="74"/>
      <c r="G78" s="74"/>
      <c r="H78" s="18"/>
    </row>
    <row r="79" spans="1:9" x14ac:dyDescent="0.25">
      <c r="B79" s="21"/>
      <c r="C79" s="21"/>
      <c r="D79" s="21"/>
      <c r="E79" s="21"/>
      <c r="F79" s="33"/>
      <c r="G79" s="21"/>
      <c r="H79" s="18"/>
    </row>
    <row r="80" spans="1:9" x14ac:dyDescent="0.25">
      <c r="B80" s="21"/>
      <c r="C80" s="21"/>
      <c r="D80" s="21"/>
      <c r="E80" s="21"/>
      <c r="F80" s="33"/>
      <c r="G80" s="21"/>
      <c r="H80" s="18"/>
    </row>
    <row r="81" spans="2:8" x14ac:dyDescent="0.25">
      <c r="B81" s="18"/>
      <c r="C81" s="18"/>
      <c r="D81" s="18"/>
      <c r="E81" s="18"/>
      <c r="F81" s="26"/>
      <c r="G81" s="18"/>
      <c r="H81" s="18"/>
    </row>
    <row r="82" spans="2:8" x14ac:dyDescent="0.25">
      <c r="B82" s="48"/>
      <c r="C82" s="48"/>
      <c r="D82" s="18"/>
      <c r="E82" s="17"/>
      <c r="F82" s="26"/>
      <c r="G82" s="48"/>
      <c r="H82" s="48"/>
    </row>
    <row r="83" spans="2:8" x14ac:dyDescent="0.25">
      <c r="B83" s="76" t="s">
        <v>64</v>
      </c>
      <c r="C83" s="76"/>
      <c r="D83" s="18"/>
      <c r="E83" s="22" t="s">
        <v>63</v>
      </c>
      <c r="F83" s="26"/>
      <c r="G83" s="75" t="s">
        <v>65</v>
      </c>
      <c r="H83" s="75"/>
    </row>
    <row r="84" spans="2:8" x14ac:dyDescent="0.25">
      <c r="B84" s="18"/>
      <c r="C84" s="18"/>
      <c r="D84" s="18"/>
      <c r="E84" s="18"/>
      <c r="F84" s="26"/>
      <c r="G84" s="18"/>
      <c r="H84" s="18"/>
    </row>
    <row r="85" spans="2:8" x14ac:dyDescent="0.25">
      <c r="B85" s="18"/>
      <c r="C85" s="18"/>
      <c r="D85" s="18"/>
      <c r="E85" s="18"/>
      <c r="F85" s="26"/>
      <c r="G85" s="18"/>
      <c r="H85" s="18"/>
    </row>
    <row r="86" spans="2:8" x14ac:dyDescent="0.25">
      <c r="B86" s="48"/>
      <c r="C86" s="48"/>
      <c r="D86" s="18"/>
      <c r="E86" s="18"/>
      <c r="F86" s="26"/>
      <c r="G86" s="18"/>
      <c r="H86" s="18"/>
    </row>
    <row r="87" spans="2:8" ht="15.75" x14ac:dyDescent="0.25">
      <c r="B87" s="70" t="s">
        <v>66</v>
      </c>
      <c r="C87" s="70"/>
      <c r="D87" s="18"/>
      <c r="E87" s="18"/>
      <c r="F87" s="26"/>
      <c r="G87" s="18"/>
      <c r="H87" s="18"/>
    </row>
    <row r="88" spans="2:8" x14ac:dyDescent="0.25">
      <c r="B88" s="18"/>
      <c r="C88" s="18"/>
      <c r="D88" s="18"/>
      <c r="E88" s="18"/>
      <c r="F88" s="26"/>
      <c r="G88" s="18"/>
      <c r="H88" s="18"/>
    </row>
  </sheetData>
  <mergeCells count="74">
    <mergeCell ref="C47:E47"/>
    <mergeCell ref="F34:F37"/>
    <mergeCell ref="G34:G37"/>
    <mergeCell ref="E38:E39"/>
    <mergeCell ref="F38:F39"/>
    <mergeCell ref="G38:G39"/>
    <mergeCell ref="E34:E37"/>
    <mergeCell ref="B14:G14"/>
    <mergeCell ref="B16:G17"/>
    <mergeCell ref="D10:E10"/>
    <mergeCell ref="C44:C46"/>
    <mergeCell ref="D44:D45"/>
    <mergeCell ref="E44:E45"/>
    <mergeCell ref="F44:F45"/>
    <mergeCell ref="G44:G45"/>
    <mergeCell ref="C40:E40"/>
    <mergeCell ref="B30:B33"/>
    <mergeCell ref="C30:C31"/>
    <mergeCell ref="C32:E33"/>
    <mergeCell ref="B34:B40"/>
    <mergeCell ref="C34:C39"/>
    <mergeCell ref="D34:D37"/>
    <mergeCell ref="D38:D39"/>
    <mergeCell ref="B71:G75"/>
    <mergeCell ref="C49:E49"/>
    <mergeCell ref="C50:G50"/>
    <mergeCell ref="C51:C52"/>
    <mergeCell ref="B51:B53"/>
    <mergeCell ref="C53:E53"/>
    <mergeCell ref="B60:B62"/>
    <mergeCell ref="C62:E62"/>
    <mergeCell ref="B86:C86"/>
    <mergeCell ref="B87:C87"/>
    <mergeCell ref="C56:E56"/>
    <mergeCell ref="B54:B56"/>
    <mergeCell ref="B57:B59"/>
    <mergeCell ref="C59:E59"/>
    <mergeCell ref="C57:C58"/>
    <mergeCell ref="C65:F65"/>
    <mergeCell ref="C64:E64"/>
    <mergeCell ref="C54:C55"/>
    <mergeCell ref="B77:G78"/>
    <mergeCell ref="B82:C82"/>
    <mergeCell ref="G82:H82"/>
    <mergeCell ref="G83:H83"/>
    <mergeCell ref="B83:C83"/>
    <mergeCell ref="C60:C61"/>
    <mergeCell ref="E26:E27"/>
    <mergeCell ref="G26:G27"/>
    <mergeCell ref="B26:B29"/>
    <mergeCell ref="E20:E23"/>
    <mergeCell ref="C29:E29"/>
    <mergeCell ref="F26:F27"/>
    <mergeCell ref="F20:F23"/>
    <mergeCell ref="G20:G23"/>
    <mergeCell ref="D20:D23"/>
    <mergeCell ref="C20:C23"/>
    <mergeCell ref="B20:B23"/>
    <mergeCell ref="B5:G5"/>
    <mergeCell ref="F32:F33"/>
    <mergeCell ref="G32:G33"/>
    <mergeCell ref="B7:G7"/>
    <mergeCell ref="B67:G69"/>
    <mergeCell ref="C25:G25"/>
    <mergeCell ref="B9:G9"/>
    <mergeCell ref="C11:G11"/>
    <mergeCell ref="C12:G12"/>
    <mergeCell ref="C13:G13"/>
    <mergeCell ref="C41:C42"/>
    <mergeCell ref="B41:B43"/>
    <mergeCell ref="C43:E43"/>
    <mergeCell ref="B44:B47"/>
    <mergeCell ref="D26:D27"/>
    <mergeCell ref="C26:C28"/>
  </mergeCells>
  <pageMargins left="0.7" right="0.7" top="0.75" bottom="0.75" header="0.3" footer="0.3"/>
  <pageSetup paperSize="9" scale="6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Viktorija Ķikute</dc:creator>
  <cp:lastModifiedBy>Evelīna Brante</cp:lastModifiedBy>
  <cp:lastPrinted>2024-06-05T08:23:35Z</cp:lastPrinted>
  <dcterms:created xsi:type="dcterms:W3CDTF">2024-06-05T07:13:58Z</dcterms:created>
  <dcterms:modified xsi:type="dcterms:W3CDTF">2026-07-20T14:19:10Z</dcterms:modified>
</cp:coreProperties>
</file>