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de-my.sharepoint.com/personal/inese_jakovele_daba_gov_lv/Documents/Desktop/monitorings 2026/lāču monitorings/iepirkums/"/>
    </mc:Choice>
  </mc:AlternateContent>
  <xr:revisionPtr revIDLastSave="21" documentId="8_{BF5ECA79-7007-4611-8479-CFBD180E34EE}" xr6:coauthVersionLast="47" xr6:coauthVersionMax="47" xr10:uidLastSave="{97401701-AE6C-4A32-9B40-9947EDE8B6FC}"/>
  <bookViews>
    <workbookView xWindow="28680" yWindow="-120" windowWidth="29040" windowHeight="15720" xr2:uid="{DD7261B1-5556-4724-BAC5-5B48893E9301}"/>
  </bookViews>
  <sheets>
    <sheet name="Finanšu piedāvāju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33" i="2" l="1"/>
  <c r="I33" i="2"/>
  <c r="H33" i="2"/>
  <c r="H32" i="2"/>
  <c r="I32" i="2"/>
  <c r="J32" i="2"/>
  <c r="J31" i="2"/>
  <c r="I31" i="2"/>
  <c r="H31" i="2"/>
  <c r="J30" i="2"/>
  <c r="I30" i="2"/>
  <c r="H30" i="2"/>
  <c r="J29" i="2"/>
  <c r="I29" i="2"/>
  <c r="H29" i="2"/>
</calcChain>
</file>

<file path=xl/sharedStrings.xml><?xml version="1.0" encoding="utf-8"?>
<sst xmlns="http://schemas.openxmlformats.org/spreadsheetml/2006/main" count="99" uniqueCount="88">
  <si>
    <t>/datums/</t>
  </si>
  <si>
    <t xml:space="preserve">            /vieta/  </t>
  </si>
  <si>
    <t>____________________ 2026. gada ___.________________</t>
  </si>
  <si>
    <t xml:space="preserve">               /amats/                            /paraksts/   </t>
  </si>
  <si>
    <r>
      <t xml:space="preserve"> </t>
    </r>
    <r>
      <rPr>
        <i/>
        <sz val="12"/>
        <color theme="1"/>
        <rFont val="Times New Roman"/>
        <family val="1"/>
        <charset val="186"/>
      </rPr>
      <t>/vārds, uzvārds/</t>
    </r>
    <r>
      <rPr>
        <sz val="12"/>
        <color theme="1"/>
        <rFont val="Times New Roman"/>
        <family val="1"/>
        <charset val="186"/>
      </rPr>
      <t xml:space="preserve"> </t>
    </r>
  </si>
  <si>
    <t xml:space="preserve"> </t>
  </si>
  <si>
    <t xml:space="preserve">_________________________                _______________        _________________                  </t>
  </si>
  <si>
    <r>
      <t xml:space="preserve">Pretendents (pretendenta pilnvarotā persona) </t>
    </r>
    <r>
      <rPr>
        <i/>
        <sz val="12"/>
        <color theme="1"/>
        <rFont val="Times New Roman"/>
        <family val="1"/>
        <charset val="186"/>
      </rPr>
      <t>(</t>
    </r>
    <r>
      <rPr>
        <i/>
        <sz val="12"/>
        <color rgb="FF000000"/>
        <rFont val="Times New Roman"/>
        <family val="1"/>
        <charset val="186"/>
      </rPr>
      <t>ja dokuments tiek parakstīts ar drošu elektronisko parakstu vai EIS sistēmas parakstu, to attiecīgi norāda</t>
    </r>
    <r>
      <rPr>
        <i/>
        <sz val="12"/>
        <color theme="1"/>
        <rFont val="Times New Roman"/>
        <family val="1"/>
        <charset val="186"/>
      </rPr>
      <t>):</t>
    </r>
  </si>
  <si>
    <t>KOPĀ ar PVN</t>
  </si>
  <si>
    <t>PVN 21 %</t>
  </si>
  <si>
    <t>seminārs</t>
  </si>
  <si>
    <t>Apmācību un kalibrācijas semināru izmaksas</t>
  </si>
  <si>
    <t>km</t>
  </si>
  <si>
    <t xml:space="preserve">6. </t>
  </si>
  <si>
    <t>cilvēkdiena</t>
  </si>
  <si>
    <t xml:space="preserve">2. </t>
  </si>
  <si>
    <t xml:space="preserve">1. </t>
  </si>
  <si>
    <t>2028.</t>
  </si>
  <si>
    <t>2027.</t>
  </si>
  <si>
    <t>2026.</t>
  </si>
  <si>
    <t>Cena EUR kopā bez PVN</t>
  </si>
  <si>
    <t>Vienības cena EUR bez PVN</t>
  </si>
  <si>
    <t>Vienības veids</t>
  </si>
  <si>
    <t>Vienību skaits pa gadiem</t>
  </si>
  <si>
    <t>Izdevumu pozīcija</t>
  </si>
  <si>
    <t>Nr.</t>
  </si>
  <si>
    <t>6.pielikums</t>
  </si>
  <si>
    <t>Finanšu piedāvājums*</t>
  </si>
  <si>
    <t>Lāča darbības pēdu uzskaite:</t>
  </si>
  <si>
    <t xml:space="preserve">Gadījuma ziņu apkopošana un verificēšana </t>
  </si>
  <si>
    <t>Analīze par medību ietekmi uz lāču populāciju</t>
  </si>
  <si>
    <t>1.1.</t>
  </si>
  <si>
    <t>1.2.</t>
  </si>
  <si>
    <t>1.3.</t>
  </si>
  <si>
    <t>Molekulāri ģenētiskais monitorings:</t>
  </si>
  <si>
    <t>Dravu postījumu vietu apsekošana un DNS saturošu materiālu ievākšana</t>
  </si>
  <si>
    <t>2.1.</t>
  </si>
  <si>
    <t>2.2.</t>
  </si>
  <si>
    <t>2.3.</t>
  </si>
  <si>
    <t>2.4.</t>
  </si>
  <si>
    <t>paraugi</t>
  </si>
  <si>
    <t xml:space="preserve">Natura 2000 teritoriju standarta datu formas aktualizēšana </t>
  </si>
  <si>
    <t>Kartogrāfiskā materiāla sagatavošana</t>
  </si>
  <si>
    <t>Materiāli DNS saturošu paraugu analīzēm</t>
  </si>
  <si>
    <t>7.</t>
  </si>
  <si>
    <t>8.</t>
  </si>
  <si>
    <t>9.</t>
  </si>
  <si>
    <r>
      <t>Transporta izdevumi (</t>
    </r>
    <r>
      <rPr>
        <sz val="10"/>
        <color theme="1"/>
        <rFont val="Times New Roman"/>
        <family val="1"/>
        <charset val="186"/>
      </rPr>
      <t>kopējais plānotais nobraukums sezonā</t>
    </r>
    <r>
      <rPr>
        <sz val="12"/>
        <color theme="1"/>
        <rFont val="Times New Roman"/>
        <family val="1"/>
        <charset val="186"/>
      </rPr>
      <t>)</t>
    </r>
  </si>
  <si>
    <t xml:space="preserve">Veco ābeļdārzu apsekošana </t>
  </si>
  <si>
    <t>materiāli</t>
  </si>
  <si>
    <t xml:space="preserve"> *Finanšu piedāvājumā jānorāda piedāvājuma summa eiro valūtā. Aprēķinos lieto 2 (divas) decimālzīmes aiz komata.
**Virsizdevumi ietver administratīvos izdevumus – printera kārtridži, kancelejas preces, datortehnikas uzturēšana, grāmatvedība u.c., tai skaitā maršrutu skaitu, uzskaišu skaitu sezonā, lauka darbu dienu skaitu, datu ierakstu skaitu un nepieciešamo pārvietošanos starp monitoringa teritorijām.</t>
  </si>
  <si>
    <t>KOPĀ ar virsizdevumiem bez PVN</t>
  </si>
  <si>
    <t>KOPĀ bez PVN</t>
  </si>
  <si>
    <t>apsekojumus skaits</t>
  </si>
  <si>
    <t>EUR</t>
  </si>
  <si>
    <t>datu forma</t>
  </si>
  <si>
    <r>
      <t>Lāča</t>
    </r>
    <r>
      <rPr>
        <b/>
        <sz val="12"/>
        <color rgb="FF000000"/>
        <rFont val="Times New Roman"/>
        <family val="1"/>
        <charset val="186"/>
      </rPr>
      <t xml:space="preserve"> </t>
    </r>
    <r>
      <rPr>
        <sz val="12"/>
        <color rgb="FF000000"/>
        <rFont val="Times New Roman"/>
        <family val="1"/>
        <charset val="186"/>
      </rPr>
      <t xml:space="preserve">darbības pēdu uzskaite ārpus Natura 2000 teritorijām </t>
    </r>
  </si>
  <si>
    <r>
      <t>Lāča</t>
    </r>
    <r>
      <rPr>
        <b/>
        <sz val="12"/>
        <color rgb="FF000000"/>
        <rFont val="Times New Roman"/>
        <family val="1"/>
        <charset val="186"/>
      </rPr>
      <t xml:space="preserve"> </t>
    </r>
    <r>
      <rPr>
        <sz val="12"/>
        <color rgb="FF000000"/>
        <rFont val="Times New Roman"/>
        <family val="1"/>
        <charset val="186"/>
      </rPr>
      <t>darbības pēdu uzskaite Natura 2000 teritorijās</t>
    </r>
  </si>
  <si>
    <t>1.4.</t>
  </si>
  <si>
    <t>gadījumi</t>
  </si>
  <si>
    <t>lamatas</t>
  </si>
  <si>
    <t>kameras</t>
  </si>
  <si>
    <t xml:space="preserve">Matu lamatu ierīkošana un uzturēšana </t>
  </si>
  <si>
    <t xml:space="preserve">Slēpņu kameru ierīkošana uzstādīšana pie lamatu vietām un uzturēšana </t>
  </si>
  <si>
    <t>2.5.</t>
  </si>
  <si>
    <t>DNS saturošu paraugu ievākšana</t>
  </si>
  <si>
    <t>apsekojumi</t>
  </si>
  <si>
    <t>2.6.</t>
  </si>
  <si>
    <t>DNS saturošu paraugu laboratoriskā analīze</t>
  </si>
  <si>
    <t>Matu lamatu un slēpņu kameru uzturēšanas materiāli</t>
  </si>
  <si>
    <t>komplekts</t>
  </si>
  <si>
    <t>atskaite</t>
  </si>
  <si>
    <t>Datu analīze, interpretācija, starpatskaites un gala atskaites sagatavošana</t>
  </si>
  <si>
    <t>Monitoringa datu analīze</t>
  </si>
  <si>
    <t>Populācijas struktūras un izplatības analīze</t>
  </si>
  <si>
    <t>cilvēkdienas</t>
  </si>
  <si>
    <t>Telpiskā (GIS) analīze un izplatības kartes sagatavošana</t>
  </si>
  <si>
    <t>Konfliktu (postījumu) analīze</t>
  </si>
  <si>
    <t>3.1.</t>
  </si>
  <si>
    <t>3.2.</t>
  </si>
  <si>
    <t>3.3.</t>
  </si>
  <si>
    <t>4.</t>
  </si>
  <si>
    <t>5.</t>
  </si>
  <si>
    <t>10.</t>
  </si>
  <si>
    <t>**Virsizdevumi (ne vairāk kā 10% no pozīciju 1.-10. summas)</t>
  </si>
  <si>
    <t>3.</t>
  </si>
  <si>
    <r>
      <t>Atklāts konkurss "</t>
    </r>
    <r>
      <rPr>
        <i/>
        <sz val="12"/>
        <color rgb="FF000000"/>
        <rFont val="Times New Roman"/>
        <family val="1"/>
      </rPr>
      <t>Lāču monitorings 2026.-2028. gadā</t>
    </r>
    <r>
      <rPr>
        <sz val="12"/>
        <color rgb="FF000000"/>
        <rFont val="Times New Roman"/>
        <family val="1"/>
      </rPr>
      <t>'' ______________________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</si>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</sst>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1"/>
      <name val="Aptos Narrow"/>
      <family val="2"/>
      <charset val="186"/>
      <scheme val="minor"/>
    </font>
    <font>
      <i/>
      <sz val="12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sz val="11"/>
      <color theme="1"/>
      <name val="Cambria"/>
      <family val="1"/>
      <charset val="186"/>
    </font>
    <font>
      <sz val="8"/>
      <name val="Aptos Narrow"/>
      <family val="2"/>
      <charset val="186"/>
      <scheme val="minor"/>
    </font>
    <font>
      <sz val="11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justify" vertic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2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0" borderId="13" xfId="0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1" fillId="0" borderId="17" xfId="0" applyFont="1" applyBorder="1" applyAlignment="1">
      <alignment horizontal="right"/>
    </xf>
    <xf numFmtId="16" fontId="1" fillId="0" borderId="17" xfId="0" applyNumberFormat="1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wrapText="1"/>
    </xf>
    <xf numFmtId="0" fontId="1" fillId="4" borderId="17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left" wrapText="1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/>
    <xf numFmtId="0" fontId="1" fillId="4" borderId="3" xfId="0" applyFont="1" applyFill="1" applyBorder="1"/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7" fillId="4" borderId="5" xfId="0" applyFont="1" applyFill="1" applyBorder="1" applyAlignment="1">
      <alignment horizontal="left"/>
    </xf>
    <xf numFmtId="0" fontId="7" fillId="4" borderId="14" xfId="0" applyFont="1" applyFill="1" applyBorder="1" applyAlignment="1">
      <alignment horizontal="left"/>
    </xf>
    <xf numFmtId="0" fontId="7" fillId="4" borderId="15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 wrapText="1"/>
    </xf>
    <xf numFmtId="0" fontId="1" fillId="4" borderId="14" xfId="0" applyFont="1" applyFill="1" applyBorder="1" applyAlignment="1">
      <alignment horizontal="left" wrapText="1"/>
    </xf>
    <xf numFmtId="0" fontId="1" fillId="4" borderId="15" xfId="0" applyFont="1" applyFill="1" applyBorder="1" applyAlignment="1">
      <alignment horizontal="left" wrapText="1"/>
    </xf>
    <xf numFmtId="0" fontId="14" fillId="0" borderId="5" xfId="0" applyFont="1" applyBorder="1" applyAlignment="1">
      <alignment horizontal="right"/>
    </xf>
    <xf numFmtId="0" fontId="14" fillId="0" borderId="14" xfId="0" applyFont="1" applyBorder="1" applyAlignment="1">
      <alignment horizontal="right"/>
    </xf>
    <xf numFmtId="0" fontId="14" fillId="0" borderId="16" xfId="0" applyFont="1" applyBorder="1" applyAlignment="1">
      <alignment horizontal="right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4EDFF-8DD9-4290-AD4C-39116B7611CC}">
  <dimension ref="A1:U43"/>
  <sheetViews>
    <sheetView tabSelected="1" zoomScale="70" zoomScaleNormal="70" workbookViewId="0">
      <pane ySplit="5" topLeftCell="A6" activePane="bottomLeft" state="frozen"/>
      <selection pane="bottomLeft" activeCell="M26" sqref="M26"/>
    </sheetView>
  </sheetViews>
  <sheetFormatPr defaultColWidth="8.7109375" defaultRowHeight="15.75" x14ac:dyDescent="0.25"/>
  <cols>
    <col min="1" max="1" width="7.28515625" style="1" bestFit="1" customWidth="1"/>
    <col min="2" max="2" width="54" style="32" customWidth="1"/>
    <col min="3" max="3" width="10.85546875" style="1" customWidth="1"/>
    <col min="4" max="4" width="9.5703125" style="1" customWidth="1"/>
    <col min="5" max="5" width="10.28515625" style="1" customWidth="1"/>
    <col min="6" max="6" width="12.85546875" style="1" customWidth="1"/>
    <col min="7" max="7" width="12.28515625" style="1" customWidth="1"/>
    <col min="8" max="10" width="10.7109375" style="1" customWidth="1"/>
    <col min="11" max="11" width="17.28515625" style="1" customWidth="1"/>
    <col min="12" max="16384" width="8.7109375" style="1"/>
  </cols>
  <sheetData>
    <row r="1" spans="1:10" ht="18.75" x14ac:dyDescent="0.25">
      <c r="A1" s="45" t="s">
        <v>27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21"/>
      <c r="B2" s="33"/>
      <c r="C2" s="21"/>
      <c r="D2" s="21"/>
      <c r="E2" s="21"/>
      <c r="F2" s="21"/>
      <c r="G2" s="21"/>
      <c r="H2" s="21" t="s">
        <v>26</v>
      </c>
      <c r="I2" s="21"/>
      <c r="J2" s="21"/>
    </row>
    <row r="3" spans="1:10" ht="16.5" thickBot="1" x14ac:dyDescent="0.3">
      <c r="A3" s="46" t="s">
        <v>86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ht="31.9" customHeight="1" x14ac:dyDescent="0.25">
      <c r="A4" s="47" t="s">
        <v>25</v>
      </c>
      <c r="B4" s="49" t="s">
        <v>24</v>
      </c>
      <c r="C4" s="51" t="s">
        <v>23</v>
      </c>
      <c r="D4" s="52"/>
      <c r="E4" s="53"/>
      <c r="F4" s="49" t="s">
        <v>22</v>
      </c>
      <c r="G4" s="49" t="s">
        <v>21</v>
      </c>
      <c r="H4" s="54" t="s">
        <v>20</v>
      </c>
      <c r="I4" s="54"/>
      <c r="J4" s="55"/>
    </row>
    <row r="5" spans="1:10" ht="15" customHeight="1" x14ac:dyDescent="0.25">
      <c r="A5" s="48"/>
      <c r="B5" s="50"/>
      <c r="C5" s="20" t="s">
        <v>19</v>
      </c>
      <c r="D5" s="20" t="s">
        <v>18</v>
      </c>
      <c r="E5" s="20" t="s">
        <v>17</v>
      </c>
      <c r="F5" s="50"/>
      <c r="G5" s="50"/>
      <c r="H5" s="20" t="s">
        <v>19</v>
      </c>
      <c r="I5" s="20" t="s">
        <v>18</v>
      </c>
      <c r="J5" s="19" t="s">
        <v>17</v>
      </c>
    </row>
    <row r="6" spans="1:10" ht="15" customHeight="1" x14ac:dyDescent="0.25">
      <c r="A6" s="29" t="s">
        <v>16</v>
      </c>
      <c r="B6" s="62" t="s">
        <v>28</v>
      </c>
      <c r="C6" s="63"/>
      <c r="D6" s="63"/>
      <c r="E6" s="63"/>
      <c r="F6" s="63"/>
      <c r="G6" s="63"/>
      <c r="H6" s="63"/>
      <c r="I6" s="63"/>
      <c r="J6" s="64"/>
    </row>
    <row r="7" spans="1:10" ht="33" customHeight="1" x14ac:dyDescent="0.25">
      <c r="A7" s="22" t="s">
        <v>31</v>
      </c>
      <c r="B7" s="25" t="s">
        <v>57</v>
      </c>
      <c r="C7" s="25">
        <v>9</v>
      </c>
      <c r="D7" s="25">
        <v>9</v>
      </c>
      <c r="E7" s="25">
        <v>9</v>
      </c>
      <c r="F7" s="16" t="s">
        <v>53</v>
      </c>
      <c r="G7" s="16"/>
      <c r="H7" s="12"/>
      <c r="I7" s="12"/>
      <c r="J7" s="18"/>
    </row>
    <row r="8" spans="1:10" ht="30.75" customHeight="1" x14ac:dyDescent="0.25">
      <c r="A8" s="22" t="s">
        <v>32</v>
      </c>
      <c r="B8" s="25" t="s">
        <v>56</v>
      </c>
      <c r="C8" s="25">
        <v>7</v>
      </c>
      <c r="D8" s="25">
        <v>7</v>
      </c>
      <c r="E8" s="25">
        <v>7</v>
      </c>
      <c r="F8" s="16" t="s">
        <v>53</v>
      </c>
      <c r="G8" s="16"/>
      <c r="H8" s="12"/>
      <c r="I8" s="12"/>
      <c r="J8" s="18"/>
    </row>
    <row r="9" spans="1:10" ht="15" customHeight="1" x14ac:dyDescent="0.25">
      <c r="A9" s="22" t="s">
        <v>33</v>
      </c>
      <c r="B9" s="25" t="s">
        <v>29</v>
      </c>
      <c r="C9" s="24">
        <v>40</v>
      </c>
      <c r="D9" s="24">
        <v>40</v>
      </c>
      <c r="E9" s="24">
        <v>40</v>
      </c>
      <c r="F9" s="12" t="s">
        <v>59</v>
      </c>
      <c r="G9" s="16"/>
      <c r="H9" s="12"/>
      <c r="I9" s="12"/>
      <c r="J9" s="18"/>
    </row>
    <row r="10" spans="1:10" ht="15" customHeight="1" x14ac:dyDescent="0.25">
      <c r="A10" s="22" t="s">
        <v>58</v>
      </c>
      <c r="B10" s="34" t="s">
        <v>30</v>
      </c>
      <c r="C10" s="24"/>
      <c r="D10" s="12"/>
      <c r="E10" s="12"/>
      <c r="F10" s="12" t="s">
        <v>14</v>
      </c>
      <c r="G10" s="16"/>
      <c r="H10" s="12"/>
      <c r="I10" s="12"/>
      <c r="J10" s="18"/>
    </row>
    <row r="11" spans="1:10" ht="15" customHeight="1" x14ac:dyDescent="0.25">
      <c r="A11" s="28" t="s">
        <v>15</v>
      </c>
      <c r="B11" s="65" t="s">
        <v>34</v>
      </c>
      <c r="C11" s="66"/>
      <c r="D11" s="66"/>
      <c r="E11" s="66"/>
      <c r="F11" s="66"/>
      <c r="G11" s="66"/>
      <c r="H11" s="66"/>
      <c r="I11" s="66"/>
      <c r="J11" s="67"/>
    </row>
    <row r="12" spans="1:10" ht="18" customHeight="1" x14ac:dyDescent="0.25">
      <c r="A12" s="22" t="s">
        <v>36</v>
      </c>
      <c r="B12" s="17" t="s">
        <v>62</v>
      </c>
      <c r="C12" s="12">
        <v>5</v>
      </c>
      <c r="D12" s="12">
        <v>5</v>
      </c>
      <c r="E12" s="12">
        <v>5</v>
      </c>
      <c r="F12" s="16" t="s">
        <v>60</v>
      </c>
      <c r="G12" s="16"/>
      <c r="H12" s="8"/>
      <c r="I12" s="8"/>
      <c r="J12" s="10"/>
    </row>
    <row r="13" spans="1:10" ht="30.75" customHeight="1" x14ac:dyDescent="0.25">
      <c r="A13" s="22" t="s">
        <v>37</v>
      </c>
      <c r="B13" s="17" t="s">
        <v>63</v>
      </c>
      <c r="C13" s="12">
        <v>10</v>
      </c>
      <c r="D13" s="12">
        <v>10</v>
      </c>
      <c r="E13" s="12">
        <v>10</v>
      </c>
      <c r="F13" s="16" t="s">
        <v>61</v>
      </c>
      <c r="G13" s="16"/>
      <c r="H13" s="8"/>
      <c r="I13" s="8"/>
      <c r="J13" s="10"/>
    </row>
    <row r="14" spans="1:10" ht="30.6" customHeight="1" x14ac:dyDescent="0.25">
      <c r="A14" s="22" t="s">
        <v>38</v>
      </c>
      <c r="B14" s="17" t="s">
        <v>35</v>
      </c>
      <c r="C14" s="12">
        <v>50</v>
      </c>
      <c r="D14" s="12">
        <v>50</v>
      </c>
      <c r="E14" s="12">
        <v>50</v>
      </c>
      <c r="F14" s="16" t="s">
        <v>40</v>
      </c>
      <c r="G14" s="16"/>
      <c r="H14" s="8"/>
      <c r="I14" s="8"/>
      <c r="J14" s="10"/>
    </row>
    <row r="15" spans="1:10" ht="17.25" customHeight="1" x14ac:dyDescent="0.25">
      <c r="A15" s="22" t="s">
        <v>39</v>
      </c>
      <c r="B15" s="17" t="s">
        <v>48</v>
      </c>
      <c r="C15" s="12">
        <v>100</v>
      </c>
      <c r="D15" s="12">
        <v>100</v>
      </c>
      <c r="E15" s="12">
        <v>100</v>
      </c>
      <c r="F15" s="16" t="s">
        <v>66</v>
      </c>
      <c r="G15" s="16"/>
      <c r="H15" s="8"/>
      <c r="I15" s="8"/>
      <c r="J15" s="10"/>
    </row>
    <row r="16" spans="1:10" ht="16.5" customHeight="1" x14ac:dyDescent="0.25">
      <c r="A16" s="22" t="s">
        <v>64</v>
      </c>
      <c r="B16" s="17" t="s">
        <v>65</v>
      </c>
      <c r="C16" s="12">
        <v>150</v>
      </c>
      <c r="D16" s="12">
        <v>150</v>
      </c>
      <c r="E16" s="12">
        <v>150</v>
      </c>
      <c r="F16" s="16" t="s">
        <v>40</v>
      </c>
      <c r="G16" s="16"/>
      <c r="H16" s="8"/>
      <c r="I16" s="8"/>
      <c r="J16" s="10"/>
    </row>
    <row r="17" spans="1:10" ht="18" customHeight="1" x14ac:dyDescent="0.25">
      <c r="A17" s="30" t="s">
        <v>67</v>
      </c>
      <c r="B17" s="17" t="s">
        <v>68</v>
      </c>
      <c r="C17" s="12">
        <v>150</v>
      </c>
      <c r="D17" s="12">
        <v>150</v>
      </c>
      <c r="E17" s="12">
        <v>150</v>
      </c>
      <c r="F17" s="16" t="s">
        <v>40</v>
      </c>
      <c r="G17" s="16"/>
      <c r="H17" s="8"/>
      <c r="I17" s="8"/>
      <c r="J17" s="10"/>
    </row>
    <row r="18" spans="1:10" ht="18" customHeight="1" x14ac:dyDescent="0.25">
      <c r="A18" s="39" t="s">
        <v>85</v>
      </c>
      <c r="B18" s="40" t="s">
        <v>73</v>
      </c>
      <c r="C18" s="41"/>
      <c r="D18" s="41"/>
      <c r="E18" s="41"/>
      <c r="F18" s="42"/>
      <c r="G18" s="42"/>
      <c r="H18" s="43"/>
      <c r="I18" s="43"/>
      <c r="J18" s="44"/>
    </row>
    <row r="19" spans="1:10" ht="18" customHeight="1" x14ac:dyDescent="0.25">
      <c r="A19" s="31" t="s">
        <v>78</v>
      </c>
      <c r="B19" s="17" t="s">
        <v>74</v>
      </c>
      <c r="C19" s="23">
        <v>10</v>
      </c>
      <c r="D19" s="23">
        <v>10</v>
      </c>
      <c r="E19" s="23">
        <v>10</v>
      </c>
      <c r="F19" s="16" t="s">
        <v>75</v>
      </c>
      <c r="G19" s="16"/>
      <c r="H19" s="8"/>
      <c r="I19" s="8"/>
      <c r="J19" s="10"/>
    </row>
    <row r="20" spans="1:10" ht="18" customHeight="1" x14ac:dyDescent="0.25">
      <c r="A20" s="31" t="s">
        <v>79</v>
      </c>
      <c r="B20" s="17" t="s">
        <v>76</v>
      </c>
      <c r="C20" s="23">
        <v>8</v>
      </c>
      <c r="D20" s="23">
        <v>8</v>
      </c>
      <c r="E20" s="23">
        <v>8</v>
      </c>
      <c r="F20" s="16" t="s">
        <v>75</v>
      </c>
      <c r="G20" s="16"/>
      <c r="H20" s="8"/>
      <c r="I20" s="8"/>
      <c r="J20" s="10"/>
    </row>
    <row r="21" spans="1:10" ht="18" customHeight="1" x14ac:dyDescent="0.25">
      <c r="A21" s="31" t="s">
        <v>80</v>
      </c>
      <c r="B21" s="17" t="s">
        <v>77</v>
      </c>
      <c r="C21" s="23">
        <v>5</v>
      </c>
      <c r="D21" s="23">
        <v>5</v>
      </c>
      <c r="E21" s="23">
        <v>5</v>
      </c>
      <c r="F21" s="16" t="s">
        <v>75</v>
      </c>
      <c r="G21" s="16"/>
      <c r="H21" s="8"/>
      <c r="I21" s="8"/>
      <c r="J21" s="10"/>
    </row>
    <row r="22" spans="1:10" x14ac:dyDescent="0.25">
      <c r="A22" s="26" t="s">
        <v>81</v>
      </c>
      <c r="B22" s="17" t="s">
        <v>11</v>
      </c>
      <c r="C22" s="23">
        <v>2</v>
      </c>
      <c r="D22" s="23">
        <v>2</v>
      </c>
      <c r="E22" s="23">
        <v>2</v>
      </c>
      <c r="F22" s="12" t="s">
        <v>10</v>
      </c>
      <c r="G22" s="8"/>
      <c r="H22" s="8"/>
      <c r="I22" s="8"/>
      <c r="J22" s="10"/>
    </row>
    <row r="23" spans="1:10" ht="31.5" x14ac:dyDescent="0.25">
      <c r="A23" s="13" t="s">
        <v>82</v>
      </c>
      <c r="B23" s="17" t="s">
        <v>72</v>
      </c>
      <c r="C23" s="12">
        <v>2</v>
      </c>
      <c r="D23" s="12">
        <v>2</v>
      </c>
      <c r="E23" s="12">
        <v>2</v>
      </c>
      <c r="F23" s="14" t="s">
        <v>71</v>
      </c>
      <c r="G23" s="15"/>
      <c r="H23" s="8"/>
      <c r="I23" s="8"/>
      <c r="J23" s="10"/>
    </row>
    <row r="24" spans="1:10" x14ac:dyDescent="0.25">
      <c r="A24" s="13" t="s">
        <v>13</v>
      </c>
      <c r="B24" s="17" t="s">
        <v>41</v>
      </c>
      <c r="C24" s="27" t="s">
        <v>87</v>
      </c>
      <c r="D24" s="27" t="s">
        <v>87</v>
      </c>
      <c r="E24" s="12">
        <v>1</v>
      </c>
      <c r="F24" s="14" t="s">
        <v>55</v>
      </c>
      <c r="G24" s="11"/>
      <c r="H24" s="27" t="s">
        <v>87</v>
      </c>
      <c r="I24" s="27" t="s">
        <v>87</v>
      </c>
      <c r="J24" s="10"/>
    </row>
    <row r="25" spans="1:10" x14ac:dyDescent="0.25">
      <c r="A25" s="13" t="s">
        <v>44</v>
      </c>
      <c r="B25" s="17" t="s">
        <v>42</v>
      </c>
      <c r="C25" s="12">
        <v>1</v>
      </c>
      <c r="D25" s="12">
        <v>1</v>
      </c>
      <c r="E25" s="12">
        <v>1</v>
      </c>
      <c r="F25" s="14" t="s">
        <v>70</v>
      </c>
      <c r="G25" s="11"/>
      <c r="H25" s="8"/>
      <c r="I25" s="8"/>
      <c r="J25" s="10"/>
    </row>
    <row r="26" spans="1:10" x14ac:dyDescent="0.25">
      <c r="A26" s="13" t="s">
        <v>45</v>
      </c>
      <c r="B26" s="17" t="s">
        <v>43</v>
      </c>
      <c r="C26" s="12">
        <v>150</v>
      </c>
      <c r="D26" s="12">
        <v>150</v>
      </c>
      <c r="E26" s="12">
        <v>150</v>
      </c>
      <c r="F26" s="14" t="s">
        <v>49</v>
      </c>
      <c r="G26" s="11"/>
      <c r="H26" s="8"/>
      <c r="I26" s="8"/>
      <c r="J26" s="10"/>
    </row>
    <row r="27" spans="1:10" x14ac:dyDescent="0.25">
      <c r="A27" s="13" t="s">
        <v>46</v>
      </c>
      <c r="B27" s="17" t="s">
        <v>69</v>
      </c>
      <c r="C27" s="12">
        <v>15</v>
      </c>
      <c r="D27" s="12">
        <v>15</v>
      </c>
      <c r="E27" s="12">
        <v>15</v>
      </c>
      <c r="F27" s="14" t="s">
        <v>54</v>
      </c>
      <c r="G27" s="11"/>
      <c r="H27" s="8"/>
      <c r="I27" s="8"/>
      <c r="J27" s="10"/>
    </row>
    <row r="28" spans="1:10" ht="16.5" customHeight="1" x14ac:dyDescent="0.25">
      <c r="A28" s="5" t="s">
        <v>83</v>
      </c>
      <c r="B28" s="17" t="s">
        <v>47</v>
      </c>
      <c r="C28" s="12">
        <v>12000</v>
      </c>
      <c r="D28" s="12">
        <v>12000</v>
      </c>
      <c r="E28" s="12">
        <v>12000</v>
      </c>
      <c r="F28" s="12" t="s">
        <v>12</v>
      </c>
      <c r="G28" s="11"/>
      <c r="H28" s="8"/>
      <c r="I28" s="8"/>
      <c r="J28" s="10"/>
    </row>
    <row r="29" spans="1:10" x14ac:dyDescent="0.25">
      <c r="A29" s="68" t="s">
        <v>52</v>
      </c>
      <c r="B29" s="69"/>
      <c r="C29" s="69"/>
      <c r="D29" s="69"/>
      <c r="E29" s="69"/>
      <c r="F29" s="69"/>
      <c r="G29" s="70"/>
      <c r="H29" s="9">
        <f>SUM(H7:H28)</f>
        <v>0</v>
      </c>
      <c r="I29" s="9">
        <f>SUM(I7:I28)</f>
        <v>0</v>
      </c>
      <c r="J29" s="9">
        <f>SUM(J7:J28)</f>
        <v>0</v>
      </c>
    </row>
    <row r="30" spans="1:10" x14ac:dyDescent="0.25">
      <c r="A30" s="58" t="s">
        <v>84</v>
      </c>
      <c r="B30" s="59"/>
      <c r="C30" s="59"/>
      <c r="D30" s="59"/>
      <c r="E30" s="59"/>
      <c r="F30" s="59"/>
      <c r="G30" s="60"/>
      <c r="H30" s="9">
        <f>SUM(H8:H29)*10%</f>
        <v>0</v>
      </c>
      <c r="I30" s="9">
        <f>SUM(I8:I29)*10%</f>
        <v>0</v>
      </c>
      <c r="J30" s="9">
        <f>SUM(J8:J29)*10%</f>
        <v>0</v>
      </c>
    </row>
    <row r="31" spans="1:10" x14ac:dyDescent="0.25">
      <c r="A31" s="68" t="s">
        <v>51</v>
      </c>
      <c r="B31" s="69"/>
      <c r="C31" s="69"/>
      <c r="D31" s="69"/>
      <c r="E31" s="69"/>
      <c r="F31" s="69"/>
      <c r="G31" s="70"/>
      <c r="H31" s="9">
        <f>SUM(H29:H30)</f>
        <v>0</v>
      </c>
      <c r="I31" s="9">
        <f>SUM(I29:I30)</f>
        <v>0</v>
      </c>
      <c r="J31" s="9">
        <f>SUM(J29:J30)</f>
        <v>0</v>
      </c>
    </row>
    <row r="32" spans="1:10" x14ac:dyDescent="0.25">
      <c r="A32" s="61" t="s">
        <v>9</v>
      </c>
      <c r="B32" s="61"/>
      <c r="C32" s="61"/>
      <c r="D32" s="61"/>
      <c r="E32" s="61"/>
      <c r="F32" s="61"/>
      <c r="G32" s="61"/>
      <c r="H32" s="8">
        <f>H31*0.21</f>
        <v>0</v>
      </c>
      <c r="I32" s="8">
        <f>I31*0.21</f>
        <v>0</v>
      </c>
      <c r="J32" s="8">
        <f>J31*0.21</f>
        <v>0</v>
      </c>
    </row>
    <row r="33" spans="1:21" x14ac:dyDescent="0.25">
      <c r="A33" s="61" t="s">
        <v>8</v>
      </c>
      <c r="B33" s="61"/>
      <c r="C33" s="61"/>
      <c r="D33" s="61"/>
      <c r="E33" s="61"/>
      <c r="F33" s="61"/>
      <c r="G33" s="61"/>
      <c r="H33" s="8">
        <f>SUM(H31:H32)</f>
        <v>0</v>
      </c>
      <c r="I33" s="8">
        <f>SUM(I31:I32)</f>
        <v>0</v>
      </c>
      <c r="J33" s="8">
        <f>SUM(J31:J32)</f>
        <v>0</v>
      </c>
    </row>
    <row r="34" spans="1:21" x14ac:dyDescent="0.25">
      <c r="A34" s="5"/>
      <c r="B34" s="35"/>
      <c r="C34" s="5"/>
      <c r="D34" s="5"/>
      <c r="E34" s="5"/>
      <c r="F34" s="5"/>
      <c r="G34" s="5"/>
    </row>
    <row r="35" spans="1:21" ht="6" customHeight="1" x14ac:dyDescent="0.25">
      <c r="A35" s="57" t="s">
        <v>50</v>
      </c>
      <c r="B35" s="57"/>
      <c r="C35" s="57"/>
      <c r="D35" s="57"/>
      <c r="E35" s="57"/>
      <c r="F35" s="57"/>
      <c r="G35" s="57"/>
      <c r="H35" s="57"/>
      <c r="I35" s="57"/>
      <c r="J35" s="57"/>
    </row>
    <row r="36" spans="1:21" ht="48.75" customHeight="1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</row>
    <row r="38" spans="1:21" ht="63" x14ac:dyDescent="0.25">
      <c r="B38" s="36" t="s">
        <v>7</v>
      </c>
      <c r="C38" s="4"/>
      <c r="D38" s="4"/>
      <c r="E38" s="4"/>
      <c r="F38" s="4"/>
      <c r="K38" s="2"/>
    </row>
    <row r="39" spans="1:21" ht="31.5" x14ac:dyDescent="0.25">
      <c r="B39" s="36" t="s">
        <v>6</v>
      </c>
      <c r="C39" s="4"/>
      <c r="D39" s="4"/>
      <c r="E39" s="4"/>
      <c r="F39" s="4"/>
      <c r="K39" s="5"/>
      <c r="L39" s="56"/>
      <c r="M39" s="56"/>
      <c r="N39" s="56"/>
      <c r="O39" s="56"/>
      <c r="P39" s="56"/>
      <c r="Q39" s="56"/>
      <c r="R39" s="56"/>
      <c r="S39" s="56"/>
      <c r="T39" s="56"/>
      <c r="U39" s="56"/>
    </row>
    <row r="40" spans="1:21" x14ac:dyDescent="0.25">
      <c r="B40" s="36" t="s">
        <v>5</v>
      </c>
      <c r="C40" s="6" t="s">
        <v>4</v>
      </c>
      <c r="D40" s="4"/>
      <c r="E40" s="7" t="s">
        <v>3</v>
      </c>
      <c r="F40" s="7"/>
      <c r="K40" s="2"/>
      <c r="L40" s="56"/>
      <c r="M40" s="56"/>
      <c r="N40" s="56"/>
      <c r="O40" s="56"/>
      <c r="P40" s="56"/>
      <c r="Q40" s="56"/>
      <c r="R40" s="56"/>
      <c r="S40" s="56"/>
      <c r="T40" s="56"/>
      <c r="U40" s="56"/>
    </row>
    <row r="41" spans="1:21" ht="31.5" x14ac:dyDescent="0.25">
      <c r="B41" s="36" t="s">
        <v>2</v>
      </c>
      <c r="C41" s="4"/>
      <c r="D41" s="4"/>
      <c r="E41" s="4"/>
      <c r="F41" s="4"/>
      <c r="K41" s="5"/>
      <c r="L41" s="56"/>
      <c r="M41" s="56"/>
      <c r="N41" s="56"/>
      <c r="O41" s="56"/>
      <c r="P41" s="56"/>
      <c r="Q41" s="56"/>
      <c r="R41" s="56"/>
      <c r="S41" s="56"/>
      <c r="T41" s="56"/>
      <c r="U41" s="56"/>
    </row>
    <row r="42" spans="1:21" x14ac:dyDescent="0.25">
      <c r="B42" s="37" t="s">
        <v>1</v>
      </c>
      <c r="C42" s="4"/>
      <c r="D42" s="4"/>
      <c r="E42" s="3" t="s">
        <v>0</v>
      </c>
      <c r="F42" s="3"/>
      <c r="K42" s="2"/>
      <c r="L42" s="56"/>
      <c r="M42" s="56"/>
      <c r="N42" s="56"/>
      <c r="O42" s="56"/>
      <c r="P42" s="56"/>
      <c r="Q42" s="56"/>
      <c r="R42" s="56"/>
      <c r="S42" s="56"/>
      <c r="T42" s="56"/>
      <c r="U42" s="56"/>
    </row>
    <row r="43" spans="1:21" x14ac:dyDescent="0.25">
      <c r="B43" s="38"/>
      <c r="K43" s="2"/>
    </row>
  </sheetData>
  <mergeCells count="20">
    <mergeCell ref="L42:U42"/>
    <mergeCell ref="F4:F5"/>
    <mergeCell ref="A35:J36"/>
    <mergeCell ref="A30:G30"/>
    <mergeCell ref="A32:G32"/>
    <mergeCell ref="A33:G33"/>
    <mergeCell ref="L39:U39"/>
    <mergeCell ref="L40:U40"/>
    <mergeCell ref="B6:J6"/>
    <mergeCell ref="B11:J11"/>
    <mergeCell ref="A29:G29"/>
    <mergeCell ref="A31:G31"/>
    <mergeCell ref="L41:U41"/>
    <mergeCell ref="A1:J1"/>
    <mergeCell ref="A3:J3"/>
    <mergeCell ref="A4:A5"/>
    <mergeCell ref="B4:B5"/>
    <mergeCell ref="C4:E4"/>
    <mergeCell ref="G4:G5"/>
    <mergeCell ref="H4:J4"/>
  </mergeCells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a2d593ad-f07d-4c55-87c8-106c26d6ba08}" enabled="0" method="" siteId="{a2d593ad-f07d-4c55-87c8-106c26d6ba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Jakovele</dc:creator>
  <cp:lastModifiedBy>Inese Jakovele</cp:lastModifiedBy>
  <dcterms:created xsi:type="dcterms:W3CDTF">2026-04-27T12:16:45Z</dcterms:created>
  <dcterms:modified xsi:type="dcterms:W3CDTF">2026-07-21T08:17:01Z</dcterms:modified>
</cp:coreProperties>
</file>