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fs-02\Aptiekas_iepirkumi\2026.gads\21_2026_Medicīnas dezinfekcijas līdzekļu piegāde\"/>
    </mc:Choice>
  </mc:AlternateContent>
  <xr:revisionPtr revIDLastSave="0" documentId="8_{D8439636-CC0B-47D7-BB89-CA3913816A29}" xr6:coauthVersionLast="47" xr6:coauthVersionMax="47" xr10:uidLastSave="{00000000-0000-0000-0000-000000000000}"/>
  <bookViews>
    <workbookView xWindow="28680" yWindow="-120" windowWidth="29040" windowHeight="17520" tabRatio="923" activeTab="24" xr2:uid="{00000000-000D-0000-FFFF-FFFF00000000}"/>
  </bookViews>
  <sheets>
    <sheet name="saturs" sheetId="27" r:id="rId1"/>
    <sheet name="1" sheetId="1" r:id="rId2"/>
    <sheet name="2" sheetId="17" r:id="rId3"/>
    <sheet name="3" sheetId="2" r:id="rId4"/>
    <sheet name="4" sheetId="3" r:id="rId5"/>
    <sheet name="5" sheetId="4" r:id="rId6"/>
    <sheet name="Sheet2" sheetId="21" state="hidden" r:id="rId7"/>
    <sheet name="6" sheetId="19" r:id="rId8"/>
    <sheet name="Sheet3" sheetId="22" state="hidden" r:id="rId9"/>
    <sheet name="7" sheetId="18" r:id="rId10"/>
    <sheet name="8" sheetId="5" r:id="rId11"/>
    <sheet name="8.1" sheetId="33" state="hidden" r:id="rId12"/>
    <sheet name="9" sheetId="23" r:id="rId13"/>
    <sheet name="10" sheetId="8" r:id="rId14"/>
    <sheet name="11" sheetId="9" r:id="rId15"/>
    <sheet name="12" sheetId="10" r:id="rId16"/>
    <sheet name="13" sheetId="32" r:id="rId17"/>
    <sheet name="14" sheetId="12" r:id="rId18"/>
    <sheet name="15" sheetId="13" r:id="rId19"/>
    <sheet name="16" sheetId="14" r:id="rId20"/>
    <sheet name="17" sheetId="24" r:id="rId21"/>
    <sheet name="18" sheetId="26" r:id="rId22"/>
    <sheet name="Sheet6" sheetId="25" state="hidden" r:id="rId23"/>
    <sheet name="19" sheetId="15" r:id="rId24"/>
    <sheet name="20" sheetId="16" r:id="rId25"/>
    <sheet name="21" sheetId="28" r:id="rId26"/>
    <sheet name="22" sheetId="30" r:id="rId27"/>
    <sheet name="23 " sheetId="31" r:id="rId28"/>
    <sheet name="24" sheetId="29" state="hidden" r:id="rId29"/>
    <sheet name="24 " sheetId="35" r:id="rId30"/>
    <sheet name="25" sheetId="39" r:id="rId3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59" i="39" l="1"/>
  <c r="F58" i="39"/>
  <c r="F57" i="39"/>
  <c r="F56" i="39"/>
  <c r="F37" i="39"/>
  <c r="F38" i="39" s="1"/>
  <c r="G28" i="35" l="1"/>
  <c r="G27" i="35"/>
  <c r="F37" i="31"/>
  <c r="G36" i="31"/>
  <c r="G35" i="31"/>
  <c r="F44" i="30"/>
  <c r="G43" i="30"/>
  <c r="G42" i="30"/>
  <c r="G41" i="30"/>
  <c r="G32" i="16"/>
  <c r="F33" i="16" s="1"/>
  <c r="F28" i="15"/>
  <c r="G27" i="15"/>
  <c r="G26" i="15"/>
  <c r="F31" i="26"/>
  <c r="G30" i="26"/>
  <c r="F54" i="24"/>
  <c r="F37" i="24"/>
  <c r="F37" i="13"/>
  <c r="G36" i="13"/>
  <c r="F31" i="12"/>
  <c r="G30" i="12"/>
  <c r="G29" i="12"/>
  <c r="F39" i="32"/>
  <c r="G38" i="32"/>
  <c r="G37" i="32"/>
  <c r="F33" i="10"/>
  <c r="F36" i="9"/>
  <c r="F35" i="9"/>
  <c r="F35" i="10"/>
  <c r="F34" i="10"/>
  <c r="F35" i="8"/>
  <c r="F36" i="8" s="1"/>
  <c r="G40" i="23"/>
  <c r="G39" i="23"/>
  <c r="F41" i="23" s="1"/>
  <c r="G40" i="5"/>
  <c r="G39" i="5"/>
  <c r="F41" i="5" s="1"/>
  <c r="G28" i="18"/>
  <c r="G29" i="18" s="1"/>
  <c r="F37" i="19"/>
  <c r="G36" i="19"/>
  <c r="G35" i="19"/>
  <c r="G41" i="4"/>
  <c r="G40" i="4"/>
  <c r="F42" i="4" s="1"/>
  <c r="F44" i="3"/>
  <c r="G47" i="1"/>
  <c r="G46" i="1"/>
  <c r="G45" i="1"/>
  <c r="G48" i="17"/>
  <c r="G47" i="17"/>
  <c r="G46" i="17"/>
  <c r="G45" i="2"/>
  <c r="G46" i="2"/>
  <c r="G44" i="2"/>
  <c r="F47" i="2" s="1"/>
  <c r="F49" i="1" l="1"/>
  <c r="G43" i="33" l="1"/>
  <c r="G42" i="33"/>
  <c r="F44" i="33" s="1"/>
  <c r="F55" i="24" l="1"/>
  <c r="G26" i="28" l="1"/>
  <c r="F27" i="28" s="1"/>
  <c r="G33" i="14" l="1"/>
  <c r="F34" i="14" s="1"/>
  <c r="F38" i="24" l="1"/>
  <c r="F56" i="24" s="1"/>
  <c r="G43" i="3" l="1"/>
  <c r="G42" i="3"/>
  <c r="G45" i="17"/>
  <c r="F49" i="17" s="1"/>
  <c r="G4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tc={7A4D2C82-837F-4163-9121-860080873477}</author>
  </authors>
  <commentList>
    <comment ref="A5" authorId="0" shapeId="0" xr:uid="{7A4D2C82-837F-4163-9121-860080873477}">
      <text>
        <r>
          <rPr>
            <sz val="11"/>
            <color theme="1"/>
            <rFont val="Calibri"/>
            <family val="2"/>
            <charset val="186"/>
            <scheme val="minor"/>
          </rPr>
          <t>[Threaded comment]
Your version of Excel allows you to read this threaded comment; however, any edits to it will get removed if the file is opened in a newer version of Excel. Learn more: https://go.microsoft.com/fwlink/?linkid=870924
Comment:
    Pēc Dainidas komentāriem: ja krāso dez.līdzekli ar chlorheksidinu, tad paliek pudelēs nogulsnes, kā pārslas, jautājums - vai var norādīt caurspīgīgs/ krāsains? Chemi ir dez.līdzeklis ādas apstrādei ar clorheksidinu, bet nav info par operāciju laiku. - varbūt aktualizēt ziepes rokās ar chlorheksidinu pirms operāc????</t>
        </r>
      </text>
    </comment>
  </commentList>
</comments>
</file>

<file path=xl/sharedStrings.xml><?xml version="1.0" encoding="utf-8"?>
<sst xmlns="http://schemas.openxmlformats.org/spreadsheetml/2006/main" count="2010" uniqueCount="794">
  <si>
    <t>Dezinfekcijas līdzeklis higiēniskai roku dezinfekcijai</t>
  </si>
  <si>
    <t>Veicamās funkcijas:</t>
  </si>
  <si>
    <t>Dezinfekcijas līdzeklis higiēniskai roku dezinfekcijai. Pieļaujama lietošana arī ķirurģiskai roku apstrādei</t>
  </si>
  <si>
    <t>Sastāvs:</t>
  </si>
  <si>
    <t>Ar ādu saudzējošām un mīkstinošām piedevām (1-3%)</t>
  </si>
  <si>
    <t>Testēts atbilstoši EN 1500:2013, EN 12791</t>
  </si>
  <si>
    <t>Iedarbība:</t>
  </si>
  <si>
    <t>Ekspozīcijas laiks:</t>
  </si>
  <si>
    <t>Drošība:</t>
  </si>
  <si>
    <t>Saskarsmē ar ādu nav nepieciešama skalošana atbilstoši drošības datu lapai</t>
  </si>
  <si>
    <t>Iepakojums:</t>
  </si>
  <si>
    <t>Autosterils</t>
  </si>
  <si>
    <t>Ievērot:</t>
  </si>
  <si>
    <t>* Pretendentam jānorāda tilpums, ņemot vērā piedāvāto tilpumu, jāaprēķina un jānorāda nepieciešamais vienību skaits un jāaprēķina piedāvātā cena</t>
  </si>
  <si>
    <t>Preces forma</t>
  </si>
  <si>
    <t>Mērvienība</t>
  </si>
  <si>
    <t>Summa kopā EUR bez PVN</t>
  </si>
  <si>
    <t>Plānotais daudzums    24 mēnešiem</t>
  </si>
  <si>
    <t>Preces cena par 1 vienību euro bez PVN</t>
  </si>
  <si>
    <t>500ml flakons/pudele, ar pumpīti un/vai ievietojams uzkabināmā turētājā pie gultas</t>
  </si>
  <si>
    <t>____  litru kanna</t>
  </si>
  <si>
    <t>Gatavs šķīdums</t>
  </si>
  <si>
    <t>flakons/ pudele</t>
  </si>
  <si>
    <t>kanna</t>
  </si>
  <si>
    <t>aprēķina pretendents</t>
  </si>
  <si>
    <t>Kopā par 1. daļu EUR bez PVN</t>
  </si>
  <si>
    <t>Vispārīgās prasības:</t>
  </si>
  <si>
    <t>1)</t>
  </si>
  <si>
    <t>2)</t>
  </si>
  <si>
    <t>* Pretendenta tehniskajā piedāvājumā norāda Preces ražotāju un modeli atbilstošos parametrus;</t>
  </si>
  <si>
    <t>3)</t>
  </si>
  <si>
    <t>Piegāde 5 (piecu) darba dienu laikā no pasūtījuma veikšanas brīža</t>
  </si>
  <si>
    <t>Nr.p.k.</t>
  </si>
  <si>
    <t>Preces nosaukums, veicamās funkcijas, tehniskās prasības</t>
  </si>
  <si>
    <t>Pretendenta piedāvātie parametri*</t>
  </si>
  <si>
    <t>Atsauce uz informatīvo materiālu**</t>
  </si>
  <si>
    <t>Tehniskā-finanšu piedāvājuma forma iepirkumam</t>
  </si>
  <si>
    <t>1. daļa - Dezinfekcijas līdzeklis higiēniskai roku dezinfekcijai</t>
  </si>
  <si>
    <t>VSIA "Paula Stradiņa klīniskā universitātes slimnīca"</t>
  </si>
  <si>
    <t>Īpaši saudzīgs roku dezinfekcijas līdzeklis</t>
  </si>
  <si>
    <t>Veicamās funkcijas</t>
  </si>
  <si>
    <t>Iepakojuma lielums:</t>
  </si>
  <si>
    <t>Kopā par 2. daļu EUR bez PVN</t>
  </si>
  <si>
    <t>Dezinfekcijas līdzeklis higiēniskai roku apstrādei ar pastiprinātu virucīdu iedarbību</t>
  </si>
  <si>
    <t>Ar ādu saudzējošām un mīkstinošām piedevām (1-3% )</t>
  </si>
  <si>
    <t>_______ml pudele/flakons ar dozatoru</t>
  </si>
  <si>
    <t>** Parametru atbilstību pamatot ar norādi uz tehniskajām datu lapām ("data sheet'') jeb informatīviem materiāliem, kas apliecina atbilstību (oriģinālvalodā un tulkojumi latviešu valodā), norādot atsauci tehniskajā piedāvājumā uz konkrēto lapaspusi:</t>
  </si>
  <si>
    <t>Dezinfekcijas līdzeklis ķirurģiskai roku apstrādei</t>
  </si>
  <si>
    <t>Piegādātājs nodrošina ar stacionāriem, ar elkoni darbināmiem dezinfekcijas līdzekļa dozatoriem  produkta lietošanas laikā un to nomaiņu bojājuma gadījumā</t>
  </si>
  <si>
    <t>Piemērotas biežai roku mazgāšanai jūtīgai ādai</t>
  </si>
  <si>
    <t>Autosterīlas</t>
  </si>
  <si>
    <t>_______ml pudele/ flakons ar stacionāru pie sienas stiprināmu dozatoru</t>
  </si>
  <si>
    <t>Jāiesniedz ražotāja apstiprinājums, ka produkts piemērots lietošanai medicīnas iestādēs</t>
  </si>
  <si>
    <t>4)</t>
  </si>
  <si>
    <t>Ādu iekrāsojošs pirmsoperācijas ādas dezinfekcijas līdzeklis, kurš iekrāso apstrādes lauku</t>
  </si>
  <si>
    <t>Attaukojošs</t>
  </si>
  <si>
    <t>Lietošanas instrukcijā  norāda ekspozīcijas laiku dažādās ķermeņa zonās atkarība no tauku dziedzeru daudzuma</t>
  </si>
  <si>
    <t>_____ ml flakons/ pudele</t>
  </si>
  <si>
    <t>Ādas dezinfekcijai pirms injekcijām, punkcijām, kateterizācijām un sīkām ķirurģiskām manipulācijām</t>
  </si>
  <si>
    <t>Ekspozīcija:</t>
  </si>
  <si>
    <t>Nav nepieciešama pēcdezinfekcijas apstrāde (noskalošana) - neatstāj nosēdumus</t>
  </si>
  <si>
    <t>Ir tīrošs efekts</t>
  </si>
  <si>
    <t>Ekspozīcija un koncentrācija:</t>
  </si>
  <si>
    <t>Virsmu dezinfekcijas līdzekļa koncentrāts (šķīdums vai pulverveida formā) ar sporicīdu iedarbību</t>
  </si>
  <si>
    <t>Lietošanai pēc epidemioloģiskām indikācijām</t>
  </si>
  <si>
    <t>Bāzēts uz aktīvo skābekli veidojošām vielām</t>
  </si>
  <si>
    <t>Pielietojams:</t>
  </si>
  <si>
    <t>Darba šķīdums:</t>
  </si>
  <si>
    <t>iepakojums</t>
  </si>
  <si>
    <t>kanna, kuras tilpums ir ____ ml, vai ____ g iepakojums</t>
  </si>
  <si>
    <t>Dezinfekcijas līdzekļa koncentrāts sanitāro virsmu tīrīšananai ar mazgājošu un dezodorējošu efektu</t>
  </si>
  <si>
    <t>Satur skābi</t>
  </si>
  <si>
    <t>kanna, kuras tilpums ir ____ litri</t>
  </si>
  <si>
    <t>Bez krāsas</t>
  </si>
  <si>
    <t>flakons</t>
  </si>
  <si>
    <t>flakons, kuras tilpums ir ____ ml</t>
  </si>
  <si>
    <t>Sausas salvetes, paredzētas piesūcināšanai ar dezinfekcijas līdzekļiem virsmu un medicīnas ierīču dezinfekcijai</t>
  </si>
  <si>
    <t>Izņemot no kārbas katra loksne savstarpēji viegli atdalāma.</t>
  </si>
  <si>
    <t>Gatavs lietošanai</t>
  </si>
  <si>
    <t>kārba</t>
  </si>
  <si>
    <t>paciņa</t>
  </si>
  <si>
    <t>kārba, kurā ir ___________ salvetes</t>
  </si>
  <si>
    <t>Alkoholu saturošas virsmu dezinfekcijas salvetes</t>
  </si>
  <si>
    <t>Alkoholu nesaturošas virsmu dezinfekcijas salvetes (piesūcinātas)</t>
  </si>
  <si>
    <t>Neaustas auduma salvetes, neveido plūksnu.</t>
  </si>
  <si>
    <t>Vienā oriģinālā iepakojumā no 90 - 250 gab. salvešu</t>
  </si>
  <si>
    <t>Līdzeklis apavu dezinfekcijai operāciju zālē</t>
  </si>
  <si>
    <t>Kāju sēnīšu profilaksei</t>
  </si>
  <si>
    <t>Piemērots apavu, zeķu, kāju dezinfekcijai.</t>
  </si>
  <si>
    <t>flakons / pudele</t>
  </si>
  <si>
    <t>____ ml flakons / pudeles ar izsmidzinātāju</t>
  </si>
  <si>
    <t>____ l kanna</t>
  </si>
  <si>
    <t xml:space="preserve">Mikobaktērijas tuberkulocidāls (M.terrae), pretvīrusu (ieskaitot HBV, HCV, HIV, Rota, Adeno vīrusiem)  un pretsēnīšu iedarbība (C.albicans) </t>
  </si>
  <si>
    <t>Baktericīda: P.aeruginosa, S.aureus, E.hirae, E.coli, P.mirabilis</t>
  </si>
  <si>
    <t>Baktericīda:  P.aeruginosa, S.aureus, E.hirae, E.coli, P.mirablis</t>
  </si>
  <si>
    <t>Kannas ir jānodrošina ar dozatoru (precīzai koncentrācijas darba šķīduma pagatavošanai ) un iepakojuma atvērējiem</t>
  </si>
  <si>
    <t>Medicīnisko dezinfekcijas līdzekļu piegāde</t>
  </si>
  <si>
    <t>pH līmenis 5.0-8.0.</t>
  </si>
  <si>
    <t>5)</t>
  </si>
  <si>
    <t>2017.gada __.______________</t>
  </si>
  <si>
    <t>___________________________________________________________________________
(uzņēmuma vadītāja vai tā pilnvarotās personas (pievienot pilnvaras oriģinālu vai apliecinātu kopiju) paraksts, tā atšifrējums)</t>
  </si>
  <si>
    <t>pH līmenis 5.0-8.0pH</t>
  </si>
  <si>
    <t>Kannas ir jānodrošina ar dozatoru un iepakojuma atvērējiem</t>
  </si>
  <si>
    <t>Dezinfekcijas salvetes, speciāli paredzētas ultraskaņas zondēm</t>
  </si>
  <si>
    <t>Kopējais dubultapstrādes laiks ievērojot ekspozīciju pirms operācijas nepārsniedz 3 minūtes</t>
  </si>
  <si>
    <t>Dubultapstrādes laiks, ievērojot ekspozīciju, pirms operācijas nepārsniedz 3 minūtes</t>
  </si>
  <si>
    <t>Kopā par 4. daļu EUR bez PVN</t>
  </si>
  <si>
    <t>Kopā par 5. daļu EUR bez PVN</t>
  </si>
  <si>
    <t>šķidrs_______litru kanna</t>
  </si>
  <si>
    <t xml:space="preserve">šķidrs_______ml pudele/flakons </t>
  </si>
  <si>
    <t>pH līmenis  4.5-6.0</t>
  </si>
  <si>
    <t>Kopā par 8.sadaļu EUR bez PVN</t>
  </si>
  <si>
    <t>Kopā par 7.sadaļu EUR bez PVN</t>
  </si>
  <si>
    <t>Ādu iekrāsojošs pirmsoperācijas ādas dezinfekcijas līdzeklis pirms invazīvām vai ķirurģiskām manipulācijām</t>
  </si>
  <si>
    <t>Ādu neiekrāsojošs ādas dezinfekcijas līdzeklis ādas apstrādei pirms invazīvām vai ķirurģiskām manipulācijām</t>
  </si>
  <si>
    <t>Kopā par 17.daļu EUR bez PVN</t>
  </si>
  <si>
    <r>
      <t xml:space="preserve">17.daļa - </t>
    </r>
    <r>
      <rPr>
        <i/>
        <sz val="11.5"/>
        <color indexed="10"/>
        <rFont val="Times New Roman"/>
        <family val="1"/>
        <charset val="186"/>
      </rPr>
      <t>Laboratorijas trauku un inventāra mazgāšanas un dezinfekcijas līdzeklis</t>
    </r>
  </si>
  <si>
    <r>
      <t>** Parametru atbilstību pamatot ar norādi uz tehniskajām datu lapām ("data sheet'') jeb informatīviem materiāliem, kas apliecina atbilstību</t>
    </r>
    <r>
      <rPr>
        <sz val="10.5"/>
        <color indexed="10"/>
        <rFont val="Times New Roman"/>
        <family val="1"/>
        <charset val="186"/>
      </rPr>
      <t xml:space="preserve"> ( latviešu valodā)</t>
    </r>
    <r>
      <rPr>
        <sz val="10.5"/>
        <color indexed="8"/>
        <rFont val="Times New Roman"/>
        <family val="1"/>
        <charset val="186"/>
      </rPr>
      <t>, norādot atsauci tehniskajā piedāvājumā uz konkrēto lapaspusi:</t>
    </r>
  </si>
  <si>
    <t>Trauku un inventāra mazgāšanas un dezinfekcijas līdzeklis</t>
  </si>
  <si>
    <t>Aktīvā viela: amīni un/ vai četrvērtīgā amonija sāļi; bez hlora, aldehīdiem, fenola</t>
  </si>
  <si>
    <t>CASCADE DES</t>
  </si>
  <si>
    <t>Piemērots, lai mazgātu un dezinficētu stikla, plastmasas u.c materiālus ar rokām, tai skaitā bērnu pudelītes</t>
  </si>
  <si>
    <t>Darba šķīduma koncentrācija 0.5- 1.0%; ekspozīcijas laiks ne ilgāk kā 15 minūtes</t>
  </si>
  <si>
    <t>Produkts ir biocīds!</t>
  </si>
  <si>
    <r>
      <t>Kopējais nepieciešamais apjoms ir XX darba šķīduma</t>
    </r>
    <r>
      <rPr>
        <b/>
        <u/>
        <sz val="10.5"/>
        <color indexed="10"/>
        <rFont val="Times New Roman"/>
        <family val="1"/>
        <charset val="186"/>
      </rPr>
      <t xml:space="preserve"> litri:</t>
    </r>
  </si>
  <si>
    <t>17.5.1</t>
  </si>
  <si>
    <t>5-6 l iepakojumi</t>
  </si>
  <si>
    <t>17.6.1</t>
  </si>
  <si>
    <t>Salvetes medicīnisko ierīču virsmu un inventāra, un citu virsmu tīrīšanai un dezinfekcijai</t>
  </si>
  <si>
    <t>Ekspozīcija</t>
  </si>
  <si>
    <t>Iepakojums</t>
  </si>
  <si>
    <t>Kopējais etanola saturs ne mazāk par 80g/100g</t>
  </si>
  <si>
    <t>Testēts atbilstoši EN 12791</t>
  </si>
  <si>
    <t>Nesatur  krāsvielas</t>
  </si>
  <si>
    <t>Virsmu dezinfekcijas salvetes ar sporicīdu iedarbību</t>
  </si>
  <si>
    <t>Nesatur spirtu, smaržvielas, krāsvielas</t>
  </si>
  <si>
    <t>Daļa</t>
  </si>
  <si>
    <t>Nosaukums</t>
  </si>
  <si>
    <t>Salvetes ir gatavs lietošanai</t>
  </si>
  <si>
    <t>Paredzētas lietošanai visām mazgājamām virsmām</t>
  </si>
  <si>
    <t>alkohols (etanols) ne mazāk kā 70g/100g</t>
  </si>
  <si>
    <t>3. daļa - Īpaši saudzīgs roku dezinfekcijas līdzeklis</t>
  </si>
  <si>
    <t>Kopā par 3. daļu EUR bez PVN</t>
  </si>
  <si>
    <t>4. daļa - Dezinfekcijas līdzeklis higiēniskai roku apstrādei ar pastiprinātu virucīdu iedarbību</t>
  </si>
  <si>
    <t>5.daļa - Dezinfekcijas līdzeklis roku ķirurģiskajai apstrādei</t>
  </si>
  <si>
    <t>Kopā par 6.sadaļu EUR bez PVN</t>
  </si>
  <si>
    <t>8.daļa - Ādu iekrāsojošs pirmsoperācijas ādas dezinfekcijas līdzeklis pirms invazīvām vai ķirurģiskām manipulācijām</t>
  </si>
  <si>
    <t>Kopā par 9. sadaļu EUR bez PVN</t>
  </si>
  <si>
    <t>11.daļa - Virsmu dezinfekcijas līdzekļa koncentrāts ar sporicīdu iedarbīu</t>
  </si>
  <si>
    <t>12.daļa - Dezinfekcijas līdzekļa koncentrāts sanitāro virsmu tīrīšananai ar mazgājošu un dezodorējošu efektu</t>
  </si>
  <si>
    <t>15.daļa - Alkoholu saturošas virsmu dezinfekcijas salvetes</t>
  </si>
  <si>
    <t>16.daļa - Alkoholu nesaturošas virsmu dezinfekcijas salvetes</t>
  </si>
  <si>
    <t>14.daļa - Sausas salvetes, paredzētas piesūcināšanai ar dezinfekcijas līdzekļiem virsmu un medicīnas ierīču dezinfekcijai</t>
  </si>
  <si>
    <t>Kopā par 10. daļu EUR bez PVN</t>
  </si>
  <si>
    <t>Kopā par 11. daļu EUR bez PVN</t>
  </si>
  <si>
    <t>Kopā par 12. daļu EUR bez PVN</t>
  </si>
  <si>
    <t>Kopā par 14. daļu EUR bez PVN</t>
  </si>
  <si>
    <t>Kopā par 15. daļu EUR bez PVN</t>
  </si>
  <si>
    <t>Kopā par 16. daļu EUR bez PVN</t>
  </si>
  <si>
    <t>Kopā par 17. daļu EUR bez PVN</t>
  </si>
  <si>
    <t>18.daļa - Trauku un inventāra mazgāšanas un dezinfekcijas līdzeklis</t>
  </si>
  <si>
    <t>Kopā par 18. daļu EUR bez PVN</t>
  </si>
  <si>
    <t>Kopā par 19. daļu EUR bez PVN</t>
  </si>
  <si>
    <t>20</t>
  </si>
  <si>
    <t>Kopā par 20.  sadaļu EUR bez PVN</t>
  </si>
  <si>
    <t>Plānotais daudzums 36 mēnešiem</t>
  </si>
  <si>
    <t>Roku un ādas mitrinošs kopšanas līdzeklis</t>
  </si>
  <si>
    <t>500-1000ml pudeles kopā nepieciešamais tilpums ir 1 000 litru</t>
  </si>
  <si>
    <t>Rezeves salvešu rullis, kurā ir ____________ salvetes</t>
  </si>
  <si>
    <t>lietošanai gatavas salvetes kārbā, kurā ir _______ salvetes</t>
  </si>
  <si>
    <t>Salvetes veidotas no neausta materiāla, neveido plūksnu</t>
  </si>
  <si>
    <t>Neaustas auduma salvetes, neveido plūksnu</t>
  </si>
  <si>
    <t>Izņemot no kārbas katra loksne savstarpēji viegli atdalāma</t>
  </si>
  <si>
    <t>Iedarbības laiks pret baktērijām un apvalkotajiem vīrusiem no 30 sekundēm līdz 1 minūtei. Mikobaktericīds līdz 5 minūtēm</t>
  </si>
  <si>
    <t>Aktīvā viela - etanols vai etanola/propanola maisījums ne mazāk kā 70g / 100g</t>
  </si>
  <si>
    <t>Salvetes neveido plūksnu</t>
  </si>
  <si>
    <t>30 sekunžu ekspozīcija efektīva pret baktērijām (ieskaitot MRSA un tuberkulozi) un HBV, HCV, HIV</t>
  </si>
  <si>
    <t>Produktam nav kairinoša un alerģiska iedarbība uz ādu un nav nepieciešams lietot cimdus (atbilstoši datu drošības lapai)</t>
  </si>
  <si>
    <t>Neausta auduma salvetes, neveido plūksnas</t>
  </si>
  <si>
    <t xml:space="preserve">Blīvums ne mazāk par 50g/m², rullī ir 90 - 200 salvetes; </t>
  </si>
  <si>
    <t>Uz iepakojuma jābūt informācijai par dezinfekcijas līdzekļa daudzumu, kurš nepieciešams salvešu piesūcināšanai</t>
  </si>
  <si>
    <t>Šķeļ urīnu, samazina urīna smaku</t>
  </si>
  <si>
    <t>Baktericīda, pret vīrusu (ieskaitot HBV, HCV, HIV) un pretsēnīšu (C.albicans) iedarbība</t>
  </si>
  <si>
    <t>Kannas ir jānodrošina ar dozatoru, kas ļauj pagatavot precīzas koncentrācijas darba šķīdumu</t>
  </si>
  <si>
    <t>Jānorāda minimālā darba šķīduma litra cena sporicīdai efektivitātei ne ilgāk kā 15 minūtes</t>
  </si>
  <si>
    <t>Satur vismaz 70g/100 g etanola/propanola maisījuma. Bez smaržvielām</t>
  </si>
  <si>
    <t xml:space="preserve"> Pieļaujama lietošana arī ķirurģiskai roku apstrādei</t>
  </si>
  <si>
    <t>Antialerģisks (apliecinājums, ka dermatoloģiski testēts kā antialerģisks)</t>
  </si>
  <si>
    <t>pH līmenis 5.0-8.0</t>
  </si>
  <si>
    <t xml:space="preserve">* Pretendentam jānorāda tilpums. Ņemot vērā piedāvāto tilpumu, jāaprēķina iepakojuma daudzums, kas atbilst pasūtītāja apjomam </t>
  </si>
  <si>
    <t>21. daļa - Fluorescents roku dezinfekcijas līdzeklis  roku higiēnas apmācībām portatīvajai UV lampai</t>
  </si>
  <si>
    <t>Kopā par 21. daļu EUR bez PVN</t>
  </si>
  <si>
    <t>Līdzeklis ir iepildīts pudelē ar izsmidzinātāju</t>
  </si>
  <si>
    <t>Līdzeklis medicīnisko ierīču virsmu un inventāra, un citu virsmu tīrīšanai un dezinfekcijai</t>
  </si>
  <si>
    <t>17.1.1</t>
  </si>
  <si>
    <t>17.2.1</t>
  </si>
  <si>
    <t>17.2.2</t>
  </si>
  <si>
    <t>17.2.3</t>
  </si>
  <si>
    <t>17.2.4</t>
  </si>
  <si>
    <t>17.2.5</t>
  </si>
  <si>
    <t>17.2.6</t>
  </si>
  <si>
    <t>17.2.7</t>
  </si>
  <si>
    <t>17.2.8</t>
  </si>
  <si>
    <t>17.2.9</t>
  </si>
  <si>
    <t>iepakojums ar ___________ salvetēm</t>
  </si>
  <si>
    <t>Kopā par 17.1. apakšdaļu EUR bez PVN</t>
  </si>
  <si>
    <t>Kopā par 17.2  apakšdaļu EUR bez PVN</t>
  </si>
  <si>
    <t>Fluorescents roku dezinfekcijas līdzeklis  roku higiēnas apmācībām portatīvajai UV lampai</t>
  </si>
  <si>
    <t xml:space="preserve">Dezinfekcijas  līdzekļiem iepakojumos jābūt  savietojamiem (viena ražotāja), lai nodrošinātu iespēju pārliet šķīdumu mazāka tilpuma traukos. </t>
  </si>
  <si>
    <t>Kopā ar tehniski-finanšu piedāvājumu iesniegt preču paraugus: 500ml vai 1000ml flakoniem - vienu flakonu</t>
  </si>
  <si>
    <t>Virsmu dezinfekcijas lidzeklis ar sporicīdu iedarbību</t>
  </si>
  <si>
    <t>2.18</t>
  </si>
  <si>
    <t>2.7</t>
  </si>
  <si>
    <t>2.10</t>
  </si>
  <si>
    <t>2.8</t>
  </si>
  <si>
    <t>2.9</t>
  </si>
  <si>
    <t>2.11</t>
  </si>
  <si>
    <t>2.12</t>
  </si>
  <si>
    <t>2.13</t>
  </si>
  <si>
    <t>2.14</t>
  </si>
  <si>
    <t>2.15</t>
  </si>
  <si>
    <t>2.16</t>
  </si>
  <si>
    <t>2.17</t>
  </si>
  <si>
    <t>2.19</t>
  </si>
  <si>
    <t>Flakons/pudele 500ml</t>
  </si>
  <si>
    <t>Flakons/pudele 1000ml</t>
  </si>
  <si>
    <t>Kanna 5000ml</t>
  </si>
  <si>
    <t>Kabatas izmēra flakons/pudelīte _____ ml *</t>
  </si>
  <si>
    <t>____  litru kanna*</t>
  </si>
  <si>
    <t>Gelveida dezinfekcijas līdzeklis roku dezinfekcijai</t>
  </si>
  <si>
    <t>2. daļa - Gelveida dezinfekcijas līdzeklis roku dezinfekcijai</t>
  </si>
  <si>
    <t>Iedarbojas uz B hepatīta vīrusu līdz 30 sekundēm</t>
  </si>
  <si>
    <r>
      <t xml:space="preserve">Kopējais ekspozīcijas laiks ķirurģiskai </t>
    </r>
    <r>
      <rPr>
        <sz val="10"/>
        <rFont val="Cambria"/>
        <family val="1"/>
        <charset val="186"/>
      </rPr>
      <t xml:space="preserve"> apstrādei ne ilgāk par 1,5 minūtēm (EN 12791)</t>
    </r>
  </si>
  <si>
    <t>Iedarbojas uz B hepatīta vīrusu  līdz 30 sekundēm</t>
  </si>
  <si>
    <t>Ādas apstrādes laiks pirms injekcijām, punkcijām, kateterizācijām un sīkām invazīvām manipulācijām līdz 30 sekundēm</t>
  </si>
  <si>
    <t>Ādas apstrādes laiks pirms injekcijām, punkcijām, kateterizācijā un sīkām manipulācijām līdz 30 sekundēm</t>
  </si>
  <si>
    <t>Izmērs ne mazāks par 15 x 15 cm +/-5cm un laukuma izmērs ne mazāk kā 225 cm2</t>
  </si>
  <si>
    <t>alkohola (etanols, propanols) sastāvs ne mazāk kā 70 g/100g.   vai alkohola (etanols) sastāvs ne mazāk kā 70 g/100g</t>
  </si>
  <si>
    <t>alkohola (etanols, propanols) sastāvs ne mazāk kā 70 g/100g.  vai alkohola (etanols) sastāvs ne mazāk kā 70 g/100g</t>
  </si>
  <si>
    <t>17.1.2.</t>
  </si>
  <si>
    <t>17.1.3.</t>
  </si>
  <si>
    <t>17.1.4.</t>
  </si>
  <si>
    <t>17.1.5.</t>
  </si>
  <si>
    <t>17.1.6.</t>
  </si>
  <si>
    <t>17.1.7.</t>
  </si>
  <si>
    <t>17.1.8.</t>
  </si>
  <si>
    <t>17.1.9.</t>
  </si>
  <si>
    <t>17.1.10.</t>
  </si>
  <si>
    <t>17.1.11.</t>
  </si>
  <si>
    <t>Dezinfekcijas līdzeklis roku un ādas dezinfekcijai ziepju formā</t>
  </si>
  <si>
    <t>Roku higiēniskai dezinfekcijai līdz  30 sekundēm</t>
  </si>
  <si>
    <t>Kopā ar tehniski-finanšu piedāvājumu iesniegt preču paraugus: 500ml -600ml flakoniem - divus flakonus</t>
  </si>
  <si>
    <t>Satur dabīgās eļļas un vitamīnus. Obligāti satur hialuronskābi un urea.</t>
  </si>
  <si>
    <t>24.daļa - Roku un ādas mitrinošs kopšanas līdzeklis ar urea</t>
  </si>
  <si>
    <t>Roku un ādas mitrinošs kopšanas līdzeklis ar urea</t>
  </si>
  <si>
    <t>Kopā par 24.sadaļu EUR bez PVN</t>
  </si>
  <si>
    <t>Testēta uz EN 13727 un EN 13624, EN 14476, EN 14348</t>
  </si>
  <si>
    <t>Nesatur jodu un ūdeņraža pārskābi; var saturēt četraizvietotā amonija savienojumus ne vairāk kā 0,1%</t>
  </si>
  <si>
    <t>Testēts uz EN 13727 un EN13624, EN 14476, EN 14348</t>
  </si>
  <si>
    <t>Tuberkolocīds NE 14348 (Mycobacterium terrae), baktericīds EN 13727</t>
  </si>
  <si>
    <t>Līdzeklis ir iefasēts iepakojumos ne vairāk ka 1,5kg vai 2 l</t>
  </si>
  <si>
    <t>Pretsēnīšu iedarbība (C.albicans) līdz 30 sekundēm, Aspergillus niger līdz 5 minūtēm, EN 13624</t>
  </si>
  <si>
    <t>Salvetes jānodrošina ar kārbām to ievietošanai un rezerves iepakojumus</t>
  </si>
  <si>
    <t>Testēts atbilstoši EN14348, EN14476, EN 13727</t>
  </si>
  <si>
    <t>Salvetes izmērs ne mazāks par 20 x 20 cm (+/-2cm)</t>
  </si>
  <si>
    <t>Izmērs ne mazāks par 20 x 20 cm (+/-2cm)</t>
  </si>
  <si>
    <t>Vienā oriģinālā iepakojumā   ir no 90 līdz 250 gab. salvešu</t>
  </si>
  <si>
    <t>Izsmidzināms dezinfekcijas līdzeklis ___________ml</t>
  </si>
  <si>
    <t>Produkts ir biocīds un to apliecina biocīda reģistrācjas apliecības kopija</t>
  </si>
  <si>
    <t>22. daļa - Dezinfekcijas līdzeklis roku un ādas dezinfekcijai ziepju formā</t>
  </si>
  <si>
    <t>22</t>
  </si>
  <si>
    <t>Dezinfekcijas līdzeklis roku un ādas dezinfekcijai</t>
  </si>
  <si>
    <t>22.1</t>
  </si>
  <si>
    <t>Efektīvai roku un ādas dezinficējošai mazgāšanai paaugstinātu higiēnisku prasību apstākļos, ar noturīgu ilgstošu iedarbību</t>
  </si>
  <si>
    <t>22.2</t>
  </si>
  <si>
    <t>Aktīvās vielas -  hlorheksidīna diglukoāts (CAS Nr.18472-51-0)  ne mazāk  2 g/100g</t>
  </si>
  <si>
    <t>22.3</t>
  </si>
  <si>
    <t>22.4</t>
  </si>
  <si>
    <t>pH līmenis 5.0-6.0.</t>
  </si>
  <si>
    <t>22.5</t>
  </si>
  <si>
    <t>22.6</t>
  </si>
  <si>
    <t>Testēts atbilstoši EN 1499</t>
  </si>
  <si>
    <t>22.7</t>
  </si>
  <si>
    <t>22.8</t>
  </si>
  <si>
    <t>Baktericīda atbilstoši EN13727 un pretsēnīšu iedarbība atbilstoši EN 13624. Dermatoloģiski testētas (iesniedzama testa kopija)</t>
  </si>
  <si>
    <t>22.9</t>
  </si>
  <si>
    <t>Roku higiēniskai dezinfekcijai līdz 30 sekundēm</t>
  </si>
  <si>
    <t>22.10</t>
  </si>
  <si>
    <t>Dezinficējoša pacienta ādas attīrīšana pirms medicīniskajām manipulācijām  līdz 2 minūtēm</t>
  </si>
  <si>
    <t>22.11</t>
  </si>
  <si>
    <t>Ir jābūt pieejamiem šādiem dezinfekcijas līdzekļa iepakojumiem: 500ml; 1000ml; 5000ml;</t>
  </si>
  <si>
    <t>22.12</t>
  </si>
  <si>
    <t>22.13</t>
  </si>
  <si>
    <t>22.14</t>
  </si>
  <si>
    <t>22.15</t>
  </si>
  <si>
    <t>22.16</t>
  </si>
  <si>
    <t>22.17</t>
  </si>
  <si>
    <t>22.18</t>
  </si>
  <si>
    <t>Kopā par 22. daļu EUR bez PVN</t>
  </si>
  <si>
    <t>Ādu neiekrāsojošs ādas dezinfekcijas līdzeklis ādas apstrādei pirms invazīvām manipulācijām</t>
  </si>
  <si>
    <t>Testēts uz EN 13727, EN13624, EN 14348, EN1500</t>
  </si>
  <si>
    <t>Iepakojums/Pielietojums:</t>
  </si>
  <si>
    <t>Jāpiedāvā vismaz divu izmēru iepakojumi (500ml - 1000ml ar dozatoru un 3000ml - 6000ml kanna)</t>
  </si>
  <si>
    <t>Tilpums kannai nepārsniedz 6l Jābūt diviem iepakojumiem: kanna 5-6L un flakons/pudele 1-2L</t>
  </si>
  <si>
    <r>
      <t>5-6 litru kannas kopā nepieciešamais tilpum</t>
    </r>
    <r>
      <rPr>
        <sz val="10"/>
        <rFont val="Cambria"/>
        <family val="1"/>
        <charset val="186"/>
      </rPr>
      <t>s ir 4000 litru</t>
    </r>
  </si>
  <si>
    <t>500-1000ml pudeles kopā nepieciešamais tilpums ir 2000 litru</t>
  </si>
  <si>
    <t>5-6 litru kannu kopā nepieciešamais tilpums ir 5000 litru</t>
  </si>
  <si>
    <t>500 vai 1000ml pudeles kopā nepieciešamais tilpums ir 2000 litru</t>
  </si>
  <si>
    <t>3-6 litru kannu kopā nepieciešamais tilpums ir 8000 litru</t>
  </si>
  <si>
    <t>Nesatur jodu un ūdeņraža pārskābi;  Var saturēt četraizvietotā amonija savienojumus ne vairāk kā 0,1%</t>
  </si>
  <si>
    <t>Pielietojams visa veida medicīniskā aprīkojuma dezinfekcijai saskaņa ar 93/42/EEC Direktīvu vai ES regulu Nr.2017/745 (ja attiecināms) un to apliecina CE marķējums</t>
  </si>
  <si>
    <t>Kopējais nepieciešamais tilpums ir 90 000litri darba šķīduma (pagatavošanai no kannas 5-6L)</t>
  </si>
  <si>
    <t>Kopējais nepieciešamais tilpums ir 15 000 litri darba šķīduma (pagatavošanai no iepakojuma 1-2L)</t>
  </si>
  <si>
    <t>12.1</t>
  </si>
  <si>
    <t>12.2</t>
  </si>
  <si>
    <t>12.3</t>
  </si>
  <si>
    <t>12.4</t>
  </si>
  <si>
    <t>12.5</t>
  </si>
  <si>
    <t>12.6</t>
  </si>
  <si>
    <t>12.7</t>
  </si>
  <si>
    <t>12.8</t>
  </si>
  <si>
    <t>12.9</t>
  </si>
  <si>
    <t>12.10</t>
  </si>
  <si>
    <t>12.11</t>
  </si>
  <si>
    <t>12.12</t>
  </si>
  <si>
    <t>Vienā oriģinālā iepakojumā 90 - 250 gab. salvetes</t>
  </si>
  <si>
    <t>Pielietojams visa veida medicīniskā aprīkojuma un virsmu dezinfekcijai saskaņā ar 93/42/EEC (ja attiecināms) un to apliecina CE mērķējums</t>
  </si>
  <si>
    <t>19.7</t>
  </si>
  <si>
    <t>Spirtu nesaturošas ātrās dezinfekcijas salvetes ultraskaņas zondēm. Saudzējošs pret zondes gumijas aizsargslāni skaņas kūļa priekšsējā daļā, novērš gumijas sprēgāšanu</t>
  </si>
  <si>
    <t>Aktīvā viela - četrkārtējā amonija savienojumi un / vai amīna maisījums</t>
  </si>
  <si>
    <t>Salvešu iepakojums 80 - 200 gab. salvetes</t>
  </si>
  <si>
    <t>Kopējais nepieciešamais skaits 350 000  gab.</t>
  </si>
  <si>
    <t xml:space="preserve">____ml pudele, ar pumpīti </t>
  </si>
  <si>
    <t>500ml flakons ar dozatoru - pasūtītājam kopā nepieciešamais tilpums ir 1000 litri</t>
  </si>
  <si>
    <t>1000ml flakons ar dozatoru - pasūtītājam kopā nepieciešamais tilpums ir 1000 litri</t>
  </si>
  <si>
    <t>5000ml kanna - pasūtītājam kopā nepieciešamais tilpums ir 2000 litri</t>
  </si>
  <si>
    <t xml:space="preserve">Atbilst normatīvo aktu prasībām saskaņā ar ES regulu Nr.528/2012 </t>
  </si>
  <si>
    <t>5-6 litru kannu kopā nepieciešamais tilpums ir 2000 litru</t>
  </si>
  <si>
    <t>500-600ml pudeles ar dozatoru kopā nepieciešamais tilpums ir 100 litru</t>
  </si>
  <si>
    <t>Ātras iedarbības dezinfekcijas līdzeklis visa veida medicīniskā aprīkojuma virsmām</t>
  </si>
  <si>
    <t xml:space="preserve">Finanšu piedāvājumā Pretendentam jāietver visi izdevumi un izmaksas, kas saistītas ar Preces piegādi un transportu ; </t>
  </si>
  <si>
    <t>Piegāde 5 darba dienu laikā no pasūtījuma brīža;</t>
  </si>
  <si>
    <r>
      <t>Vienreiz lietojamam un ierobežotu lietošanas reižu piedāvātajām Precēm derīguma termiņš (</t>
    </r>
    <r>
      <rPr>
        <sz val="10"/>
        <color theme="8" tint="-0.249977111117893"/>
        <rFont val="Cambria"/>
        <family val="1"/>
        <charset val="186"/>
      </rPr>
      <t>nosaka Pretendents</t>
    </r>
    <r>
      <rPr>
        <sz val="10"/>
        <color theme="1"/>
        <rFont val="Cambria"/>
        <family val="1"/>
      </rPr>
      <t xml:space="preserve">) ir ___ (______________) mēneši no pavadzīmes-rēķina abpusējas parakstīšanas brīža, bet ne mazāk kā 12 mēneši. </t>
    </r>
  </si>
  <si>
    <t>*Pretendents tehniskajā piedāvājumā norāda Preces modeli, kataloga numuru jeb ref kodu un ražotāju;</t>
  </si>
  <si>
    <t>6)</t>
  </si>
  <si>
    <t>Visas piedāvātās Preces ir jaunas (ražotas ne vēlāk kā 12 mēnešu laikā no pasūtījuma brīža), iepriekš nelietotas un nesatur iepriekš lietotas vai atjaunotas sastāvdaļas vai komponentes, uzglabātas un transportētas atbilstoši ražotāja noteiktajām prasībām un instrukcijām par Preces uzglabāšanu un transportēšanu;</t>
  </si>
  <si>
    <t>7)</t>
  </si>
  <si>
    <t>Piedāvātās preces EK atbilstības deklarācija un CE sertifikāts (ja ražotājs noteicis ierīču klasi:I klases sterilas ierīces un I klases ierīces ar mērīšanas funkciju, IIa, IIb vai III klases ierīces) atbilstoši regulas 2017/745 prasībām, attiecīgā regulā noteiktajā derīguma periodā;</t>
  </si>
  <si>
    <t>8)</t>
  </si>
  <si>
    <t>Paredzamais daudzums (3 gadiem) tiek izmantots Pretendentu finanšu piedāvājumu objektīvai vērtēšanai. Līgumi tiek slēgti par vienas vienības cenu, nosakot visa iepirkuma kopējo apjomu naudas izteiksmē un nenosakot katras pozīcijas apjomu. Pasūtītājam ir tiesības neiegādāties visu tehniskajā specifikācijā uzrādīto Preču daudzumu;</t>
  </si>
  <si>
    <t>9)</t>
  </si>
  <si>
    <t>Pēc Pasūtītāja pieprasījuma Pretendentam jānodrošina papildus Preces paraugs.</t>
  </si>
  <si>
    <t>1.1</t>
  </si>
  <si>
    <t>Ātras iedarbības spirtu saturošs dezinfekcijas līdzeklis visa veida medicīniskā aprīkojuma virsmām - gatavs lietošanai</t>
  </si>
  <si>
    <t>1.2</t>
  </si>
  <si>
    <t>Pielietojams visa veida medicīniskā aprīkojuma dezinfekcijai saskaņā ar ES regulu Nr.2017/745, to apliecina EK atbilstības deklarācija, derīgs CE sertifikāts un CE marķējums un jābūt biocīdam, to apliecina Latvijas Vides, Ģeoloģijas un Meteoroloģijas centra biocīda inventarizācijas numurs ar apstiprinoša dokumenta kopiju</t>
  </si>
  <si>
    <t>1.3</t>
  </si>
  <si>
    <t>1.4</t>
  </si>
  <si>
    <t>1.5</t>
  </si>
  <si>
    <t>1.6</t>
  </si>
  <si>
    <t>1.7</t>
  </si>
  <si>
    <t>Baktericīds EN13727  līdz 30 sekundēm</t>
  </si>
  <si>
    <t>1.8</t>
  </si>
  <si>
    <t>EN 14348 (mycobacterium avium) līdz 1 minūtei</t>
  </si>
  <si>
    <t>1.9</t>
  </si>
  <si>
    <t>Virucīds (ieskaitot HBV, HCV, HIV ) līdz 30 sekundēm. Testēts atbilstoši EN14476 + 1A - Noro vīrusu līdz  30 sekundēm. Testēts atbolstoši EN14476 + 2A - Adeno vīrusu līdz 30 sekundēm</t>
  </si>
  <si>
    <t>1.10</t>
  </si>
  <si>
    <t>1.11</t>
  </si>
  <si>
    <t>Virucīds - Vaccinia vīruss  līdz 30 sekundēm</t>
  </si>
  <si>
    <t>1.12</t>
  </si>
  <si>
    <t>1.13</t>
  </si>
  <si>
    <t>1.14</t>
  </si>
  <si>
    <t>1.15</t>
  </si>
  <si>
    <t>1.16</t>
  </si>
  <si>
    <t>1.17</t>
  </si>
  <si>
    <t>1.18</t>
  </si>
  <si>
    <t xml:space="preserve">Nepieciešamības gadījumā (ja līdzekļa iepakojums neatbilst esošajiem dozatoriem), Pretendentam jānodrošina dezinfekcijas līdzekļa 500ml un 1000ml pudeļu stiprinājumi (pie sienas un gultas piestiprināmiem/uzkabināmiem)  visa produkta lietošanas laikā (līdz 750 stiprinājumiem) un pumpji-dozatori (līdz 750 gab.). </t>
  </si>
  <si>
    <t>Līdzeklis ir gēla veidā.</t>
  </si>
  <si>
    <t xml:space="preserve">Lietošana pēc epidemioloģiskām indikācijām vīrusu izsauktu uzliesmojumu laikā. </t>
  </si>
  <si>
    <t>Pieļaujama lietošana arī ķirurģiskai roku apstrāde</t>
  </si>
  <si>
    <t>kādi ir alternatīvi varianti ādas dezinfekcijai - operācijas laukam? Clorheksidine - alerģisks, tikai caurspīdīgs</t>
  </si>
  <si>
    <t xml:space="preserve">Piedaloties iepirkumā Pretendentam iesniedzot savu paraugu jāpievieno oriģināls paraugs, kas atbilst specifikācijas prasībām, ar instrukciju latviešu valodā un ražotājvalsts valodā. Uz parauga jābūt piestiprinātai norādei, uz kuru piedāvājuma daļas pozīciju tas attiecas un informācijai par pretendentu. Preču paraugu derīguma termiņam jābūt ne mazākam kā 1 (vienu) mēnesi no preču parauga saņemšanas dienas. Piedāvātiem dozariem jābūt atvērta tipa, viegli kopjamiem, tīrāmiem.  </t>
  </si>
  <si>
    <r>
      <t>** Preces tehnisko parametru atbilstību pamatot ar norādi uz tehniskajām datu lapām ("data sheet'') jeb informatīviem materiāliem (</t>
    </r>
    <r>
      <rPr>
        <b/>
        <sz val="10"/>
        <color theme="1"/>
        <rFont val="Cambria"/>
        <family val="1"/>
      </rPr>
      <t>kā informatīvo materiālu nedrīkst izmantot hipersaites</t>
    </r>
    <r>
      <rPr>
        <sz val="10"/>
        <color theme="1"/>
        <rFont val="Cambria"/>
        <family val="1"/>
      </rPr>
      <t xml:space="preserve">),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 Jāiesniedz datu drošības lapas latviešu valodā un ražotāja orģinālvalodā. Jāpievieno visi testu rezultāti, kas atbilst standartam un pamato ekspozīcijas laiku un testētos mikroorganismus orģinālajā valodā un ja iespējams, pievieno tulkojumu latviešu valodā.  </t>
    </r>
  </si>
  <si>
    <t>10)</t>
  </si>
  <si>
    <t>Ar ādu saudzējošām un mīkstinošām piedevām (1–3%), kas veicina ādas barjerfunkcijas saglabāšanu un mazina kairinājuma iespējamību; pretendentam jāiesniedz izmantoto mīkstinošo vielu saraksts.</t>
  </si>
  <si>
    <t>Atbilst Eiropas Parlamenta un Padomes 2012. gada 22. maija Regulai (ES) Nr. 528/2012 par biocīdo produktu piedāvāšanu tirgū un lietošanu.</t>
  </si>
  <si>
    <t xml:space="preserve">Dezinfekcijas gēlveida līdzeklis higiēniskai un ķirurģiskai roku dezinfekcijai. </t>
  </si>
  <si>
    <t>Līdzeklis ir piemērots lietošanai jaundzimušo aprūpē; pretendentam jāiesniedz atbilstošs apliecinājums.</t>
  </si>
  <si>
    <t>Autosterils. Ir iespējams pārliet no lielāka tilpuma mazāka tilpuma traukā</t>
  </si>
  <si>
    <t>Nesatur četrkārtējus amonija savienojumus, ūdeņraža peroksīdu</t>
  </si>
  <si>
    <t>Iedarbojas uz B hepatītu līdz 30 sekundēm</t>
  </si>
  <si>
    <t>Sastāvā ir ādu saudzējošas un mitrinošas vielas; pretendentam jāiesniedz izmantoto mīkstinošo vielu saraksts.</t>
  </si>
  <si>
    <t>Nesatur krāsvielas, smaržvielas, četrkārtējus amonija savienojumus</t>
  </si>
  <si>
    <t>7.daļa - Roku un ādas kopšanas līdzeklis - losjons</t>
  </si>
  <si>
    <t>Aizsargā ādu pret tenzīdiem, alkoholu, skābēm un sārmiem saturošiem šķīdumiem, atjauno ādas mitrumu un lipīdu līmeni, palīdz reģenerēt arī bojātu ādu. Ātri iesūcas ādā un neatstāj taukainu, traucējošu plēvi, bez izteikta aromāta.</t>
  </si>
  <si>
    <t>Satur dabīgās eļļas.</t>
  </si>
  <si>
    <r>
      <t xml:space="preserve">8.daļa - </t>
    </r>
    <r>
      <rPr>
        <b/>
        <i/>
        <sz val="11"/>
        <color rgb="FFFF0000"/>
        <rFont val="Cambria"/>
        <family val="1"/>
        <charset val="186"/>
      </rPr>
      <t>Ādu iekrāsojošs</t>
    </r>
    <r>
      <rPr>
        <i/>
        <sz val="11"/>
        <color rgb="FFFF0000"/>
        <rFont val="Cambria"/>
        <family val="1"/>
        <charset val="186"/>
      </rPr>
      <t xml:space="preserve"> pirmsoperācijas ādas dezinfekcijas līdzeklis pirms invazīvām vai ķirurģiskām manipulācijām</t>
    </r>
    <r>
      <rPr>
        <b/>
        <i/>
        <sz val="11"/>
        <color rgb="FFFF0000"/>
        <rFont val="Cambria"/>
        <family val="1"/>
        <charset val="186"/>
      </rPr>
      <t xml:space="preserve"> AR HLORHEKSIDĪNU</t>
    </r>
  </si>
  <si>
    <t xml:space="preserve"> Izmērs: salvetes izmērs ne mazāk kā 17x30cm </t>
  </si>
  <si>
    <r>
      <t>Vienreiz lietojamam un ierobežotu lietošanas reižu piedāvātajām Precēm derīguma termiņš (</t>
    </r>
    <r>
      <rPr>
        <sz val="11"/>
        <color theme="8" tint="-0.249977111117893"/>
        <rFont val="Cambria"/>
        <family val="1"/>
      </rPr>
      <t>nosaka Pretendents</t>
    </r>
    <r>
      <rPr>
        <sz val="11"/>
        <color theme="1"/>
        <rFont val="Cambria"/>
        <family val="1"/>
      </rPr>
      <t xml:space="preserve">) ir ___ (______________) mēneši no pavadzīmes-rēķina abpusējas parakstīšanas brīža, bet ne mazāk kā 12 mēneši. </t>
    </r>
  </si>
  <si>
    <r>
      <t>** Preces tehnisko parametru atbilstību pamatot ar norādi uz tehniskajām datu lapām ("data sheet'') jeb informatīviem materiāliem (</t>
    </r>
    <r>
      <rPr>
        <b/>
        <sz val="11"/>
        <color theme="1"/>
        <rFont val="Cambria"/>
        <family val="1"/>
      </rPr>
      <t>kā informatīvo materiālu nedrīkst izmantot hipersaites</t>
    </r>
    <r>
      <rPr>
        <sz val="11"/>
        <color theme="1"/>
        <rFont val="Cambria"/>
        <family val="1"/>
      </rPr>
      <t xml:space="preserve">),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 Jāiesniedz datu drošības lapas latviešu valodā un ražotāja orģinālvalodā. Jāpievieno visi testu rezultāti, kas atbilst standartam un pamato ekspozīcijas laiku un testētos mikroorganismus orģinālajā valodā un ja iespējams, pievieno tulkojumu latviešu valodā.  </t>
    </r>
  </si>
  <si>
    <r>
      <t>** Preces tehnisko parametru atbilstību pamatot ar norādi uz tehniskajām datu lapām ("data sheet'') jeb informatīviem materiāliem (</t>
    </r>
    <r>
      <rPr>
        <b/>
        <sz val="12"/>
        <color theme="1"/>
        <rFont val="Cambria"/>
        <family val="1"/>
      </rPr>
      <t>kā informatīvo materiālu nedrīkst izmantot hipersaites</t>
    </r>
    <r>
      <rPr>
        <sz val="12"/>
        <color theme="1"/>
        <rFont val="Cambria"/>
        <family val="1"/>
      </rPr>
      <t xml:space="preserve">),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 Jāiesniedz datu drošības lapas latviešu valodā un ražotāja orģinālvalodā. Jāpievieno visi testu rezultāti, kas atbilst standartam un pamato ekspozīcijas laiku un testētos mikroorganismus orģinālajā valodā un ja iespējams, pievieno tulkojumu latviešu valodā.  </t>
    </r>
  </si>
  <si>
    <r>
      <t>Vienreiz lietojamam un ierobežotu lietošanas reižu piedāvātajām Precēm derīguma termiņš (</t>
    </r>
    <r>
      <rPr>
        <sz val="12"/>
        <color theme="8" tint="-0.249977111117893"/>
        <rFont val="Cambria"/>
        <family val="1"/>
        <charset val="186"/>
      </rPr>
      <t>nosaka Pretendents</t>
    </r>
    <r>
      <rPr>
        <sz val="12"/>
        <color theme="1"/>
        <rFont val="Cambria"/>
        <family val="1"/>
      </rPr>
      <t xml:space="preserve">) ir ___ (______________) mēneši no pavadzīmes-rēķina abpusējas parakstīšanas brīža, bet ne mazāk kā 12 mēneši. </t>
    </r>
  </si>
  <si>
    <r>
      <t>Gatavs lietošanai, aktīvā viela -</t>
    </r>
    <r>
      <rPr>
        <strike/>
        <sz val="11"/>
        <rFont val="Cambria"/>
        <family val="1"/>
      </rPr>
      <t xml:space="preserve"> </t>
    </r>
    <r>
      <rPr>
        <sz val="11"/>
        <rFont val="Cambria"/>
        <family val="1"/>
      </rPr>
      <t xml:space="preserve"> (etanols, propanols) sastāvs ne mazāk kā 60 g/100g.  vai alkohola (etanols)  sastāvs ne mazāk kā 60 g/100g. </t>
    </r>
  </si>
  <si>
    <r>
      <t>Vienreiz lietojamam un ierobežotu lietošanas reižu piedāvātajām Precēm derīguma termiņš (</t>
    </r>
    <r>
      <rPr>
        <sz val="11"/>
        <color theme="8" tint="-0.249977111117893"/>
        <rFont val="Cambria"/>
        <family val="1"/>
        <charset val="186"/>
      </rPr>
      <t>nosaka Pretendents</t>
    </r>
    <r>
      <rPr>
        <sz val="11"/>
        <color theme="1"/>
        <rFont val="Cambria"/>
        <family val="1"/>
      </rPr>
      <t xml:space="preserve">) ir ___ (______________) mēneši no pavadzīmes-rēķina abpusējas parakstīšanas brīža, bet ne mazāk kā 12 mēneši. </t>
    </r>
  </si>
  <si>
    <t>11)</t>
  </si>
  <si>
    <t xml:space="preserve">Piedaloties iepirkumā Pretendentam iesniedzot savu paraugu jāpievieno oriģināls paraugs, kas atbilst specifikācijas prasībām, ar instrukciju latviešu valodā un ražotājvalsts valodā. Uz parauga jābūt piestiprinātai norādei, uz kuru piedāvājuma daļas pozīciju tas attiecas un informācijai par pretendentu. Preču paraugu derīguma termiņam jābūt ne mazākam kā 1 (vienu) mēnesi no preču parauga saņemšanas dienas.  </t>
  </si>
  <si>
    <t xml:space="preserve">Piedāvātiem pie sienas liekamajiem dozariem jābūt atvērta tipa, viegli kopjamiem, tīrāmiem. </t>
  </si>
  <si>
    <r>
      <t>** Preces tehnisko parametru atbilstību pamatot ar norādi uz tehniskajām datu lapām ("data sheet'') jeb informatīviem materiāliem (</t>
    </r>
    <r>
      <rPr>
        <b/>
        <sz val="11"/>
        <rFont val="Cambria"/>
        <family val="1"/>
      </rPr>
      <t>kā informatīvo materiālu nedrīkst izmantot hipersaites</t>
    </r>
    <r>
      <rPr>
        <sz val="11"/>
        <rFont val="Cambria"/>
        <family val="1"/>
      </rPr>
      <t xml:space="preserve">),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 Jāiesniedz datu drošības lapas latviešu valodā un ražotāja orģinālvalodā. Jāpievieno visi testu rezultāti, kas atbilst standartam un pamato ekspozīcijas laiku un testētos mikroorganismus orģinālajā valodā un ja iespējams, pievieno tulkojumu latviešu valodā.  </t>
    </r>
  </si>
  <si>
    <r>
      <t>** Preces tehnisko parametru atbilstību pamatot ar norādi uz tehniskajām datu lapām ("data sheet'') jeb informatīviem materiāliem (</t>
    </r>
    <r>
      <rPr>
        <b/>
        <sz val="10"/>
        <rFont val="Cambria"/>
        <family val="1"/>
      </rPr>
      <t>kā informatīvo materiālu nedrīkst izmantot hipersaites</t>
    </r>
    <r>
      <rPr>
        <sz val="10"/>
        <rFont val="Cambria"/>
        <family val="1"/>
      </rPr>
      <t xml:space="preserve">),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 Jāiesniedz datu drošības lapas latviešu valodā un ražotāja orģinālvalodā. Jāpievieno visi testu rezultāti, kas atbilst standartam un pamato ekspozīcijas laiku un testētos mikroorganismus orģinālajā valodā un ja iespējams, pievieno tulkojumu latviešu valodā.  </t>
    </r>
  </si>
  <si>
    <t>Kopējais ekspozīcijas laiks ķirurģiskai  apstrādei līdz 1,5 minūtēm (EN 12791)</t>
  </si>
  <si>
    <t>Līdzeklis pieejams 500ml-1000ml iepakojumā  ar pumpīti un 5-6litru  iepakojumā</t>
  </si>
  <si>
    <t>6.daļa - Līdzeklis roku ķirurģiskai mazgāšanai</t>
  </si>
  <si>
    <t xml:space="preserve">Piedāvātiem pie sienas liekamajiem dozariem jābūt ar elkoni darbināmiem, atvērta tipa, viegli kopjamiem, tīrāmiem. </t>
  </si>
  <si>
    <t>500ml un 1000ml pudeles ar pumpīti un 5-6l  iepakojums, kas jānodrošina ar iepakojuma atvērēju</t>
  </si>
  <si>
    <t>Ir jābūt pieejamiem šādiem dezinfekcijas līdzekļa iepakojumiem: kabatā nēsājamā iepakojums 50-100ml;500ml un 1000ml pudeles ar pumpīti un 5-6l  iepakojums, kas jānodrošina ar iepakojuma atvērēju</t>
  </si>
  <si>
    <t>Kanna 5-6l</t>
  </si>
  <si>
    <t>500ml vai 1000ml pudeles ar pumpīti un 5-6l  iepakojums, kas jānodrošina ar iepakojuma atvērēju</t>
  </si>
  <si>
    <t>500ml vai 1000ml pudele/flakons ar pumpīti, un 5- 6l kannas, kas jānodrošina ar iepakojuma atvērēju</t>
  </si>
  <si>
    <r>
      <t>Vienreiz lietojamam un ierobežotu lietošanas reižu piedāvātajām Precēm derīguma termiņš (</t>
    </r>
    <r>
      <rPr>
        <sz val="12"/>
        <color theme="8" tint="-0.249977111117893"/>
        <rFont val="Cambria"/>
        <family val="1"/>
      </rPr>
      <t>nosaka Pretendents</t>
    </r>
    <r>
      <rPr>
        <sz val="12"/>
        <color theme="1"/>
        <rFont val="Cambria"/>
        <family val="1"/>
      </rPr>
      <t xml:space="preserve">) ir ___ (______________) mēneši no pavadzīmes-rēķina abpusējas parakstīšanas brīža, bet ne mazāk kā 12 mēneši. </t>
    </r>
  </si>
  <si>
    <t>500-600ml pudeles ar pumpīti kopā nepieciešamais tilpums ir 100 litru</t>
  </si>
  <si>
    <t xml:space="preserve">Piedāvātiem pie sienas liekamajiem dozariem jābūt  atvērta tipa, viegli kopjamiem, tīrāmiem. </t>
  </si>
  <si>
    <t>Satur dabīgās eļļas. Satur hialuronskābi un urea.</t>
  </si>
  <si>
    <t>500-600ml pudeles ar pumpīti kopā nepieciešamais tilpums ir 1000  litru</t>
  </si>
  <si>
    <t>Baktericīds: P.aeruginosa, S.aureus, E.hirae, E.coli, P.mirabilis</t>
  </si>
  <si>
    <t>Jāpiedāvā vismaz divu izmēru iepakojumi (500ml - 1000ml ar pumpīti un 3000ml - 6000ml kanna)</t>
  </si>
  <si>
    <t>Jāpiedāvā vismaz divu izmēru iepakojumi (500ml - 1000ml ar pumpīti un 5000ml - 6000ml, kas jānodrošina ar iepakojuma atvērēju)</t>
  </si>
  <si>
    <t>Piemērots ūdens izturīgo virsmu dezinfekcijai</t>
  </si>
  <si>
    <t>Piemērots jaundzimušo inkubatoru mazgāšanai</t>
  </si>
  <si>
    <t xml:space="preserve">3 - 6 litru kannas </t>
  </si>
  <si>
    <t>Atbilst EN 16615</t>
  </si>
  <si>
    <t xml:space="preserve">Piedaloties iepirkumā Pretendentam iesniedzot savu paraugu jāpievieno oriģināls paraugs, kas atbilst specifikācijas prasībām, ar instrukciju latviešu valodā un ražotājvalsts valodā. Uz parauga jābūt piestiprinātai norādei, uz kuru piedāvājuma daļas pozīciju tas attiecas un informācijai par pretendentu. Preču paraugu derīguma termiņam jābūt ne mazākam kā 1 (vienu) mēnesi no preču parauga saņemšanas dienas. </t>
  </si>
  <si>
    <t>Piedaloties iepirkumā Pretendentam iesniedzot savu paraugu jāpievieno oriģināls paraugs, kas atbilst specifikācijas prasībām, ar instrukciju latviešu valodā un ražotājvalsts valodā. Uz parauga jābūt piestiprinātai norādei, uz kuru piedāvājuma daļas pozīciju tas attiecas un informācijai par pretendentu. Preču paraugu derīguma termiņam jābūt ne mazākam kā 1 (vienu) mēnesi no preču parauga saņemšanas dienas.</t>
  </si>
  <si>
    <t xml:space="preserve">Nepieciešamības gadījumā (ja līdzekļa iepakojums neatbilst esošajiem dozatoriem), Pretendentam jānodrošina dezinfekcijas līdzekļa 500ml un 1000ml pudeļu stiprinājumi (pie sienas liekami)  visa produkta lietošanas laikā (līdz 750 stiprinājumiem) un pumpji-dozatori (līdz 750 gab.). </t>
  </si>
  <si>
    <t xml:space="preserve">Piedaloties iepirkumā Pretendentam iesniedzot savu paraugu jāpievieno oriģināls paraugs, kas atbilst specifikācijas prasībām, ar instrukciju latviešu valodā un ražotājvalsts valodā. Uz parauga jābūt piestiprinātai norādei, uz kuru piedāvājuma daļas pozīciju tas attiecas un informācijai par pretendentu. Preču paraugu derīguma termiņam jābūt ne mazākam kā 1 (vienu) mēnesi no preču parauga saņemšanas dienas.   </t>
  </si>
  <si>
    <t>Jāpiedāvā vismaz divu izmēru iepakojumi (500ml - 1000ml ar pumpīti  un 5000ml - 6000ml)</t>
  </si>
  <si>
    <r>
      <t xml:space="preserve">200-1000 ml pudeles ar pumpīti, kopā nepieciešamais tilpums ir </t>
    </r>
    <r>
      <rPr>
        <b/>
        <u/>
        <sz val="10"/>
        <rFont val="Cambria"/>
        <family val="1"/>
        <charset val="186"/>
      </rPr>
      <t>10 litru</t>
    </r>
  </si>
  <si>
    <t>1</t>
  </si>
  <si>
    <t>1.19</t>
  </si>
  <si>
    <t>1.20</t>
  </si>
  <si>
    <t>1.21</t>
  </si>
  <si>
    <t>2.1</t>
  </si>
  <si>
    <t>2.2</t>
  </si>
  <si>
    <t>2.3</t>
  </si>
  <si>
    <t>2.4</t>
  </si>
  <si>
    <t>2.5</t>
  </si>
  <si>
    <t>2.6</t>
  </si>
  <si>
    <t>2.20</t>
  </si>
  <si>
    <t>2.21</t>
  </si>
  <si>
    <t>3.1</t>
  </si>
  <si>
    <t>3.2</t>
  </si>
  <si>
    <t>3.3</t>
  </si>
  <si>
    <t>3.4</t>
  </si>
  <si>
    <t>3.5</t>
  </si>
  <si>
    <t>3.6</t>
  </si>
  <si>
    <t>3.7</t>
  </si>
  <si>
    <t>3.8</t>
  </si>
  <si>
    <t>3.9</t>
  </si>
  <si>
    <t>3.10</t>
  </si>
  <si>
    <t>3.11</t>
  </si>
  <si>
    <t>3.12</t>
  </si>
  <si>
    <t>3.13</t>
  </si>
  <si>
    <t>3.14</t>
  </si>
  <si>
    <t>3.15</t>
  </si>
  <si>
    <t>3.16</t>
  </si>
  <si>
    <t>3.17</t>
  </si>
  <si>
    <t>3.18</t>
  </si>
  <si>
    <t>3.19</t>
  </si>
  <si>
    <t xml:space="preserve">500ml  flakons/pudele savietojama ar stacionāru  pie sienas stiprināmu dozatoru  </t>
  </si>
  <si>
    <t xml:space="preserve">1l flakons/pudele savietojama ar stacionāru  pie sienas stiprināmu dozatoru </t>
  </si>
  <si>
    <t>500ml pudele/flakons savietojams ar stacionāru pie sienas stiprināmu dozatoru</t>
  </si>
  <si>
    <t>1000ml pudele/flakons savietojams ar stacionāru pie sienas stiprināmu dozatoru</t>
  </si>
  <si>
    <t>4.1</t>
  </si>
  <si>
    <t>4.2</t>
  </si>
  <si>
    <t>4.3</t>
  </si>
  <si>
    <t>4.4</t>
  </si>
  <si>
    <t>4.5</t>
  </si>
  <si>
    <t>4.6</t>
  </si>
  <si>
    <t>4.7</t>
  </si>
  <si>
    <t>4.8</t>
  </si>
  <si>
    <t>4.9</t>
  </si>
  <si>
    <t>4.10</t>
  </si>
  <si>
    <t>4.11</t>
  </si>
  <si>
    <t>4.12</t>
  </si>
  <si>
    <t>4.13</t>
  </si>
  <si>
    <t>4.14</t>
  </si>
  <si>
    <t>4.15</t>
  </si>
  <si>
    <t>4.16</t>
  </si>
  <si>
    <t>4.17</t>
  </si>
  <si>
    <r>
      <t xml:space="preserve">Kopējais ekspozīcijas laiks ķirurģiskai </t>
    </r>
    <r>
      <rPr>
        <sz val="10"/>
        <rFont val="Cambria"/>
        <family val="1"/>
      </rPr>
      <t xml:space="preserve"> apstrādei līdz 1,5 minūtēm (EN 12791)</t>
    </r>
  </si>
  <si>
    <t>5.1</t>
  </si>
  <si>
    <t>5.2</t>
  </si>
  <si>
    <t>5.3</t>
  </si>
  <si>
    <t>5.4</t>
  </si>
  <si>
    <t>5.5</t>
  </si>
  <si>
    <t>5.6</t>
  </si>
  <si>
    <t>5.7</t>
  </si>
  <si>
    <t>5.9</t>
  </si>
  <si>
    <t>5.10</t>
  </si>
  <si>
    <t>5.11</t>
  </si>
  <si>
    <t>5.12</t>
  </si>
  <si>
    <t>5.13</t>
  </si>
  <si>
    <t>5.15</t>
  </si>
  <si>
    <t>5.16</t>
  </si>
  <si>
    <t>5.8</t>
  </si>
  <si>
    <t>7.1</t>
  </si>
  <si>
    <t>7.2</t>
  </si>
  <si>
    <t>7.3</t>
  </si>
  <si>
    <t>7.4</t>
  </si>
  <si>
    <t>7.5</t>
  </si>
  <si>
    <t>7.6</t>
  </si>
  <si>
    <t>_______ml pudele/ flakons savietojams ar stacionāru pie sienas stiprināmu dozatoru</t>
  </si>
  <si>
    <t>8.1</t>
  </si>
  <si>
    <t>8.2</t>
  </si>
  <si>
    <t>8.3</t>
  </si>
  <si>
    <t>8.4</t>
  </si>
  <si>
    <t>8.5</t>
  </si>
  <si>
    <t>8.6</t>
  </si>
  <si>
    <t>8.7</t>
  </si>
  <si>
    <t>8.8</t>
  </si>
  <si>
    <t>8.9</t>
  </si>
  <si>
    <t>8.10</t>
  </si>
  <si>
    <t>8.11</t>
  </si>
  <si>
    <t>8.12</t>
  </si>
  <si>
    <t>8.13</t>
  </si>
  <si>
    <t>8.14</t>
  </si>
  <si>
    <t>8.15</t>
  </si>
  <si>
    <t>8.16</t>
  </si>
  <si>
    <t>9.daļa - Ādu neiekrāsojošs ādas dezinfekcijas līdzeklis ādas apstrādei pirms invazīvām vai ķirurģiskām manipulācijām</t>
  </si>
  <si>
    <t>9.1</t>
  </si>
  <si>
    <t>9.2</t>
  </si>
  <si>
    <t>9.3</t>
  </si>
  <si>
    <t>9.4</t>
  </si>
  <si>
    <t>9.5</t>
  </si>
  <si>
    <t>9.6</t>
  </si>
  <si>
    <t>9.7</t>
  </si>
  <si>
    <t>9.8</t>
  </si>
  <si>
    <t>9.9</t>
  </si>
  <si>
    <t>9.10</t>
  </si>
  <si>
    <t>9.11</t>
  </si>
  <si>
    <t>9.12</t>
  </si>
  <si>
    <t>9.13</t>
  </si>
  <si>
    <t>9.14</t>
  </si>
  <si>
    <t>9.15</t>
  </si>
  <si>
    <t>9.16</t>
  </si>
  <si>
    <t>Virsmu mazgāšanas un dezinfekcijas līdzekļa koncentrāts</t>
  </si>
  <si>
    <t>10.daļa - Virsmu mazgāšanas un dezinfekcijas līdzekļa koncentrāts</t>
  </si>
  <si>
    <t>10.1</t>
  </si>
  <si>
    <t>10.2</t>
  </si>
  <si>
    <t>10.3</t>
  </si>
  <si>
    <t>10.4</t>
  </si>
  <si>
    <t>10.5</t>
  </si>
  <si>
    <t>10.6</t>
  </si>
  <si>
    <t>10.7</t>
  </si>
  <si>
    <t>10.8</t>
  </si>
  <si>
    <t>10.9</t>
  </si>
  <si>
    <t>10.10</t>
  </si>
  <si>
    <t>10.11</t>
  </si>
  <si>
    <t>10.12</t>
  </si>
  <si>
    <t>10.13</t>
  </si>
  <si>
    <t>11.1</t>
  </si>
  <si>
    <t>11.2</t>
  </si>
  <si>
    <t>11.3</t>
  </si>
  <si>
    <t>11.4</t>
  </si>
  <si>
    <t>11.5</t>
  </si>
  <si>
    <t>11.6</t>
  </si>
  <si>
    <t>11.7</t>
  </si>
  <si>
    <t>11.8</t>
  </si>
  <si>
    <t>11.9</t>
  </si>
  <si>
    <t>11.10</t>
  </si>
  <si>
    <t>11.11</t>
  </si>
  <si>
    <t>13. Ātras iedarbības dezinfekcijas līdzeklis visa veida medicīniskā aprīkojuma virsmām</t>
  </si>
  <si>
    <t>13.1</t>
  </si>
  <si>
    <t>13.2</t>
  </si>
  <si>
    <t>13.3</t>
  </si>
  <si>
    <t>13.4</t>
  </si>
  <si>
    <t>13.5</t>
  </si>
  <si>
    <t>13.6</t>
  </si>
  <si>
    <t>13.7</t>
  </si>
  <si>
    <t>13.8</t>
  </si>
  <si>
    <t>13.9</t>
  </si>
  <si>
    <t>13.10</t>
  </si>
  <si>
    <t>13.11</t>
  </si>
  <si>
    <t>13.12</t>
  </si>
  <si>
    <t>13.13</t>
  </si>
  <si>
    <t>13.14</t>
  </si>
  <si>
    <t>13.15</t>
  </si>
  <si>
    <t>Nesatur fenolus, aldehīdus un to savienojumus saturošus preparātus, hloru saturošus savienojumus</t>
  </si>
  <si>
    <t>14.1</t>
  </si>
  <si>
    <t>14.2</t>
  </si>
  <si>
    <t>14.3</t>
  </si>
  <si>
    <t>14.4</t>
  </si>
  <si>
    <t>14.5</t>
  </si>
  <si>
    <t>14.6</t>
  </si>
  <si>
    <t>14.7</t>
  </si>
  <si>
    <t>14.8</t>
  </si>
  <si>
    <t>14.9</t>
  </si>
  <si>
    <r>
      <t>Pielietojams visa veida medicī</t>
    </r>
    <r>
      <rPr>
        <sz val="10"/>
        <rFont val="Cambria"/>
        <family val="1"/>
      </rPr>
      <t>niskā aprīkojuma dezinfekcijai saskaņa ar 93/42/EEC Direktīvu (ja attiecināms)</t>
    </r>
    <r>
      <rPr>
        <sz val="10"/>
        <color rgb="FFFF0000"/>
        <rFont val="Cambria"/>
        <family val="1"/>
      </rPr>
      <t xml:space="preserve"> </t>
    </r>
    <r>
      <rPr>
        <sz val="10"/>
        <color theme="1"/>
        <rFont val="Cambria"/>
        <family val="1"/>
      </rPr>
      <t>vai ES regulu Nr.2017/745 un to apliecina CE marķējums</t>
    </r>
  </si>
  <si>
    <t>15.1</t>
  </si>
  <si>
    <t>15.2</t>
  </si>
  <si>
    <t>15.3</t>
  </si>
  <si>
    <t>15.4</t>
  </si>
  <si>
    <t>15.5</t>
  </si>
  <si>
    <t>15.7</t>
  </si>
  <si>
    <t>15.8</t>
  </si>
  <si>
    <t>15.9</t>
  </si>
  <si>
    <t>15.10</t>
  </si>
  <si>
    <t>15.11</t>
  </si>
  <si>
    <t>15.12</t>
  </si>
  <si>
    <t>15.13</t>
  </si>
  <si>
    <t>16.1</t>
  </si>
  <si>
    <t>16.2</t>
  </si>
  <si>
    <t>16.3</t>
  </si>
  <si>
    <t>16.4</t>
  </si>
  <si>
    <t>16.5</t>
  </si>
  <si>
    <t>16.6</t>
  </si>
  <si>
    <t>16.7</t>
  </si>
  <si>
    <t>16.8</t>
  </si>
  <si>
    <t>16.9</t>
  </si>
  <si>
    <t>16.10</t>
  </si>
  <si>
    <t>16.11</t>
  </si>
  <si>
    <t>17.1</t>
  </si>
  <si>
    <t>17.2</t>
  </si>
  <si>
    <t>18.1</t>
  </si>
  <si>
    <t>18.2</t>
  </si>
  <si>
    <t>18.3</t>
  </si>
  <si>
    <t>18.4</t>
  </si>
  <si>
    <t>18.5</t>
  </si>
  <si>
    <t>18.6</t>
  </si>
  <si>
    <t>18.7</t>
  </si>
  <si>
    <t>19.1</t>
  </si>
  <si>
    <t>19.2</t>
  </si>
  <si>
    <t>19.3</t>
  </si>
  <si>
    <t>19.4</t>
  </si>
  <si>
    <t>19.5</t>
  </si>
  <si>
    <t>19.6</t>
  </si>
  <si>
    <t>19.8</t>
  </si>
  <si>
    <t>20.1</t>
  </si>
  <si>
    <t>20.2</t>
  </si>
  <si>
    <t>20.3</t>
  </si>
  <si>
    <t>20.4</t>
  </si>
  <si>
    <t>20.5</t>
  </si>
  <si>
    <t>20.6</t>
  </si>
  <si>
    <t>20.7</t>
  </si>
  <si>
    <t>20.8</t>
  </si>
  <si>
    <t>20.9</t>
  </si>
  <si>
    <t>20.10</t>
  </si>
  <si>
    <t>20.11</t>
  </si>
  <si>
    <t>21.1</t>
  </si>
  <si>
    <t>21.3</t>
  </si>
  <si>
    <t>21.4</t>
  </si>
  <si>
    <t>21.5</t>
  </si>
  <si>
    <t>21.7</t>
  </si>
  <si>
    <t xml:space="preserve">Ādas dezinfekcijas līdzeklis pirms intravaskulāro katetru ievietošanas. Pieļaujams lietot arī mazu neinvazīvu medicīnas ierīču dezinfekcijai saskaņā ar protokolu (piemēram, kanulām utml.), pirms asins paraugu ņemšanas un līdzīgi. </t>
  </si>
  <si>
    <t>Alkohola sastāvs ne mazāk kā 70 g/100g, hlorheksidīna sastāvs ne mazāk kā 2g/100g</t>
  </si>
  <si>
    <t>23.1</t>
  </si>
  <si>
    <t>23.2</t>
  </si>
  <si>
    <t>23.3</t>
  </si>
  <si>
    <t>23.4</t>
  </si>
  <si>
    <t>23.5</t>
  </si>
  <si>
    <t>23.6</t>
  </si>
  <si>
    <t>23.7</t>
  </si>
  <si>
    <t>23.8</t>
  </si>
  <si>
    <t>23.9</t>
  </si>
  <si>
    <t>23.10</t>
  </si>
  <si>
    <t>23.11</t>
  </si>
  <si>
    <t>_____ ml flakons/ pudele ar pumpīti</t>
  </si>
  <si>
    <t>Līdzeklis roku ķirurģiskai mazgāšanai</t>
  </si>
  <si>
    <t xml:space="preserve"> Roku un ādas kopšanas līdzeklis - losjons</t>
  </si>
  <si>
    <t xml:space="preserve"> Virsmu mazgāšanas un dezinfekcijas līdzekļa koncentrāts</t>
  </si>
  <si>
    <t>Virsmu dezinfekcijas līdzekļa koncentrāts ar sporicīdu iedarbību</t>
  </si>
  <si>
    <t>19.daļa - Līdzeklis apavu dezinfekcijai operāciju zālē</t>
  </si>
  <si>
    <t>20.daļa - Dezinfekcijas salvetes, speciāli paredzētas ultraskaņas zondēm</t>
  </si>
  <si>
    <t>23.daļa - Ādu neiekrāsojošs ādas dezinfekcijas līdzeklis ādas apstrādei pirms invazīvām manipulācijām</t>
  </si>
  <si>
    <t>24.1</t>
  </si>
  <si>
    <t>24.2</t>
  </si>
  <si>
    <t>24.3</t>
  </si>
  <si>
    <t>24.4</t>
  </si>
  <si>
    <t>24.5</t>
  </si>
  <si>
    <t>25.1</t>
  </si>
  <si>
    <t>25.2</t>
  </si>
  <si>
    <t>Aktīvā viela etanols vismaz 70g/ 100g vai etanola/propanola maisījums, kurā etanols ir vismaz 60g/100g</t>
  </si>
  <si>
    <t>Nesatur jodu, ūdeņraža pārskābi un četraizvietotā amonija savienojumus</t>
  </si>
  <si>
    <t>litrs</t>
  </si>
  <si>
    <t>pudele/flakons/ kanna</t>
  </si>
  <si>
    <t>Trauku un inventāra mazgāšanas un dezinfekcijas līdzeklis (Pieļaujams koncentrāts vai gatavs lietošanai)</t>
  </si>
  <si>
    <t>Darba šķīduma koncentrācija 1.0%, ekspozīcijas laiks ne ilgāk kā 15 minūtes</t>
  </si>
  <si>
    <t>Darba šķidrums, kurš tiek iegūts no koncentrāta vai gatavs lietošanai līdzekļa</t>
  </si>
  <si>
    <r>
      <t xml:space="preserve">Iedarbojas uz Clostridioides difficile : </t>
    </r>
    <r>
      <rPr>
        <sz val="11"/>
        <rFont val="Cambria"/>
        <family val="1"/>
      </rPr>
      <t>EN 13704 vai EN 17126</t>
    </r>
  </si>
  <si>
    <t>Fluorescējošs līdzeklis roku higiēnas tehnikas kontrolei un novērtēšanai UV apgaismojumā.</t>
  </si>
  <si>
    <t>100-1000 ml pudeles ar pumpīti</t>
  </si>
  <si>
    <t>Blīvums vismaz 40 gr/m2</t>
  </si>
  <si>
    <t>Aktīvā viela - četrkārtējā amonija savienojumi un / vai amīni</t>
  </si>
  <si>
    <t>Var saturēt ne vairāk kā 0.2% četrkārtējā amonija savienojumus</t>
  </si>
  <si>
    <t>Baktericīda atbilstoši EN13727, EN 14348 (ieskaitot MRSA, tuberkulozi (TBC)), pret vīrusu atbilstoši EN 14476 (HBV, HCV, HIV un bezapvalku vīrusiem (Adeno, Noro-vīrusiem) un pretsēnīšu iedarbība (C.albicans) atbilstoši EN 13624</t>
  </si>
  <si>
    <t>Pēc Pasūtītāja pieprasījuma Pretendentam jānodrošina Preces paraugs.</t>
  </si>
  <si>
    <t>Baktericīda atbilstoši EN13727,  EN 14348 (ieskaitot MRSA, tuberkulozi (TBC)), pret vīrusu atbilstoši EN 14476 (HBV, HCV, HIV un bezapvalku vīrusiem (Adeno, Noro-vīrusiem)) un pretsēnīšu iedarbība (C.albicans) atbilstoši EN 13624</t>
  </si>
  <si>
    <t>Baktericīda atbilstoši EN13727 un EN17430,  EN 14348 (ieskaitot MRSA, tuberkulozi (TBC)), pret vīrusu atbilstoši EN 14476 (HBV, HCV, HIV un bezapvalku vīrusiem (Adeno, Noro-vīrusiem)) un pretsēnīšu iedarbība (C.albicans) atbilstoši EN 13624</t>
  </si>
  <si>
    <t>Baktericīda atbilstoši EN13727,  EN 14348 (ieskaitot MRSA, tuberkulozi (TBC)), pret vīrusu atbilstoši EN 14476 (HBV, HCV, HIV un bezapvalku vīrusiem ( Adeno, Noro-vīrusiem) un pretsēnīšu iedarbība (C.albicans) atbilstoši EN 13624</t>
  </si>
  <si>
    <t xml:space="preserve">Mikobaktērijas tuberkulocidāls (M.terrae), pretvīrusu (ieskaitot HBV, HCV, HIV, Adeno vīrusiem)  un pretsēnīšu iedarbība (C.albicans) </t>
  </si>
  <si>
    <t>Mikobaktērijas tuberkulocidāls (M.terrae), pretvīrusu (ieskaitot HBV, HCV, HIV, Adeno vīrusiem) un pretsēnīšu iedarbība (C.albicans)</t>
  </si>
  <si>
    <r>
      <t xml:space="preserve">Pret vīrusu (ieskaitot HBV, HCV, Vaccinia vīruss)  atbilstoši EN 14476, </t>
    </r>
    <r>
      <rPr>
        <sz val="10"/>
        <rFont val="Times New Roman"/>
        <family val="1"/>
        <charset val="186"/>
      </rPr>
      <t>Herpes vīruss HSV1, coronavīruss BCV , HIV atbilstoši EN 14476+A1, pretsēnīšu (C.albicans atbilstoši EN 13624</t>
    </r>
  </si>
  <si>
    <t>Jānorāda darba šķīduma 1 litra cena 15 minūšu ekspozīcijai iedarbībai uz šādu mikroorganismu spektru: baktericīds (ieskaitot MRSA TBC), iedarbojas uz vīrusu hepatītu B, herpes vīrusiem</t>
  </si>
  <si>
    <t xml:space="preserve"> Iedarbībai uz vīrusu hepatītu B, MRSA, tuberkulozi  koncentrācija nepārsniedz 2% - 15 minūšu ekspozīcijai</t>
  </si>
  <si>
    <t>Pielietojams visa veida medicīniskā aprīkojuma dezinfekcijai saskaņā ar ES regulu Nr.2017/745, to apliecina EK atbilstības deklarācija, derīgs CE sertifikāts un CE marķējums</t>
  </si>
  <si>
    <t>Jābūt biocīdam, to apliecina Latvijas Vides, Ģeoloģijas un Meteoroloģijas centra biocīda inventarizācijas numurs ar apstiprinoša dokumenta kopiju</t>
  </si>
  <si>
    <t>Jānorāda darba šķīdums 1 litra cena 15 minūšu ekspozīcijai iedarbībai uz šādu mikroorganismu spektru: baktericīds (ieskaitot MRSA), iedarbojas uz vīrusu hepatītu B, herpes vīrusiem</t>
  </si>
  <si>
    <t>Iedarbojas uz noro vīrusu</t>
  </si>
  <si>
    <t>Pielietojams visa veida medicīniskā aprīkojuma dezinfekcijai saskaņā ar 93/42/EEC Direktīvu vai ES regulu Nr.2017/745, to apliecina EK atbilstības deklarācija, derīgs CE sertifikāts un CE marķējums</t>
  </si>
  <si>
    <t>Pielietojams visa veida medicīniskā aprīkojuma mazgāšanai un dezinfekcijai saskaņā ar 93/42/EEC Direktīvu vai  ES regulu Nr.2017/745, to apliecina EK atbilstības deklarācija, derīgs CE sertifikāts un CE marķējums un jābūt biocīdam, to apliecina Latvijas Vides, Ģeoloģijas un Meteoroloģijas centra biocīda inventarizācijas numurs ar apstiprinoša dokumenta kopiju</t>
  </si>
  <si>
    <t>Baktericīda (ieskaitot tuberkulozi), pret vīrusu (ieskaitot HBV, HCV, HIV, norovīrusu, herpes vīrusu) un pretsēnīšu iedarbība (C.albicans)</t>
  </si>
  <si>
    <t>15.6</t>
  </si>
  <si>
    <t>Baktericīda (atbilstoši EN 13727), pret tuberkulozes, pret vīrusu (ieskaitot HBV, HCV, HIV, norovīrusu, herpes vīrusu) un pretsēnīšu iedarbība (C.albicans)</t>
  </si>
  <si>
    <t xml:space="preserve">Nesatur aldehīdus </t>
  </si>
  <si>
    <t>Nesatur aldehīdus</t>
  </si>
  <si>
    <t>EN 13727, EN 16615 (baktericīds), EN 13624, EN 16615 (levurocīds), EN 16615 (fungicīds), EN 14348 (tuberkulocīds),  aktīvs uz  HIV, HBV, HCV, Adeno un Papova vīrusiem. C. Difficile sporas (atbilstoši EN 16615, EN 13704) sporicīda un mikobaktericīda iedarbība līdz 5 min, baktericīda/virucīda iedarbība līdz 1 min.</t>
  </si>
  <si>
    <t>17.1.12</t>
  </si>
  <si>
    <t>Vienā pudelē ar izsmidzinātāju ir 750ml - 1000 ml līdzekļa. Kopā nepieciešamais tilpums ir 1 450 litri</t>
  </si>
  <si>
    <t xml:space="preserve"> Jābūt biocīdam, to apliecina Latvijas Vides, Ģeoloģijas un Meteoroloģijas centra biocīda inventarizācijas numurs ar apstiprinoša dokumenta kopiju</t>
  </si>
  <si>
    <t>6.1</t>
  </si>
  <si>
    <t>6.2</t>
  </si>
  <si>
    <t>6.3</t>
  </si>
  <si>
    <t>6.4</t>
  </si>
  <si>
    <t>6.5</t>
  </si>
  <si>
    <t>6.6</t>
  </si>
  <si>
    <t>6.7</t>
  </si>
  <si>
    <t>6.8</t>
  </si>
  <si>
    <t>6.9</t>
  </si>
  <si>
    <t>6.10</t>
  </si>
  <si>
    <t>6.11</t>
  </si>
  <si>
    <t>Līdzeklis ir ziepju veidā</t>
  </si>
  <si>
    <t>Pēc Pasūtītāja pieprasījuma Pretendentam jānodrošina  Preces paraugs.</t>
  </si>
  <si>
    <t>Baktericīda, mikobaktērijas tuberkulocidāls (M.terrae), pretvīrusu (ieskaitot HBV, HCV, HIV, Adeno vīrusiem) un pretsēnīšu iedarbība (C.albicans)</t>
  </si>
  <si>
    <t>23.12</t>
  </si>
  <si>
    <r>
      <t>Kabatas izmēra flakons/pudelīte (nedrīkst būt izsmidzināms) - pasūtītājam kopā nepieciešamais til</t>
    </r>
    <r>
      <rPr>
        <sz val="11"/>
        <rFont val="Cambria"/>
        <family val="1"/>
      </rPr>
      <t>pums ir 25 litri</t>
    </r>
  </si>
  <si>
    <t>5-6 litru kannu kopā nepieciešamais tilpums ir 12 000 litru</t>
  </si>
  <si>
    <t>500-1000ml pudeles kopā nepieciešamais tilpums ir 1800 litru</t>
  </si>
  <si>
    <t>5-6 litru kannu kopā nepieciešamais tilpums ir 3150  litru</t>
  </si>
  <si>
    <t>500-1000ml pudeles kopā nepieciešamais tilpums ir 4 000 litru</t>
  </si>
  <si>
    <t>3-6 litru kannu kopā nepieciešamais tilpums ir 6 500 litru</t>
  </si>
  <si>
    <t>500-1000ml pudeles ar dozatoru kopā nepieciešamais tilpums ir 3 200 litru</t>
  </si>
  <si>
    <t>5-6 litru kannu kopā nepieciešamais tilpums ir 12 500 litru</t>
  </si>
  <si>
    <t>Kopējais nepieciešamais tilpums ir 300 000 litri darba šķīduma</t>
  </si>
  <si>
    <t>Kopējais nepieciešamais tilpums ir 19 500 litri darba šķīduma</t>
  </si>
  <si>
    <t>flakons/pudele</t>
  </si>
  <si>
    <r>
      <t xml:space="preserve">Kopējais nepieciešamais daudzums:  78 000 litri (5-6 l kannas) </t>
    </r>
    <r>
      <rPr>
        <strike/>
        <sz val="12"/>
        <rFont val="Cambria"/>
        <family val="1"/>
      </rPr>
      <t>,</t>
    </r>
    <r>
      <rPr>
        <sz val="12"/>
        <rFont val="Cambria"/>
        <family val="1"/>
      </rPr>
      <t xml:space="preserve"> 500-1000 ml ar smidzinātāju nepieciešams </t>
    </r>
    <r>
      <rPr>
        <strike/>
        <sz val="12"/>
        <rFont val="Cambria"/>
        <family val="1"/>
      </rPr>
      <t xml:space="preserve"> </t>
    </r>
    <r>
      <rPr>
        <sz val="12"/>
        <rFont val="Cambria"/>
        <family val="1"/>
      </rPr>
      <t xml:space="preserve">   3 000 litri)</t>
    </r>
  </si>
  <si>
    <t>Kopējais nepieciešamais daudzums ir 6 505 800 gab. salvetes (no tām salvetes karbā - 105 000 gab., un salvetes kā rezerve kārbu uzpildīšanai -  6 400 800 gab.)</t>
  </si>
  <si>
    <t>Kopējais nepieciešamais skaits ir 4 536 000  gab. salvetes</t>
  </si>
  <si>
    <t>Darbam nepieciešams  lietojamo salvešu skaits kārbās ir 1 008 000  gab.</t>
  </si>
  <si>
    <t>Darbam lietojamo salvešu skaits ir nepieciešams 10 000 gab.</t>
  </si>
  <si>
    <t>Kopā nepieciešami 3 600 litri darba šķidrums, var tikt piedāvāts gan koncentrāts 500ml vai 1000ml iepakojumos - 36 litri, gan gatavs lietošanai līdzeklis 5 - 6L kannas - 3 600 litri</t>
  </si>
  <si>
    <t>Pudelēs ar izsmidzinātāju 250 ml - 500 ml līdzeklis nepieciešams 160 litri</t>
  </si>
  <si>
    <t>5-6 l iepakojumi nepieciešami 50 litri</t>
  </si>
  <si>
    <t>500-1000ml pudeles ar pumpīti kopā nepieciešamais tilpums ir 500 Litru</t>
  </si>
  <si>
    <t>Virsmu dezinfekcijas līdzekļi ar sporicīdu iedarbību</t>
  </si>
  <si>
    <t>25.1.2.</t>
  </si>
  <si>
    <t>25.1.3.</t>
  </si>
  <si>
    <t>25.1.4.</t>
  </si>
  <si>
    <t>25.1.5.</t>
  </si>
  <si>
    <t>25.1.6.</t>
  </si>
  <si>
    <t>25.1.7.</t>
  </si>
  <si>
    <t>25.1.8.</t>
  </si>
  <si>
    <t>25.1.9.</t>
  </si>
  <si>
    <t>25.1.10.</t>
  </si>
  <si>
    <t>25.1.11.</t>
  </si>
  <si>
    <t>Kopā par 25.1. apakšdaļu EUR bez PVN</t>
  </si>
  <si>
    <t>25.</t>
  </si>
  <si>
    <t>25.1.1.</t>
  </si>
  <si>
    <t>25.1.12.</t>
  </si>
  <si>
    <t>17</t>
  </si>
  <si>
    <t>17.daļa - Virsmu dezinfekcijas līdzekļi ar sporicīdu iedarbību</t>
  </si>
  <si>
    <t>25.daļa - Virsmu dezinfekcijas līdzekļi ar sporicīdu iedarbību</t>
  </si>
  <si>
    <t xml:space="preserve"> Virsmu dezinfekcijas līdzekļi ar sporicīdu iedarbību</t>
  </si>
  <si>
    <t>25.2.1</t>
  </si>
  <si>
    <t>25.2.2</t>
  </si>
  <si>
    <t>25.2.3</t>
  </si>
  <si>
    <t>25.2.4</t>
  </si>
  <si>
    <t>25.2.5</t>
  </si>
  <si>
    <t>25.2.6</t>
  </si>
  <si>
    <t>25.2.7</t>
  </si>
  <si>
    <t>25.2.8</t>
  </si>
  <si>
    <t>25.2.9</t>
  </si>
  <si>
    <t xml:space="preserve"> Kopējais nepieciešamais tilpums ir 500 litri - pudelēm ar izsmidzinātāju 750ml - 1000ml</t>
  </si>
  <si>
    <t>Jāpiedāvā divu izmēru iepakojumi: 750ml - 1000ml pudele ar izsmidzinātāju; 4 - 6 litru kanna</t>
  </si>
  <si>
    <t>Kopējais nepieciešamais tilpums ir  1 500 litri  - kannai 4 - 6 litru kannām</t>
  </si>
  <si>
    <t>25.2.10</t>
  </si>
  <si>
    <t>25.2.11</t>
  </si>
  <si>
    <t>25.2.12</t>
  </si>
  <si>
    <t>kanna  ___________ ml</t>
  </si>
  <si>
    <r>
      <t xml:space="preserve">Līdz </t>
    </r>
    <r>
      <rPr>
        <strike/>
        <sz val="12"/>
        <color rgb="FFFF0000"/>
        <rFont val="Cambria"/>
        <family val="1"/>
        <charset val="186"/>
      </rPr>
      <t xml:space="preserve">30 </t>
    </r>
    <r>
      <rPr>
        <sz val="12"/>
        <rFont val="Cambria"/>
        <family val="1"/>
        <charset val="186"/>
      </rPr>
      <t xml:space="preserve"> 5</t>
    </r>
    <r>
      <rPr>
        <sz val="10"/>
        <rFont val="Cambria"/>
        <family val="1"/>
        <charset val="186"/>
      </rPr>
      <t xml:space="preserve"> min ekspozīcijā: EN 13727, EN 16615 (baktericīds), EN 13624, EN 16615 (levurocīds), EN 16615 (fungicīds), EN 14348 (tuberkulocīds),  aktīvs uz  HIV, HBV, HCV, Adeno un Papova vīrusiem. C. Difficile sporas (atbilstoši EN 16615, EN 13704 )</t>
    </r>
  </si>
  <si>
    <r>
      <t xml:space="preserve">Līdz </t>
    </r>
    <r>
      <rPr>
        <strike/>
        <sz val="12"/>
        <color rgb="FFFF0000"/>
        <rFont val="Cambria"/>
        <family val="1"/>
        <charset val="186"/>
      </rPr>
      <t xml:space="preserve">30 </t>
    </r>
    <r>
      <rPr>
        <sz val="12"/>
        <rFont val="Cambria"/>
        <family val="1"/>
        <charset val="186"/>
      </rPr>
      <t>5</t>
    </r>
    <r>
      <rPr>
        <sz val="10"/>
        <rFont val="Cambria"/>
        <family val="1"/>
        <charset val="186"/>
      </rPr>
      <t xml:space="preserve"> min ekspozīcijā: EN 13727, EN 16615 (baktericīds), EN 13624, EN 16615 (levurocīds), EN 16615 (fungicīds), EN 14348 (tuberkulocīds),  aktīvs uz  HIV, HBV, HCV, Adeno un Papova vīrusiem. C. Difficile sporas (atbilstoši EN 16615, EN 13704 )</t>
    </r>
  </si>
  <si>
    <t>ar grozījumiem Nr.1 31.07.2026</t>
  </si>
  <si>
    <t>ar grozījumiem Nr.2 13.08.2026</t>
  </si>
  <si>
    <r>
      <rPr>
        <strike/>
        <sz val="11"/>
        <color rgb="FFFF0000"/>
        <rFont val="Cambria"/>
        <family val="1"/>
        <charset val="186"/>
      </rPr>
      <t>Baktericīda EN 13697 (ieskaitot tuberkulozi), pret vīrusu (ieskaitot HBV, HCV, HIV, norovīruss, herpes) un pretsēnīšu (C.albicans) iedarbība (testēts atbilstoši</t>
    </r>
    <r>
      <rPr>
        <sz val="11"/>
        <color theme="1"/>
        <rFont val="Cambria"/>
        <family val="1"/>
      </rPr>
      <t xml:space="preserve"> Atbilst EN 14348; EN 14476)</t>
    </r>
  </si>
  <si>
    <r>
      <t xml:space="preserve">Atbilst EN standartiem </t>
    </r>
    <r>
      <rPr>
        <strike/>
        <sz val="10"/>
        <color rgb="FFFF0000"/>
        <rFont val="Cambria"/>
        <family val="1"/>
        <charset val="186"/>
      </rPr>
      <t>N13697</t>
    </r>
    <r>
      <rPr>
        <sz val="10"/>
        <rFont val="Cambria"/>
        <family val="1"/>
        <charset val="186"/>
      </rPr>
      <t xml:space="preserve">, EN14348 , EN14476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</si>
</sst>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86" x14ac:knownFonts="1">
    <font>
      <sz val="11"/>
      <color theme="1"/>
      <name val="Calibri"/>
      <family val="2"/>
      <charset val="186"/>
      <scheme val="minor"/>
    </font>
    <font>
      <sz val="10.5"/>
      <color theme="1"/>
      <name val="Times New Roman"/>
      <family val="1"/>
      <charset val="186"/>
    </font>
    <font>
      <b/>
      <i/>
      <sz val="10.5"/>
      <color theme="1"/>
      <name val="Times New Roman"/>
      <family val="1"/>
      <charset val="186"/>
    </font>
    <font>
      <sz val="11.5"/>
      <color theme="1"/>
      <name val="Times New Roman"/>
      <family val="1"/>
      <charset val="186"/>
    </font>
    <font>
      <b/>
      <sz val="11.5"/>
      <color theme="1"/>
      <name val="Times New Roman"/>
      <family val="1"/>
      <charset val="186"/>
    </font>
    <font>
      <i/>
      <sz val="11.5"/>
      <color theme="1"/>
      <name val="Times New Roman"/>
      <family val="1"/>
      <charset val="186"/>
    </font>
    <font>
      <sz val="10"/>
      <color theme="1"/>
      <name val="Times New Roman"/>
      <family val="1"/>
      <charset val="186"/>
    </font>
    <font>
      <sz val="11"/>
      <color theme="1"/>
      <name val="Times New Roman"/>
      <family val="1"/>
      <charset val="186"/>
    </font>
    <font>
      <sz val="10.5"/>
      <color rgb="FFFF0000"/>
      <name val="Times New Roman"/>
      <family val="1"/>
      <charset val="186"/>
    </font>
    <font>
      <b/>
      <i/>
      <sz val="10.5"/>
      <color rgb="FFFF0000"/>
      <name val="Times New Roman"/>
      <family val="1"/>
      <charset val="186"/>
    </font>
    <font>
      <i/>
      <sz val="11.5"/>
      <color indexed="10"/>
      <name val="Times New Roman"/>
      <family val="1"/>
      <charset val="186"/>
    </font>
    <font>
      <sz val="10.5"/>
      <color indexed="10"/>
      <name val="Times New Roman"/>
      <family val="1"/>
      <charset val="186"/>
    </font>
    <font>
      <sz val="10.5"/>
      <color indexed="8"/>
      <name val="Times New Roman"/>
      <family val="1"/>
      <charset val="186"/>
    </font>
    <font>
      <b/>
      <u/>
      <sz val="10.5"/>
      <color indexed="10"/>
      <name val="Times New Roman"/>
      <family val="1"/>
      <charset val="186"/>
    </font>
    <font>
      <sz val="10"/>
      <color rgb="FFFF0000"/>
      <name val="Times New Roman"/>
      <family val="1"/>
      <charset val="186"/>
    </font>
    <font>
      <b/>
      <sz val="10.5"/>
      <color rgb="FFFF0000"/>
      <name val="Times New Roman"/>
      <family val="1"/>
      <charset val="186"/>
    </font>
    <font>
      <sz val="10"/>
      <color theme="1"/>
      <name val="Cambria"/>
      <family val="1"/>
      <charset val="186"/>
    </font>
    <font>
      <sz val="10"/>
      <name val="Cambria"/>
      <family val="1"/>
      <charset val="186"/>
    </font>
    <font>
      <b/>
      <sz val="10"/>
      <color theme="1"/>
      <name val="Cambria"/>
      <family val="1"/>
      <charset val="186"/>
    </font>
    <font>
      <i/>
      <sz val="10"/>
      <color theme="1"/>
      <name val="Cambria"/>
      <family val="1"/>
      <charset val="186"/>
    </font>
    <font>
      <b/>
      <i/>
      <sz val="10"/>
      <color theme="1"/>
      <name val="Cambria"/>
      <family val="1"/>
      <charset val="186"/>
    </font>
    <font>
      <sz val="10"/>
      <color rgb="FFFF0000"/>
      <name val="Cambria"/>
      <family val="1"/>
      <charset val="186"/>
    </font>
    <font>
      <sz val="10"/>
      <color theme="4" tint="-0.249977111117893"/>
      <name val="Cambria"/>
      <family val="1"/>
      <charset val="186"/>
    </font>
    <font>
      <i/>
      <sz val="10"/>
      <color theme="4" tint="-0.249977111117893"/>
      <name val="Cambria"/>
      <family val="1"/>
      <charset val="186"/>
    </font>
    <font>
      <b/>
      <u/>
      <sz val="10"/>
      <name val="Cambria"/>
      <family val="1"/>
      <charset val="186"/>
    </font>
    <font>
      <b/>
      <i/>
      <sz val="10"/>
      <name val="Cambria"/>
      <family val="1"/>
      <charset val="186"/>
    </font>
    <font>
      <i/>
      <sz val="10"/>
      <name val="Cambria"/>
      <family val="1"/>
      <charset val="186"/>
    </font>
    <font>
      <sz val="11"/>
      <color theme="1"/>
      <name val="Cambria"/>
      <family val="1"/>
      <charset val="186"/>
    </font>
    <font>
      <b/>
      <sz val="10"/>
      <name val="Cambria"/>
      <family val="1"/>
      <charset val="186"/>
    </font>
    <font>
      <i/>
      <sz val="11"/>
      <color theme="1"/>
      <name val="Cambria"/>
      <family val="1"/>
      <charset val="186"/>
    </font>
    <font>
      <i/>
      <sz val="11"/>
      <name val="Cambria"/>
      <family val="1"/>
      <charset val="186"/>
    </font>
    <font>
      <b/>
      <sz val="11"/>
      <color theme="1"/>
      <name val="Cambria"/>
      <family val="1"/>
      <charset val="186"/>
    </font>
    <font>
      <b/>
      <i/>
      <sz val="11"/>
      <color rgb="FFFF0000"/>
      <name val="Cambria"/>
      <family val="1"/>
      <charset val="186"/>
    </font>
    <font>
      <sz val="8"/>
      <name val="Calibri"/>
      <family val="2"/>
      <charset val="186"/>
      <scheme val="minor"/>
    </font>
    <font>
      <sz val="10"/>
      <color theme="1"/>
      <name val="Cambria"/>
      <family val="1"/>
    </font>
    <font>
      <sz val="11"/>
      <color theme="1"/>
      <name val="Cambria"/>
      <family val="1"/>
    </font>
    <font>
      <sz val="10"/>
      <color theme="8" tint="-0.249977111117893"/>
      <name val="Cambria"/>
      <family val="1"/>
      <charset val="186"/>
    </font>
    <font>
      <b/>
      <sz val="10"/>
      <color theme="1"/>
      <name val="Cambria"/>
      <family val="1"/>
    </font>
    <font>
      <b/>
      <i/>
      <sz val="12"/>
      <name val="Cambria"/>
      <family val="1"/>
      <charset val="186"/>
    </font>
    <font>
      <b/>
      <sz val="10"/>
      <color theme="4" tint="-0.499984740745262"/>
      <name val="Cambria"/>
      <family val="1"/>
      <charset val="186"/>
    </font>
    <font>
      <b/>
      <sz val="11"/>
      <color theme="4" tint="-0.499984740745262"/>
      <name val="Calibri"/>
      <family val="2"/>
      <charset val="186"/>
      <scheme val="minor"/>
    </font>
    <font>
      <sz val="11"/>
      <color rgb="FFFF0000"/>
      <name val="Calibri"/>
      <family val="2"/>
      <charset val="186"/>
      <scheme val="minor"/>
    </font>
    <font>
      <sz val="10"/>
      <color rgb="FFFF0000"/>
      <name val="Cambria"/>
      <family val="1"/>
    </font>
    <font>
      <sz val="11"/>
      <color rgb="FFFF0000"/>
      <name val="Cambria"/>
      <family val="1"/>
    </font>
    <font>
      <sz val="11"/>
      <color rgb="FFFF0000"/>
      <name val="Cambria"/>
      <family val="1"/>
      <charset val="186"/>
    </font>
    <font>
      <b/>
      <sz val="11"/>
      <color rgb="FFFF0000"/>
      <name val="Cambria"/>
      <family val="1"/>
      <charset val="186"/>
    </font>
    <font>
      <i/>
      <sz val="11"/>
      <color rgb="FFFF0000"/>
      <name val="Cambria"/>
      <family val="1"/>
      <charset val="186"/>
    </font>
    <font>
      <b/>
      <sz val="11"/>
      <color theme="1"/>
      <name val="Cambria"/>
      <family val="1"/>
    </font>
    <font>
      <b/>
      <i/>
      <sz val="11"/>
      <color theme="1"/>
      <name val="Cambria"/>
      <family val="1"/>
    </font>
    <font>
      <b/>
      <sz val="11"/>
      <name val="Cambria"/>
      <family val="1"/>
    </font>
    <font>
      <sz val="11"/>
      <color theme="8" tint="-0.249977111117893"/>
      <name val="Cambria"/>
      <family val="1"/>
    </font>
    <font>
      <sz val="11"/>
      <name val="Cambria"/>
      <family val="1"/>
    </font>
    <font>
      <i/>
      <sz val="11"/>
      <color theme="4" tint="-0.249977111117893"/>
      <name val="Cambria"/>
      <family val="1"/>
    </font>
    <font>
      <b/>
      <i/>
      <sz val="11"/>
      <name val="Cambria"/>
      <family val="1"/>
    </font>
    <font>
      <sz val="12"/>
      <color theme="1"/>
      <name val="Cambria"/>
      <family val="1"/>
    </font>
    <font>
      <b/>
      <sz val="12"/>
      <color theme="1"/>
      <name val="Cambria"/>
      <family val="1"/>
    </font>
    <font>
      <sz val="12"/>
      <color rgb="FFFF0000"/>
      <name val="Cambria"/>
      <family val="1"/>
    </font>
    <font>
      <b/>
      <sz val="12"/>
      <color theme="1"/>
      <name val="Cambria"/>
      <family val="1"/>
      <charset val="186"/>
    </font>
    <font>
      <b/>
      <i/>
      <sz val="12"/>
      <color theme="1"/>
      <name val="Cambria"/>
      <family val="1"/>
      <charset val="186"/>
    </font>
    <font>
      <sz val="12"/>
      <color theme="1"/>
      <name val="Cambria"/>
      <family val="1"/>
      <charset val="186"/>
    </font>
    <font>
      <b/>
      <sz val="12"/>
      <name val="Cambria"/>
      <family val="1"/>
      <charset val="186"/>
    </font>
    <font>
      <sz val="12"/>
      <color theme="8" tint="-0.249977111117893"/>
      <name val="Cambria"/>
      <family val="1"/>
      <charset val="186"/>
    </font>
    <font>
      <sz val="12"/>
      <name val="Cambria"/>
      <family val="1"/>
      <charset val="186"/>
    </font>
    <font>
      <i/>
      <sz val="12"/>
      <color theme="4" tint="-0.249977111117893"/>
      <name val="Cambria"/>
      <family val="1"/>
      <charset val="186"/>
    </font>
    <font>
      <strike/>
      <sz val="11"/>
      <name val="Cambria"/>
      <family val="1"/>
    </font>
    <font>
      <b/>
      <i/>
      <sz val="11"/>
      <color theme="1"/>
      <name val="Cambria"/>
      <family val="1"/>
      <charset val="186"/>
    </font>
    <font>
      <sz val="11"/>
      <color theme="8" tint="-0.249977111117893"/>
      <name val="Cambria"/>
      <family val="1"/>
      <charset val="186"/>
    </font>
    <font>
      <sz val="11"/>
      <name val="Cambria"/>
      <family val="1"/>
      <charset val="186"/>
    </font>
    <font>
      <i/>
      <sz val="11"/>
      <color theme="4" tint="-0.249977111117893"/>
      <name val="Cambria"/>
      <family val="1"/>
      <charset val="186"/>
    </font>
    <font>
      <sz val="10"/>
      <name val="Cambria"/>
      <family val="1"/>
    </font>
    <font>
      <b/>
      <sz val="10"/>
      <name val="Cambria"/>
      <family val="1"/>
    </font>
    <font>
      <b/>
      <i/>
      <sz val="11"/>
      <name val="Cambria"/>
      <family val="1"/>
      <charset val="186"/>
    </font>
    <font>
      <sz val="12"/>
      <name val="Cambria"/>
      <family val="1"/>
    </font>
    <font>
      <b/>
      <sz val="12"/>
      <name val="Cambria"/>
      <family val="1"/>
    </font>
    <font>
      <sz val="12"/>
      <color theme="8" tint="-0.249977111117893"/>
      <name val="Cambria"/>
      <family val="1"/>
    </font>
    <font>
      <b/>
      <i/>
      <sz val="12"/>
      <color theme="1"/>
      <name val="Cambria"/>
      <family val="1"/>
    </font>
    <font>
      <i/>
      <sz val="12"/>
      <color theme="4" tint="-0.249977111117893"/>
      <name val="Cambria"/>
      <family val="1"/>
    </font>
    <font>
      <b/>
      <i/>
      <sz val="12"/>
      <name val="Cambria"/>
      <family val="1"/>
    </font>
    <font>
      <strike/>
      <sz val="12"/>
      <name val="Cambria"/>
      <family val="1"/>
    </font>
    <font>
      <b/>
      <i/>
      <sz val="10"/>
      <color theme="1"/>
      <name val="Cambria"/>
      <family val="1"/>
    </font>
    <font>
      <sz val="10"/>
      <name val="Times New Roman"/>
      <family val="1"/>
      <charset val="186"/>
    </font>
    <font>
      <b/>
      <i/>
      <sz val="10"/>
      <name val="Cambria"/>
      <family val="1"/>
    </font>
    <font>
      <b/>
      <sz val="10"/>
      <color rgb="FFFF0000"/>
      <name val="Cambria"/>
      <family val="1"/>
      <charset val="186"/>
    </font>
    <font>
      <strike/>
      <sz val="12"/>
      <color rgb="FFFF0000"/>
      <name val="Cambria"/>
      <family val="1"/>
      <charset val="186"/>
    </font>
    <font>
      <strike/>
      <sz val="11"/>
      <color rgb="FFFF0000"/>
      <name val="Cambria"/>
      <family val="1"/>
      <charset val="186"/>
    </font>
    <font>
      <strike/>
      <sz val="10"/>
      <color rgb="FFFF0000"/>
      <name val="Cambria"/>
      <family val="1"/>
      <charset val="186"/>
    </font>
  </fonts>
  <fills count="7">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rgb="FFFFFFFF"/>
        <bgColor indexed="64"/>
      </patternFill>
    </fill>
    <fill>
      <patternFill patternType="solid">
        <fgColor theme="9" tint="0.59999389629810485"/>
        <bgColor indexed="64"/>
      </patternFill>
    </fill>
    <fill>
      <patternFill patternType="solid">
        <fgColor theme="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style="hair">
        <color auto="1"/>
      </top>
      <bottom style="hair">
        <color auto="1"/>
      </bottom>
      <diagonal/>
    </border>
    <border>
      <left style="thin">
        <color indexed="64"/>
      </left>
      <right style="thin">
        <color indexed="64"/>
      </right>
      <top/>
      <bottom style="hair">
        <color auto="1"/>
      </bottom>
      <diagonal/>
    </border>
    <border>
      <left style="thin">
        <color indexed="64"/>
      </left>
      <right style="thin">
        <color indexed="64"/>
      </right>
      <top style="hair">
        <color auto="1"/>
      </top>
      <bottom style="thin">
        <color indexed="64"/>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indexed="64"/>
      </left>
      <right style="thin">
        <color indexed="64"/>
      </right>
      <top/>
      <bottom style="thin">
        <color indexed="64"/>
      </bottom>
      <diagonal/>
    </border>
  </borders>
  <cellStyleXfs count="1">
    <xf numFmtId="0" fontId="0" fillId="0" borderId="0"/>
  </cellStyleXfs>
  <cellXfs count="592">
    <xf numFmtId="0" fontId="0" fillId="0" borderId="0" xfId="0"/>
    <xf numFmtId="0" fontId="1" fillId="0" borderId="1" xfId="0" applyFont="1" applyBorder="1" applyAlignment="1">
      <alignment horizontal="center" vertical="center" wrapText="1"/>
    </xf>
    <xf numFmtId="2" fontId="2" fillId="3" borderId="1" xfId="0" applyNumberFormat="1" applyFont="1" applyFill="1" applyBorder="1"/>
    <xf numFmtId="0" fontId="8" fillId="0" borderId="2" xfId="0" applyFont="1" applyBorder="1" applyAlignment="1">
      <alignment horizontal="center" vertical="center" wrapText="1"/>
    </xf>
    <xf numFmtId="0" fontId="8" fillId="0" borderId="1" xfId="0" applyFont="1" applyBorder="1" applyAlignment="1">
      <alignment vertical="center" wrapText="1"/>
    </xf>
    <xf numFmtId="0" fontId="8" fillId="4" borderId="1" xfId="0" applyFont="1" applyFill="1" applyBorder="1" applyAlignment="1">
      <alignment horizontal="right" vertical="center" wrapText="1"/>
    </xf>
    <xf numFmtId="0" fontId="14"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5" fillId="5" borderId="1" xfId="0" applyFont="1" applyFill="1" applyBorder="1" applyAlignment="1">
      <alignment vertical="center" wrapText="1"/>
    </xf>
    <xf numFmtId="0" fontId="9" fillId="3" borderId="1" xfId="0" applyFont="1" applyFill="1" applyBorder="1" applyAlignment="1">
      <alignment horizontal="center" vertical="center" wrapText="1"/>
    </xf>
    <xf numFmtId="49" fontId="8" fillId="0" borderId="1" xfId="0" applyNumberFormat="1" applyFont="1" applyBorder="1" applyAlignment="1">
      <alignment horizontal="center"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vertical="center" wrapText="1"/>
    </xf>
    <xf numFmtId="2" fontId="9" fillId="0" borderId="4" xfId="0" applyNumberFormat="1" applyFont="1" applyBorder="1"/>
    <xf numFmtId="2" fontId="9" fillId="0" borderId="1" xfId="0" applyNumberFormat="1" applyFont="1" applyBorder="1"/>
    <xf numFmtId="0" fontId="17" fillId="0" borderId="1" xfId="0" applyFont="1" applyBorder="1" applyAlignment="1">
      <alignment horizontal="center" vertical="center" wrapText="1"/>
    </xf>
    <xf numFmtId="0" fontId="16" fillId="0" borderId="0" xfId="0" applyFont="1"/>
    <xf numFmtId="0" fontId="16" fillId="0" borderId="1" xfId="0" applyFont="1" applyBorder="1" applyAlignment="1">
      <alignment horizontal="center" vertical="center" wrapText="1"/>
    </xf>
    <xf numFmtId="0" fontId="21" fillId="0" borderId="0" xfId="0" applyFont="1"/>
    <xf numFmtId="0" fontId="16" fillId="0" borderId="0" xfId="0" applyFont="1" applyAlignment="1">
      <alignment horizontal="center" vertical="center" wrapText="1"/>
    </xf>
    <xf numFmtId="0" fontId="16" fillId="0" borderId="0" xfId="0" applyFont="1" applyAlignment="1">
      <alignment horizontal="left"/>
    </xf>
    <xf numFmtId="0" fontId="18" fillId="5" borderId="1" xfId="0" applyFont="1" applyFill="1" applyBorder="1" applyAlignment="1">
      <alignment vertical="center" wrapText="1"/>
    </xf>
    <xf numFmtId="0" fontId="18" fillId="5" borderId="1"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17" fillId="0" borderId="1" xfId="0" applyFont="1" applyBorder="1" applyAlignment="1">
      <alignment vertical="center" wrapText="1"/>
    </xf>
    <xf numFmtId="0" fontId="17" fillId="0" borderId="1" xfId="0" applyFont="1" applyBorder="1"/>
    <xf numFmtId="0" fontId="16" fillId="0" borderId="1" xfId="0" applyFont="1" applyBorder="1" applyAlignment="1">
      <alignment vertical="center" wrapText="1"/>
    </xf>
    <xf numFmtId="0" fontId="20" fillId="2" borderId="1" xfId="0" applyFont="1" applyFill="1" applyBorder="1" applyAlignment="1">
      <alignment vertical="center" wrapText="1"/>
    </xf>
    <xf numFmtId="0" fontId="20" fillId="2" borderId="5" xfId="0" applyFont="1" applyFill="1" applyBorder="1" applyAlignment="1">
      <alignment horizontal="center" vertical="center" wrapText="1"/>
    </xf>
    <xf numFmtId="0" fontId="16" fillId="0" borderId="1" xfId="0" applyFont="1" applyBorder="1" applyAlignment="1">
      <alignment horizontal="right" vertical="center" wrapText="1"/>
    </xf>
    <xf numFmtId="0" fontId="16" fillId="0" borderId="2" xfId="0" applyFont="1" applyBorder="1" applyAlignment="1">
      <alignment vertical="center" wrapText="1"/>
    </xf>
    <xf numFmtId="0" fontId="16" fillId="0" borderId="2" xfId="0" applyFont="1" applyBorder="1" applyAlignment="1">
      <alignment horizontal="center" vertical="center" wrapText="1"/>
    </xf>
    <xf numFmtId="2" fontId="20" fillId="0" borderId="4" xfId="0" applyNumberFormat="1" applyFont="1" applyBorder="1"/>
    <xf numFmtId="2" fontId="20" fillId="0" borderId="1" xfId="0" applyNumberFormat="1" applyFont="1" applyBorder="1"/>
    <xf numFmtId="2" fontId="20" fillId="3" borderId="1" xfId="0" applyNumberFormat="1" applyFont="1" applyFill="1" applyBorder="1"/>
    <xf numFmtId="0" fontId="16" fillId="0" borderId="0" xfId="0" applyFont="1" applyAlignment="1">
      <alignment horizontal="left" wrapText="1"/>
    </xf>
    <xf numFmtId="0" fontId="16" fillId="4" borderId="1" xfId="0" applyFont="1" applyFill="1" applyBorder="1" applyAlignment="1">
      <alignment horizontal="right" vertical="center" wrapText="1"/>
    </xf>
    <xf numFmtId="0" fontId="16" fillId="0" borderId="3" xfId="0" applyFont="1" applyBorder="1" applyAlignment="1">
      <alignment vertical="center" wrapText="1"/>
    </xf>
    <xf numFmtId="2" fontId="20" fillId="0" borderId="4" xfId="0" applyNumberFormat="1" applyFont="1" applyBorder="1" applyAlignment="1">
      <alignment horizontal="center" vertical="center"/>
    </xf>
    <xf numFmtId="164" fontId="20" fillId="0" borderId="1" xfId="0" applyNumberFormat="1" applyFont="1" applyBorder="1" applyAlignment="1">
      <alignment horizontal="center" vertical="center"/>
    </xf>
    <xf numFmtId="0" fontId="23" fillId="0" borderId="1" xfId="0" applyFont="1" applyBorder="1" applyAlignment="1">
      <alignment horizontal="center" vertical="center" wrapText="1"/>
    </xf>
    <xf numFmtId="3" fontId="22" fillId="0" borderId="1" xfId="0" applyNumberFormat="1" applyFont="1" applyBorder="1" applyAlignment="1">
      <alignment horizontal="center" vertical="center" wrapText="1"/>
    </xf>
    <xf numFmtId="0" fontId="16" fillId="0" borderId="0" xfId="0" applyFont="1" applyAlignment="1">
      <alignment horizontal="center" vertical="center"/>
    </xf>
    <xf numFmtId="0" fontId="20" fillId="3" borderId="1" xfId="0" applyFont="1" applyFill="1" applyBorder="1" applyAlignment="1">
      <alignment horizontal="center" vertical="center" wrapText="1"/>
    </xf>
    <xf numFmtId="0" fontId="17" fillId="4" borderId="1" xfId="0" applyFont="1" applyFill="1" applyBorder="1" applyAlignment="1">
      <alignment horizontal="right" vertical="center" wrapText="1"/>
    </xf>
    <xf numFmtId="0" fontId="18" fillId="3" borderId="1" xfId="0" applyFont="1" applyFill="1" applyBorder="1" applyAlignment="1">
      <alignment horizontal="center"/>
    </xf>
    <xf numFmtId="0" fontId="20" fillId="2" borderId="1" xfId="0" applyFont="1" applyFill="1" applyBorder="1" applyAlignment="1">
      <alignment horizontal="center"/>
    </xf>
    <xf numFmtId="0" fontId="16" fillId="0" borderId="1" xfId="0" applyFont="1" applyBorder="1" applyAlignment="1">
      <alignment horizontal="center" vertical="center"/>
    </xf>
    <xf numFmtId="0" fontId="18" fillId="2" borderId="1" xfId="0" applyFont="1" applyFill="1" applyBorder="1" applyAlignment="1">
      <alignment horizontal="center" vertical="center" wrapText="1"/>
    </xf>
    <xf numFmtId="164" fontId="18" fillId="0" borderId="1" xfId="0" applyNumberFormat="1" applyFont="1" applyBorder="1" applyAlignment="1">
      <alignment horizontal="center" vertical="center"/>
    </xf>
    <xf numFmtId="0" fontId="17" fillId="0" borderId="2" xfId="0" applyFont="1" applyBorder="1" applyAlignment="1">
      <alignment horizontal="center" vertical="center" wrapText="1"/>
    </xf>
    <xf numFmtId="3" fontId="17" fillId="4" borderId="1" xfId="0" applyNumberFormat="1" applyFont="1" applyFill="1" applyBorder="1" applyAlignment="1">
      <alignment horizontal="center" vertical="center" wrapText="1"/>
    </xf>
    <xf numFmtId="0" fontId="25" fillId="2" borderId="1" xfId="0" applyFont="1" applyFill="1" applyBorder="1" applyAlignment="1">
      <alignment vertical="center" wrapText="1"/>
    </xf>
    <xf numFmtId="0" fontId="28" fillId="5" borderId="1" xfId="0" applyFont="1" applyFill="1" applyBorder="1" applyAlignment="1">
      <alignment vertical="center" wrapText="1"/>
    </xf>
    <xf numFmtId="0" fontId="28" fillId="5" borderId="1" xfId="0" applyFont="1" applyFill="1" applyBorder="1" applyAlignment="1">
      <alignment horizontal="center" vertical="center" wrapText="1"/>
    </xf>
    <xf numFmtId="0" fontId="25" fillId="3"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49" fontId="17" fillId="0" borderId="1" xfId="0" applyNumberFormat="1" applyFont="1" applyBorder="1" applyAlignment="1">
      <alignment horizontal="center" vertical="center" wrapText="1"/>
    </xf>
    <xf numFmtId="0" fontId="27" fillId="0" borderId="0" xfId="0" applyFont="1"/>
    <xf numFmtId="0" fontId="29" fillId="0" borderId="0" xfId="0" applyFont="1"/>
    <xf numFmtId="0" fontId="30" fillId="0" borderId="0" xfId="0" applyFont="1"/>
    <xf numFmtId="0" fontId="27" fillId="0" borderId="0" xfId="0" applyFont="1" applyAlignment="1">
      <alignment horizontal="center" vertical="center"/>
    </xf>
    <xf numFmtId="0" fontId="31" fillId="0" borderId="1" xfId="0" applyFont="1" applyBorder="1" applyAlignment="1">
      <alignment horizontal="center" vertical="center"/>
    </xf>
    <xf numFmtId="0" fontId="19" fillId="0" borderId="13" xfId="0" applyFont="1" applyBorder="1" applyAlignment="1">
      <alignment horizontal="center" vertical="center"/>
    </xf>
    <xf numFmtId="0" fontId="19" fillId="0" borderId="12" xfId="0" applyFont="1" applyBorder="1" applyAlignment="1">
      <alignment horizontal="center" vertical="center"/>
    </xf>
    <xf numFmtId="49" fontId="20" fillId="3" borderId="1" xfId="0" applyNumberFormat="1" applyFont="1" applyFill="1" applyBorder="1" applyAlignment="1">
      <alignment horizontal="center" vertical="center" wrapText="1"/>
    </xf>
    <xf numFmtId="0" fontId="16" fillId="0" borderId="0" xfId="0" applyFont="1" applyAlignment="1">
      <alignment vertical="center"/>
    </xf>
    <xf numFmtId="0" fontId="18" fillId="3" borderId="1" xfId="0" applyFont="1" applyFill="1" applyBorder="1" applyAlignment="1">
      <alignment horizontal="center" vertical="center"/>
    </xf>
    <xf numFmtId="0" fontId="20" fillId="2" borderId="1" xfId="0" applyFont="1" applyFill="1" applyBorder="1" applyAlignment="1">
      <alignment horizontal="center" vertical="center"/>
    </xf>
    <xf numFmtId="0" fontId="17" fillId="0" borderId="0" xfId="0" applyFont="1" applyAlignment="1">
      <alignment vertical="top" wrapText="1"/>
    </xf>
    <xf numFmtId="164" fontId="18" fillId="3" borderId="1" xfId="0" applyNumberFormat="1" applyFont="1" applyFill="1" applyBorder="1" applyAlignment="1">
      <alignment horizontal="center" vertical="center"/>
    </xf>
    <xf numFmtId="0" fontId="17" fillId="0" borderId="0" xfId="0" applyFont="1"/>
    <xf numFmtId="0" fontId="26" fillId="0" borderId="0" xfId="0" applyFont="1"/>
    <xf numFmtId="49" fontId="16" fillId="0" borderId="1" xfId="0" applyNumberFormat="1" applyFont="1" applyBorder="1" applyAlignment="1">
      <alignment horizontal="center" vertical="center" wrapText="1"/>
    </xf>
    <xf numFmtId="0" fontId="19" fillId="0" borderId="14" xfId="0" applyFont="1" applyBorder="1" applyAlignment="1">
      <alignment horizontal="center" vertical="center"/>
    </xf>
    <xf numFmtId="0" fontId="27" fillId="0" borderId="0" xfId="0" applyFont="1" applyAlignment="1">
      <alignment vertical="top"/>
    </xf>
    <xf numFmtId="49" fontId="16" fillId="0" borderId="0" xfId="0" applyNumberFormat="1" applyFont="1"/>
    <xf numFmtId="49" fontId="18" fillId="5" borderId="1" xfId="0" applyNumberFormat="1" applyFont="1" applyFill="1" applyBorder="1" applyAlignment="1">
      <alignment vertical="center" wrapText="1"/>
    </xf>
    <xf numFmtId="49" fontId="18" fillId="3" borderId="1" xfId="0" applyNumberFormat="1" applyFont="1" applyFill="1" applyBorder="1" applyAlignment="1">
      <alignment horizontal="center" vertical="center" wrapText="1"/>
    </xf>
    <xf numFmtId="49" fontId="20" fillId="2" borderId="1" xfId="0" applyNumberFormat="1" applyFont="1" applyFill="1" applyBorder="1" applyAlignment="1">
      <alignment horizontal="center" vertical="center" wrapText="1"/>
    </xf>
    <xf numFmtId="0" fontId="27" fillId="0" borderId="0" xfId="0" applyFont="1" applyAlignment="1">
      <alignment horizontal="right" vertical="top"/>
    </xf>
    <xf numFmtId="2" fontId="16" fillId="0" borderId="0" xfId="0" applyNumberFormat="1" applyFont="1"/>
    <xf numFmtId="2" fontId="20" fillId="2" borderId="1" xfId="0" applyNumberFormat="1" applyFont="1" applyFill="1" applyBorder="1" applyAlignment="1">
      <alignment horizontal="center" vertical="center" wrapText="1"/>
    </xf>
    <xf numFmtId="0" fontId="32" fillId="0" borderId="0" xfId="0" applyFont="1" applyAlignment="1">
      <alignment horizontal="right" vertical="top" wrapText="1"/>
    </xf>
    <xf numFmtId="0" fontId="17" fillId="6" borderId="1" xfId="0" applyFont="1" applyFill="1" applyBorder="1" applyAlignment="1">
      <alignment vertical="center" wrapText="1"/>
    </xf>
    <xf numFmtId="0" fontId="17" fillId="0" borderId="1" xfId="0" applyFont="1" applyBorder="1" applyAlignment="1">
      <alignment wrapText="1"/>
    </xf>
    <xf numFmtId="0" fontId="17" fillId="0" borderId="1" xfId="0" applyFont="1" applyBorder="1" applyAlignment="1">
      <alignment vertical="top" wrapText="1"/>
    </xf>
    <xf numFmtId="0" fontId="17" fillId="0" borderId="2" xfId="0" applyFont="1" applyBorder="1" applyAlignment="1">
      <alignment vertical="center" wrapText="1"/>
    </xf>
    <xf numFmtId="0" fontId="25" fillId="2" borderId="5" xfId="0" applyFont="1" applyFill="1" applyBorder="1" applyAlignment="1">
      <alignment horizontal="center" vertical="center" wrapText="1"/>
    </xf>
    <xf numFmtId="164" fontId="25" fillId="0" borderId="1" xfId="0" applyNumberFormat="1" applyFont="1" applyBorder="1" applyAlignment="1">
      <alignment horizontal="center" vertical="center"/>
    </xf>
    <xf numFmtId="49" fontId="28" fillId="5" borderId="1" xfId="0" applyNumberFormat="1" applyFont="1" applyFill="1" applyBorder="1" applyAlignment="1">
      <alignment vertical="center" wrapText="1"/>
    </xf>
    <xf numFmtId="49" fontId="28" fillId="3" borderId="1" xfId="0" applyNumberFormat="1" applyFont="1" applyFill="1" applyBorder="1" applyAlignment="1">
      <alignment horizontal="center" vertical="center" wrapText="1"/>
    </xf>
    <xf numFmtId="49" fontId="25" fillId="2" borderId="1" xfId="0" applyNumberFormat="1" applyFont="1" applyFill="1" applyBorder="1" applyAlignment="1">
      <alignment horizontal="center" vertical="center" wrapText="1"/>
    </xf>
    <xf numFmtId="49" fontId="17" fillId="6" borderId="1" xfId="0" applyNumberFormat="1" applyFont="1" applyFill="1" applyBorder="1" applyAlignment="1">
      <alignment horizontal="center" vertical="center" wrapText="1"/>
    </xf>
    <xf numFmtId="0" fontId="28" fillId="0" borderId="15" xfId="0" applyFont="1" applyBorder="1" applyAlignment="1">
      <alignment horizontal="right" vertical="top" wrapText="1"/>
    </xf>
    <xf numFmtId="0" fontId="35" fillId="0" borderId="0" xfId="0" applyFont="1"/>
    <xf numFmtId="0" fontId="20" fillId="0" borderId="0" xfId="0" applyFont="1"/>
    <xf numFmtId="0" fontId="39" fillId="0" borderId="0" xfId="0" applyFont="1"/>
    <xf numFmtId="0" fontId="40" fillId="0" borderId="0" xfId="0" applyFont="1"/>
    <xf numFmtId="2" fontId="18" fillId="0" borderId="0" xfId="0" applyNumberFormat="1" applyFont="1" applyAlignment="1">
      <alignment horizontal="right"/>
    </xf>
    <xf numFmtId="0" fontId="0" fillId="0" borderId="0" xfId="0" applyAlignment="1">
      <alignment horizontal="left" vertical="top" wrapText="1"/>
    </xf>
    <xf numFmtId="0" fontId="41" fillId="0" borderId="0" xfId="0" applyFont="1"/>
    <xf numFmtId="0" fontId="44" fillId="0" borderId="0" xfId="0" applyFont="1"/>
    <xf numFmtId="0" fontId="44" fillId="0" borderId="1" xfId="0" applyFont="1" applyBorder="1" applyAlignment="1">
      <alignment horizontal="center" vertical="center" wrapText="1"/>
    </xf>
    <xf numFmtId="0" fontId="44" fillId="0" borderId="1" xfId="0" applyFont="1" applyBorder="1" applyAlignment="1">
      <alignment horizontal="left" vertical="center" wrapText="1"/>
    </xf>
    <xf numFmtId="0" fontId="45" fillId="5" borderId="1" xfId="0" applyFont="1" applyFill="1" applyBorder="1" applyAlignment="1">
      <alignment vertical="center" wrapText="1"/>
    </xf>
    <xf numFmtId="0" fontId="45" fillId="3" borderId="1" xfId="0" applyFont="1" applyFill="1" applyBorder="1" applyAlignment="1">
      <alignment horizontal="center" vertical="center" wrapText="1"/>
    </xf>
    <xf numFmtId="0" fontId="32" fillId="2" borderId="1" xfId="0" applyFont="1" applyFill="1" applyBorder="1" applyAlignment="1">
      <alignment horizontal="center" vertical="center" wrapText="1"/>
    </xf>
    <xf numFmtId="0" fontId="44" fillId="0" borderId="1" xfId="0" applyFont="1" applyBorder="1" applyAlignment="1">
      <alignment vertical="center" wrapText="1"/>
    </xf>
    <xf numFmtId="0" fontId="44" fillId="0" borderId="1" xfId="0" applyFont="1" applyBorder="1" applyAlignment="1">
      <alignment wrapText="1"/>
    </xf>
    <xf numFmtId="0" fontId="44" fillId="0" borderId="1" xfId="0" applyFont="1" applyBorder="1" applyAlignment="1">
      <alignment vertical="top" wrapText="1"/>
    </xf>
    <xf numFmtId="2" fontId="44" fillId="0" borderId="1" xfId="0" applyNumberFormat="1" applyFont="1" applyBorder="1" applyAlignment="1">
      <alignment horizontal="center" vertical="center" wrapText="1"/>
    </xf>
    <xf numFmtId="0" fontId="32" fillId="2" borderId="1" xfId="0" applyFont="1" applyFill="1" applyBorder="1" applyAlignment="1">
      <alignment vertical="center" wrapText="1"/>
    </xf>
    <xf numFmtId="0" fontId="32" fillId="2" borderId="5" xfId="0" applyFont="1" applyFill="1" applyBorder="1" applyAlignment="1">
      <alignment horizontal="center" vertical="center" wrapText="1"/>
    </xf>
    <xf numFmtId="0" fontId="44" fillId="4" borderId="1" xfId="0" applyFont="1" applyFill="1" applyBorder="1" applyAlignment="1">
      <alignment horizontal="right" vertical="center" wrapText="1"/>
    </xf>
    <xf numFmtId="0" fontId="44" fillId="0" borderId="3" xfId="0" applyFont="1" applyBorder="1" applyAlignment="1">
      <alignment vertical="center" wrapText="1"/>
    </xf>
    <xf numFmtId="0" fontId="44" fillId="0" borderId="2" xfId="0" applyFont="1" applyBorder="1" applyAlignment="1">
      <alignment horizontal="center" vertical="center" wrapText="1"/>
    </xf>
    <xf numFmtId="0" fontId="46" fillId="0" borderId="1" xfId="0" applyFont="1" applyBorder="1" applyAlignment="1">
      <alignment horizontal="center" vertical="center" wrapText="1"/>
    </xf>
    <xf numFmtId="2" fontId="32" fillId="0" borderId="4" xfId="0" applyNumberFormat="1" applyFont="1" applyBorder="1" applyAlignment="1">
      <alignment horizontal="center" vertical="center"/>
    </xf>
    <xf numFmtId="164" fontId="32" fillId="0" borderId="1" xfId="0" applyNumberFormat="1" applyFont="1" applyBorder="1" applyAlignment="1">
      <alignment horizontal="center" vertical="center"/>
    </xf>
    <xf numFmtId="0" fontId="49" fillId="0" borderId="15" xfId="0" applyFont="1" applyBorder="1" applyAlignment="1">
      <alignment horizontal="right" vertical="top" wrapText="1"/>
    </xf>
    <xf numFmtId="2" fontId="47" fillId="0" borderId="0" xfId="0" applyNumberFormat="1" applyFont="1" applyAlignment="1">
      <alignment horizontal="right"/>
    </xf>
    <xf numFmtId="0" fontId="47" fillId="5" borderId="1" xfId="0" applyFont="1" applyFill="1" applyBorder="1" applyAlignment="1">
      <alignment vertical="center" wrapText="1"/>
    </xf>
    <xf numFmtId="0" fontId="48" fillId="3" borderId="1" xfId="0" applyFont="1" applyFill="1" applyBorder="1" applyAlignment="1">
      <alignment horizontal="center" vertical="center" wrapText="1"/>
    </xf>
    <xf numFmtId="0" fontId="48" fillId="2" borderId="1" xfId="0" applyFont="1" applyFill="1" applyBorder="1" applyAlignment="1">
      <alignment horizontal="center" vertical="center" wrapText="1"/>
    </xf>
    <xf numFmtId="0" fontId="51" fillId="0" borderId="1" xfId="0" applyFont="1" applyBorder="1" applyAlignment="1">
      <alignment vertical="center" wrapText="1"/>
    </xf>
    <xf numFmtId="0" fontId="35" fillId="0" borderId="1" xfId="0" applyFont="1" applyBorder="1" applyAlignment="1">
      <alignment vertical="center" wrapText="1"/>
    </xf>
    <xf numFmtId="0" fontId="51" fillId="0" borderId="1" xfId="0" applyFont="1" applyBorder="1" applyAlignment="1">
      <alignment wrapText="1"/>
    </xf>
    <xf numFmtId="0" fontId="48" fillId="2" borderId="1" xfId="0" applyFont="1" applyFill="1" applyBorder="1" applyAlignment="1">
      <alignment vertical="center" wrapText="1"/>
    </xf>
    <xf numFmtId="0" fontId="48" fillId="2" borderId="5" xfId="0" applyFont="1" applyFill="1" applyBorder="1" applyAlignment="1">
      <alignment horizontal="center" vertical="center" wrapText="1"/>
    </xf>
    <xf numFmtId="0" fontId="35" fillId="4" borderId="1" xfId="0" applyFont="1" applyFill="1" applyBorder="1" applyAlignment="1">
      <alignment horizontal="right" vertical="center" wrapText="1"/>
    </xf>
    <xf numFmtId="0" fontId="35" fillId="0" borderId="3" xfId="0" applyFont="1" applyBorder="1" applyAlignment="1">
      <alignment vertical="center" wrapText="1"/>
    </xf>
    <xf numFmtId="0" fontId="35" fillId="0" borderId="2" xfId="0" applyFont="1" applyBorder="1" applyAlignment="1">
      <alignment horizontal="center" vertical="center" wrapText="1"/>
    </xf>
    <xf numFmtId="0" fontId="52" fillId="0" borderId="1" xfId="0" applyFont="1" applyBorder="1" applyAlignment="1">
      <alignment horizontal="center" vertical="center" wrapText="1"/>
    </xf>
    <xf numFmtId="2" fontId="48" fillId="0" borderId="4" xfId="0" applyNumberFormat="1" applyFont="1" applyBorder="1" applyAlignment="1">
      <alignment horizontal="center" vertical="center"/>
    </xf>
    <xf numFmtId="164" fontId="48" fillId="0" borderId="1" xfId="0" applyNumberFormat="1" applyFont="1" applyBorder="1" applyAlignment="1">
      <alignment horizontal="center" vertical="center"/>
    </xf>
    <xf numFmtId="0" fontId="35" fillId="0" borderId="0" xfId="0" applyFont="1" applyAlignment="1">
      <alignment horizontal="center" vertical="center"/>
    </xf>
    <xf numFmtId="0" fontId="47" fillId="5" borderId="1" xfId="0" applyFont="1" applyFill="1" applyBorder="1" applyAlignment="1">
      <alignment horizontal="center" vertical="center" wrapText="1"/>
    </xf>
    <xf numFmtId="0" fontId="49" fillId="3" borderId="1" xfId="0" applyFont="1" applyFill="1" applyBorder="1" applyAlignment="1">
      <alignment horizontal="center" vertical="center" wrapText="1"/>
    </xf>
    <xf numFmtId="0" fontId="53" fillId="2" borderId="1" xfId="0" applyFont="1" applyFill="1" applyBorder="1" applyAlignment="1">
      <alignment horizontal="center" vertical="center" wrapText="1"/>
    </xf>
    <xf numFmtId="0" fontId="51" fillId="0" borderId="1" xfId="0" applyFont="1" applyBorder="1" applyAlignment="1">
      <alignment vertical="top" wrapText="1"/>
    </xf>
    <xf numFmtId="0" fontId="53" fillId="2" borderId="5" xfId="0" applyFont="1" applyFill="1" applyBorder="1" applyAlignment="1">
      <alignment horizontal="center" vertical="center" wrapText="1"/>
    </xf>
    <xf numFmtId="0" fontId="51" fillId="4" borderId="1" xfId="0" applyFont="1" applyFill="1" applyBorder="1" applyAlignment="1">
      <alignment horizontal="right" vertical="center" wrapText="1"/>
    </xf>
    <xf numFmtId="0" fontId="51" fillId="0" borderId="3" xfId="0" applyFont="1" applyBorder="1" applyAlignment="1">
      <alignment vertical="center" wrapText="1"/>
    </xf>
    <xf numFmtId="0" fontId="51" fillId="0" borderId="2" xfId="0" applyFont="1" applyBorder="1" applyAlignment="1">
      <alignment horizontal="center" vertical="center" wrapText="1"/>
    </xf>
    <xf numFmtId="2" fontId="53" fillId="0" borderId="4" xfId="0" applyNumberFormat="1" applyFont="1" applyBorder="1" applyAlignment="1">
      <alignment horizontal="center" vertical="center"/>
    </xf>
    <xf numFmtId="164" fontId="53" fillId="0" borderId="1" xfId="0" applyNumberFormat="1" applyFont="1" applyBorder="1" applyAlignment="1">
      <alignment horizontal="center" vertical="center"/>
    </xf>
    <xf numFmtId="0" fontId="59" fillId="0" borderId="0" xfId="0" applyFont="1"/>
    <xf numFmtId="0" fontId="60" fillId="0" borderId="15" xfId="0" applyFont="1" applyBorder="1" applyAlignment="1">
      <alignment horizontal="right" vertical="top" wrapText="1"/>
    </xf>
    <xf numFmtId="0" fontId="57" fillId="5" borderId="1" xfId="0" applyFont="1" applyFill="1" applyBorder="1" applyAlignment="1">
      <alignment vertical="center" wrapText="1"/>
    </xf>
    <xf numFmtId="0" fontId="59" fillId="0" borderId="2" xfId="0" applyFont="1" applyBorder="1" applyAlignment="1">
      <alignment horizontal="center" vertical="center" wrapText="1"/>
    </xf>
    <xf numFmtId="0" fontId="59" fillId="0" borderId="1" xfId="0" applyFont="1" applyBorder="1" applyAlignment="1">
      <alignment vertical="center" wrapText="1"/>
    </xf>
    <xf numFmtId="0" fontId="58" fillId="2" borderId="1" xfId="0" applyFont="1" applyFill="1" applyBorder="1" applyAlignment="1">
      <alignment horizontal="center" vertical="center" wrapText="1"/>
    </xf>
    <xf numFmtId="0" fontId="58" fillId="2" borderId="1" xfId="0" applyFont="1" applyFill="1" applyBorder="1" applyAlignment="1">
      <alignment vertical="center" wrapText="1"/>
    </xf>
    <xf numFmtId="0" fontId="58" fillId="2" borderId="5" xfId="0" applyFont="1" applyFill="1" applyBorder="1" applyAlignment="1">
      <alignment horizontal="center" vertical="center" wrapText="1"/>
    </xf>
    <xf numFmtId="0" fontId="59" fillId="0" borderId="3" xfId="0" applyFont="1" applyBorder="1" applyAlignment="1">
      <alignment vertical="center" wrapText="1"/>
    </xf>
    <xf numFmtId="0" fontId="63" fillId="0" borderId="1" xfId="0" applyFont="1" applyBorder="1" applyAlignment="1">
      <alignment horizontal="center" vertical="center" wrapText="1"/>
    </xf>
    <xf numFmtId="49" fontId="35" fillId="0" borderId="1" xfId="0" applyNumberFormat="1" applyFont="1" applyBorder="1" applyAlignment="1">
      <alignment horizontal="center" vertical="center" wrapText="1"/>
    </xf>
    <xf numFmtId="0" fontId="57" fillId="5" borderId="1" xfId="0" applyFont="1" applyFill="1" applyBorder="1" applyAlignment="1">
      <alignment horizontal="center" vertical="center" wrapText="1"/>
    </xf>
    <xf numFmtId="0" fontId="65" fillId="2" borderId="1" xfId="0" applyFont="1" applyFill="1" applyBorder="1" applyAlignment="1">
      <alignment horizontal="center" vertical="center" wrapText="1"/>
    </xf>
    <xf numFmtId="0" fontId="27" fillId="0" borderId="2" xfId="0" applyFont="1" applyBorder="1" applyAlignment="1">
      <alignment horizontal="center" vertical="center" wrapText="1"/>
    </xf>
    <xf numFmtId="0" fontId="65" fillId="2" borderId="5" xfId="0" applyFont="1" applyFill="1" applyBorder="1" applyAlignment="1">
      <alignment horizontal="center" vertical="center" wrapText="1"/>
    </xf>
    <xf numFmtId="0" fontId="27" fillId="0" borderId="3" xfId="0" applyFont="1" applyBorder="1" applyAlignment="1">
      <alignment vertical="center" wrapText="1"/>
    </xf>
    <xf numFmtId="3" fontId="67" fillId="6" borderId="1" xfId="0" applyNumberFormat="1" applyFont="1" applyFill="1" applyBorder="1" applyAlignment="1">
      <alignment horizontal="center" vertical="center" wrapText="1"/>
    </xf>
    <xf numFmtId="0" fontId="65" fillId="0" borderId="4" xfId="0" applyFont="1" applyBorder="1" applyAlignment="1">
      <alignment horizontal="center" vertical="center" wrapText="1"/>
    </xf>
    <xf numFmtId="2" fontId="65" fillId="0" borderId="1" xfId="0" applyNumberFormat="1" applyFont="1" applyBorder="1"/>
    <xf numFmtId="3" fontId="67" fillId="0" borderId="1" xfId="0" applyNumberFormat="1" applyFont="1" applyBorder="1" applyAlignment="1">
      <alignment horizontal="center" vertical="center" wrapText="1"/>
    </xf>
    <xf numFmtId="2" fontId="65" fillId="0" borderId="4" xfId="0" applyNumberFormat="1" applyFont="1" applyBorder="1"/>
    <xf numFmtId="0" fontId="68" fillId="0" borderId="1" xfId="0" applyFont="1" applyBorder="1" applyAlignment="1">
      <alignment horizontal="center" vertical="center" wrapText="1"/>
    </xf>
    <xf numFmtId="0" fontId="59" fillId="4" borderId="1" xfId="0" applyFont="1" applyFill="1" applyBorder="1" applyAlignment="1">
      <alignment horizontal="right" vertical="center" wrapText="1"/>
    </xf>
    <xf numFmtId="2" fontId="58" fillId="0" borderId="4" xfId="0" applyNumberFormat="1" applyFont="1" applyBorder="1"/>
    <xf numFmtId="2" fontId="58" fillId="0" borderId="1" xfId="0" applyNumberFormat="1" applyFont="1" applyBorder="1"/>
    <xf numFmtId="0" fontId="73" fillId="0" borderId="15" xfId="0" applyFont="1" applyBorder="1" applyAlignment="1">
      <alignment horizontal="right" vertical="top" wrapText="1"/>
    </xf>
    <xf numFmtId="0" fontId="55" fillId="5" borderId="1" xfId="0" applyFont="1" applyFill="1" applyBorder="1" applyAlignment="1">
      <alignment vertical="center" wrapText="1"/>
    </xf>
    <xf numFmtId="0" fontId="55" fillId="5" borderId="1" xfId="0" applyFont="1" applyFill="1" applyBorder="1" applyAlignment="1">
      <alignment horizontal="center" vertical="center" wrapText="1"/>
    </xf>
    <xf numFmtId="0" fontId="55" fillId="3" borderId="1" xfId="0" applyFont="1" applyFill="1" applyBorder="1" applyAlignment="1">
      <alignment horizontal="center"/>
    </xf>
    <xf numFmtId="0" fontId="75" fillId="2" borderId="1" xfId="0" applyFont="1" applyFill="1" applyBorder="1" applyAlignment="1">
      <alignment horizontal="center"/>
    </xf>
    <xf numFmtId="0" fontId="54" fillId="0" borderId="1" xfId="0" applyFont="1" applyBorder="1" applyAlignment="1">
      <alignment horizontal="center" vertical="center"/>
    </xf>
    <xf numFmtId="0" fontId="54" fillId="0" borderId="1" xfId="0" applyFont="1" applyBorder="1" applyAlignment="1">
      <alignment vertical="center" wrapText="1"/>
    </xf>
    <xf numFmtId="0" fontId="54" fillId="0" borderId="2" xfId="0" applyFont="1" applyBorder="1" applyAlignment="1">
      <alignment horizontal="center" vertical="center" wrapText="1"/>
    </xf>
    <xf numFmtId="0" fontId="72" fillId="0" borderId="1" xfId="0" applyFont="1" applyBorder="1" applyAlignment="1">
      <alignment vertical="center" wrapText="1"/>
    </xf>
    <xf numFmtId="0" fontId="75" fillId="2" borderId="1" xfId="0" applyFont="1" applyFill="1" applyBorder="1" applyAlignment="1">
      <alignment horizontal="center" vertical="center"/>
    </xf>
    <xf numFmtId="0" fontId="75" fillId="2" borderId="1" xfId="0" applyFont="1" applyFill="1" applyBorder="1" applyAlignment="1">
      <alignment horizontal="center" vertical="center" wrapText="1"/>
    </xf>
    <xf numFmtId="0" fontId="75" fillId="2" borderId="1" xfId="0" applyFont="1" applyFill="1" applyBorder="1" applyAlignment="1">
      <alignment vertical="center" wrapText="1"/>
    </xf>
    <xf numFmtId="0" fontId="75" fillId="2" borderId="5" xfId="0" applyFont="1" applyFill="1" applyBorder="1" applyAlignment="1">
      <alignment horizontal="center" vertical="center" wrapText="1"/>
    </xf>
    <xf numFmtId="0" fontId="54" fillId="4" borderId="1" xfId="0" applyFont="1" applyFill="1" applyBorder="1" applyAlignment="1">
      <alignment horizontal="right" vertical="center" wrapText="1"/>
    </xf>
    <xf numFmtId="0" fontId="54" fillId="0" borderId="3" xfId="0" applyFont="1" applyBorder="1" applyAlignment="1">
      <alignment vertical="center" wrapText="1"/>
    </xf>
    <xf numFmtId="0" fontId="76" fillId="0" borderId="1" xfId="0" applyFont="1" applyBorder="1" applyAlignment="1">
      <alignment horizontal="center" vertical="center" wrapText="1"/>
    </xf>
    <xf numFmtId="2" fontId="75" fillId="0" borderId="4" xfId="0" applyNumberFormat="1" applyFont="1" applyBorder="1"/>
    <xf numFmtId="2" fontId="75" fillId="0" borderId="1" xfId="0" applyNumberFormat="1" applyFont="1" applyBorder="1"/>
    <xf numFmtId="2" fontId="75" fillId="3" borderId="1" xfId="0" applyNumberFormat="1" applyFont="1" applyFill="1" applyBorder="1"/>
    <xf numFmtId="0" fontId="54" fillId="0" borderId="0" xfId="0" applyFont="1"/>
    <xf numFmtId="0" fontId="58" fillId="3" borderId="1" xfId="0" applyFont="1" applyFill="1" applyBorder="1" applyAlignment="1">
      <alignment horizontal="center" vertical="center" wrapText="1"/>
    </xf>
    <xf numFmtId="0" fontId="59" fillId="0" borderId="1" xfId="0" applyFont="1" applyBorder="1" applyAlignment="1">
      <alignment horizontal="center" vertical="center"/>
    </xf>
    <xf numFmtId="164" fontId="57" fillId="0" borderId="1" xfId="0" applyNumberFormat="1" applyFont="1" applyBorder="1" applyAlignment="1">
      <alignment horizontal="center" vertical="center"/>
    </xf>
    <xf numFmtId="164" fontId="57" fillId="3" borderId="1" xfId="0" applyNumberFormat="1" applyFont="1" applyFill="1" applyBorder="1"/>
    <xf numFmtId="0" fontId="54" fillId="0" borderId="0" xfId="0" applyFont="1" applyAlignment="1">
      <alignment horizontal="center"/>
    </xf>
    <xf numFmtId="0" fontId="75" fillId="3" borderId="1" xfId="0" applyFont="1" applyFill="1" applyBorder="1" applyAlignment="1">
      <alignment horizontal="center" vertical="center" wrapText="1"/>
    </xf>
    <xf numFmtId="49" fontId="54" fillId="0" borderId="1" xfId="0" applyNumberFormat="1" applyFont="1" applyBorder="1" applyAlignment="1">
      <alignment horizontal="center" vertical="center" wrapText="1"/>
    </xf>
    <xf numFmtId="0" fontId="72" fillId="0" borderId="1" xfId="0" applyFont="1" applyBorder="1" applyAlignment="1">
      <alignment horizontal="left" vertical="center" wrapText="1"/>
    </xf>
    <xf numFmtId="0" fontId="56" fillId="0" borderId="0" xfId="0" applyFont="1"/>
    <xf numFmtId="164" fontId="55" fillId="0" borderId="1" xfId="0" applyNumberFormat="1" applyFont="1" applyBorder="1" applyAlignment="1">
      <alignment horizontal="center" vertical="center"/>
    </xf>
    <xf numFmtId="164" fontId="55" fillId="3" borderId="1" xfId="0" applyNumberFormat="1" applyFont="1" applyFill="1" applyBorder="1"/>
    <xf numFmtId="0" fontId="55" fillId="2" borderId="1" xfId="0" applyFont="1" applyFill="1" applyBorder="1" applyAlignment="1">
      <alignment horizontal="center" vertical="center" wrapText="1"/>
    </xf>
    <xf numFmtId="0" fontId="54" fillId="0" borderId="0" xfId="0" applyFont="1" applyAlignment="1">
      <alignment horizontal="center" vertical="center" wrapText="1"/>
    </xf>
    <xf numFmtId="0" fontId="54" fillId="0" borderId="0" xfId="0" applyFont="1" applyAlignment="1">
      <alignment vertical="center" wrapText="1"/>
    </xf>
    <xf numFmtId="0" fontId="55" fillId="3" borderId="1" xfId="0" applyFont="1" applyFill="1" applyBorder="1" applyAlignment="1">
      <alignment horizontal="center" vertical="center" wrapText="1"/>
    </xf>
    <xf numFmtId="0" fontId="72" fillId="0" borderId="2" xfId="0" applyFont="1" applyBorder="1" applyAlignment="1">
      <alignment horizontal="left" vertical="top" wrapText="1"/>
    </xf>
    <xf numFmtId="2" fontId="75" fillId="0" borderId="4" xfId="0" applyNumberFormat="1" applyFont="1" applyBorder="1" applyAlignment="1">
      <alignment horizontal="center" vertical="center"/>
    </xf>
    <xf numFmtId="164" fontId="75" fillId="0" borderId="1" xfId="0" applyNumberFormat="1" applyFont="1" applyBorder="1" applyAlignment="1">
      <alignment horizontal="center" vertical="center"/>
    </xf>
    <xf numFmtId="0" fontId="51" fillId="0" borderId="1" xfId="0" applyFont="1" applyBorder="1" applyAlignment="1">
      <alignment horizontal="left" vertical="top" wrapText="1"/>
    </xf>
    <xf numFmtId="0" fontId="35" fillId="0" borderId="0" xfId="0" applyFont="1" applyAlignment="1">
      <alignment horizontal="center"/>
    </xf>
    <xf numFmtId="0" fontId="28" fillId="0" borderId="16" xfId="0" applyFont="1" applyBorder="1" applyAlignment="1">
      <alignment horizontal="right" vertical="top" wrapText="1"/>
    </xf>
    <xf numFmtId="2" fontId="18" fillId="0" borderId="1" xfId="0" applyNumberFormat="1" applyFont="1" applyBorder="1" applyAlignment="1">
      <alignment horizontal="right"/>
    </xf>
    <xf numFmtId="0" fontId="17" fillId="0" borderId="1" xfId="0" applyFont="1" applyBorder="1" applyAlignment="1">
      <alignment horizontal="left" vertical="top" wrapText="1"/>
    </xf>
    <xf numFmtId="0" fontId="17" fillId="0" borderId="0" xfId="0" applyFont="1" applyAlignment="1">
      <alignment horizontal="left" vertical="top" wrapText="1"/>
    </xf>
    <xf numFmtId="49" fontId="16" fillId="6" borderId="1" xfId="0" applyNumberFormat="1" applyFont="1" applyFill="1" applyBorder="1" applyAlignment="1">
      <alignment horizontal="center" vertical="center" wrapText="1"/>
    </xf>
    <xf numFmtId="0" fontId="51" fillId="0" borderId="0" xfId="0" applyFont="1" applyAlignment="1">
      <alignment horizontal="left" vertical="top" wrapText="1"/>
    </xf>
    <xf numFmtId="0" fontId="51" fillId="0" borderId="1" xfId="0" applyFont="1" applyBorder="1"/>
    <xf numFmtId="0" fontId="35" fillId="0" borderId="1" xfId="0" applyFont="1" applyBorder="1" applyAlignment="1">
      <alignment horizontal="right" vertical="center" wrapText="1"/>
    </xf>
    <xf numFmtId="0" fontId="16" fillId="0" borderId="0" xfId="0" applyFont="1" applyAlignment="1">
      <alignment vertical="top"/>
    </xf>
    <xf numFmtId="2" fontId="31" fillId="0" borderId="1" xfId="0" applyNumberFormat="1" applyFont="1" applyBorder="1" applyAlignment="1">
      <alignment horizontal="right" vertical="top"/>
    </xf>
    <xf numFmtId="49" fontId="27" fillId="0" borderId="1" xfId="0" applyNumberFormat="1" applyFont="1" applyBorder="1" applyAlignment="1">
      <alignment horizontal="center" vertical="center" wrapText="1"/>
    </xf>
    <xf numFmtId="0" fontId="16" fillId="0" borderId="1" xfId="0" applyFont="1" applyBorder="1" applyAlignment="1">
      <alignment horizontal="right" vertical="center"/>
    </xf>
    <xf numFmtId="2" fontId="18" fillId="0" borderId="1" xfId="0" applyNumberFormat="1" applyFont="1" applyBorder="1" applyAlignment="1">
      <alignment horizontal="right" vertical="top"/>
    </xf>
    <xf numFmtId="0" fontId="16" fillId="0" borderId="1" xfId="0" applyFont="1" applyBorder="1" applyAlignment="1">
      <alignment vertical="top" wrapText="1"/>
    </xf>
    <xf numFmtId="0" fontId="16" fillId="0" borderId="1" xfId="0" applyFont="1" applyBorder="1" applyAlignment="1">
      <alignment horizontal="left" vertical="top" wrapText="1"/>
    </xf>
    <xf numFmtId="2" fontId="31" fillId="0" borderId="0" xfId="0" applyNumberFormat="1" applyFont="1" applyAlignment="1">
      <alignment horizontal="right" vertical="top"/>
    </xf>
    <xf numFmtId="2" fontId="18" fillId="0" borderId="0" xfId="0" applyNumberFormat="1" applyFont="1" applyAlignment="1">
      <alignment horizontal="right" vertical="top"/>
    </xf>
    <xf numFmtId="0" fontId="69" fillId="0" borderId="0" xfId="0" applyFont="1" applyAlignment="1">
      <alignment horizontal="left" vertical="top" wrapText="1"/>
    </xf>
    <xf numFmtId="0" fontId="37" fillId="5" borderId="1" xfId="0" applyFont="1" applyFill="1" applyBorder="1" applyAlignment="1">
      <alignment vertical="top" wrapText="1"/>
    </xf>
    <xf numFmtId="0" fontId="34" fillId="0" borderId="1" xfId="0" applyFont="1" applyBorder="1" applyAlignment="1">
      <alignment vertical="top" wrapText="1"/>
    </xf>
    <xf numFmtId="0" fontId="34" fillId="0" borderId="0" xfId="0" applyFont="1" applyAlignment="1">
      <alignment vertical="top"/>
    </xf>
    <xf numFmtId="0" fontId="69" fillId="0" borderId="1" xfId="0" applyFont="1" applyBorder="1" applyAlignment="1">
      <alignment vertical="top" wrapText="1"/>
    </xf>
    <xf numFmtId="0" fontId="79" fillId="2" borderId="1" xfId="0" applyFont="1" applyFill="1" applyBorder="1" applyAlignment="1">
      <alignment vertical="top" wrapText="1"/>
    </xf>
    <xf numFmtId="0" fontId="34" fillId="0" borderId="1" xfId="0" applyFont="1" applyBorder="1" applyAlignment="1">
      <alignment horizontal="right" vertical="top" wrapText="1"/>
    </xf>
    <xf numFmtId="0" fontId="34" fillId="4" borderId="1" xfId="0" applyFont="1" applyFill="1" applyBorder="1" applyAlignment="1">
      <alignment horizontal="right" vertical="center" wrapText="1"/>
    </xf>
    <xf numFmtId="2" fontId="55" fillId="0" borderId="0" xfId="0" applyNumberFormat="1" applyFont="1" applyAlignment="1">
      <alignment horizontal="right" vertical="top"/>
    </xf>
    <xf numFmtId="0" fontId="73" fillId="0" borderId="16" xfId="0" applyFont="1" applyBorder="1" applyAlignment="1">
      <alignment horizontal="right" vertical="top" wrapText="1"/>
    </xf>
    <xf numFmtId="0" fontId="73" fillId="0" borderId="1" xfId="0" applyFont="1" applyBorder="1" applyAlignment="1">
      <alignment horizontal="right" vertical="top" wrapText="1"/>
    </xf>
    <xf numFmtId="2" fontId="55" fillId="0" borderId="1" xfId="0" applyNumberFormat="1" applyFont="1" applyBorder="1" applyAlignment="1">
      <alignment horizontal="right" vertical="top"/>
    </xf>
    <xf numFmtId="0" fontId="57" fillId="0" borderId="0" xfId="0" applyFont="1"/>
    <xf numFmtId="0" fontId="18" fillId="5" borderId="1" xfId="0" applyFont="1" applyFill="1" applyBorder="1" applyAlignment="1">
      <alignment vertical="top" wrapText="1"/>
    </xf>
    <xf numFmtId="0" fontId="17" fillId="0" borderId="2" xfId="0" applyFont="1" applyBorder="1" applyAlignment="1">
      <alignment vertical="top" wrapText="1"/>
    </xf>
    <xf numFmtId="0" fontId="20" fillId="2" borderId="1" xfId="0" applyFont="1" applyFill="1" applyBorder="1" applyAlignment="1">
      <alignment vertical="top" wrapText="1"/>
    </xf>
    <xf numFmtId="0" fontId="54" fillId="0" borderId="17" xfId="0" applyFont="1" applyBorder="1" applyAlignment="1">
      <alignment vertical="center" wrapText="1"/>
    </xf>
    <xf numFmtId="0" fontId="35" fillId="0" borderId="0" xfId="0" applyFont="1" applyAlignment="1">
      <alignment vertical="top"/>
    </xf>
    <xf numFmtId="0" fontId="47" fillId="5" borderId="1" xfId="0" applyFont="1" applyFill="1" applyBorder="1" applyAlignment="1">
      <alignment vertical="top" wrapText="1"/>
    </xf>
    <xf numFmtId="0" fontId="35" fillId="0" borderId="1" xfId="0" applyFont="1" applyBorder="1" applyAlignment="1">
      <alignment vertical="top" wrapText="1"/>
    </xf>
    <xf numFmtId="0" fontId="48" fillId="2" borderId="1" xfId="0" applyFont="1" applyFill="1" applyBorder="1" applyAlignment="1">
      <alignment vertical="top" wrapText="1"/>
    </xf>
    <xf numFmtId="0" fontId="35" fillId="4" borderId="1" xfId="0" applyFont="1" applyFill="1" applyBorder="1" applyAlignment="1">
      <alignment horizontal="right" vertical="top" wrapText="1"/>
    </xf>
    <xf numFmtId="0" fontId="51" fillId="0" borderId="0" xfId="0" applyFont="1" applyAlignment="1">
      <alignment vertical="top"/>
    </xf>
    <xf numFmtId="0" fontId="70" fillId="5" borderId="1" xfId="0" applyFont="1" applyFill="1" applyBorder="1" applyAlignment="1">
      <alignment vertical="top" wrapText="1"/>
    </xf>
    <xf numFmtId="0" fontId="81" fillId="2" borderId="1" xfId="0" applyFont="1" applyFill="1" applyBorder="1" applyAlignment="1">
      <alignment vertical="top" wrapText="1"/>
    </xf>
    <xf numFmtId="0" fontId="69" fillId="0" borderId="0" xfId="0" applyFont="1" applyAlignment="1">
      <alignment vertical="top" wrapText="1"/>
    </xf>
    <xf numFmtId="0" fontId="69" fillId="0" borderId="0" xfId="0" applyFont="1" applyAlignment="1">
      <alignment vertical="top"/>
    </xf>
    <xf numFmtId="2" fontId="47" fillId="0" borderId="0" xfId="0" applyNumberFormat="1" applyFont="1" applyAlignment="1">
      <alignment horizontal="right" vertical="top"/>
    </xf>
    <xf numFmtId="0" fontId="49" fillId="0" borderId="16" xfId="0" applyFont="1" applyBorder="1" applyAlignment="1">
      <alignment horizontal="right" vertical="top" wrapText="1"/>
    </xf>
    <xf numFmtId="2" fontId="47" fillId="0" borderId="1" xfId="0" applyNumberFormat="1" applyFont="1" applyBorder="1" applyAlignment="1">
      <alignment horizontal="right"/>
    </xf>
    <xf numFmtId="2" fontId="47" fillId="0" borderId="1" xfId="0" applyNumberFormat="1" applyFont="1" applyBorder="1" applyAlignment="1">
      <alignment horizontal="right" vertical="top"/>
    </xf>
    <xf numFmtId="0" fontId="25" fillId="2" borderId="1" xfId="0" applyFont="1" applyFill="1" applyBorder="1" applyAlignment="1">
      <alignment vertical="top" wrapText="1"/>
    </xf>
    <xf numFmtId="0" fontId="28" fillId="5" borderId="1" xfId="0" applyFont="1" applyFill="1" applyBorder="1" applyAlignment="1">
      <alignment vertical="top" wrapText="1"/>
    </xf>
    <xf numFmtId="0" fontId="17" fillId="0" borderId="1" xfId="0" applyFont="1" applyBorder="1" applyAlignment="1">
      <alignment vertical="top"/>
    </xf>
    <xf numFmtId="0" fontId="17" fillId="6" borderId="1" xfId="0" applyFont="1" applyFill="1" applyBorder="1" applyAlignment="1">
      <alignment vertical="top"/>
    </xf>
    <xf numFmtId="0" fontId="17" fillId="0" borderId="1" xfId="0" applyFont="1" applyBorder="1" applyAlignment="1">
      <alignment horizontal="right" vertical="top" wrapText="1"/>
    </xf>
    <xf numFmtId="0" fontId="69" fillId="6" borderId="1" xfId="0" applyFont="1" applyFill="1" applyBorder="1" applyAlignment="1">
      <alignment vertical="top" wrapText="1"/>
    </xf>
    <xf numFmtId="0" fontId="17" fillId="0" borderId="1" xfId="0" applyFont="1" applyBorder="1" applyAlignment="1">
      <alignment horizontal="right" vertical="center" wrapText="1"/>
    </xf>
    <xf numFmtId="0" fontId="62" fillId="0" borderId="1" xfId="0" applyFont="1" applyBorder="1" applyAlignment="1">
      <alignment horizontal="center" vertical="center" wrapText="1"/>
    </xf>
    <xf numFmtId="0" fontId="59" fillId="0" borderId="1" xfId="0" applyFont="1" applyBorder="1" applyAlignment="1">
      <alignment vertical="top"/>
    </xf>
    <xf numFmtId="0" fontId="59" fillId="0" borderId="1" xfId="0" applyFont="1" applyBorder="1" applyAlignment="1">
      <alignment vertical="top" wrapText="1"/>
    </xf>
    <xf numFmtId="0" fontId="62" fillId="0" borderId="1" xfId="0" applyFont="1" applyBorder="1" applyAlignment="1">
      <alignment vertical="top" wrapText="1"/>
    </xf>
    <xf numFmtId="0" fontId="57" fillId="0" borderId="1" xfId="0" applyFont="1" applyBorder="1" applyAlignment="1">
      <alignment vertical="center" wrapText="1"/>
    </xf>
    <xf numFmtId="0" fontId="17" fillId="0" borderId="1" xfId="0" applyFont="1" applyBorder="1" applyAlignment="1">
      <alignment horizontal="left" vertical="top" wrapText="1"/>
    </xf>
    <xf numFmtId="0" fontId="69" fillId="0" borderId="1" xfId="0" applyFont="1" applyBorder="1" applyAlignment="1">
      <alignment horizontal="left" vertical="top" wrapText="1"/>
    </xf>
    <xf numFmtId="0" fontId="16" fillId="0" borderId="2" xfId="0" applyFont="1" applyBorder="1" applyAlignment="1">
      <alignment horizontal="center" vertical="center" wrapText="1"/>
    </xf>
    <xf numFmtId="0" fontId="18" fillId="5" borderId="1" xfId="0" applyFont="1" applyFill="1" applyBorder="1" applyAlignment="1">
      <alignment horizontal="center" vertical="center" wrapText="1"/>
    </xf>
    <xf numFmtId="0" fontId="67" fillId="0" borderId="1" xfId="0" applyFont="1" applyBorder="1" applyAlignment="1">
      <alignment vertical="top" wrapText="1"/>
    </xf>
    <xf numFmtId="0" fontId="18" fillId="3" borderId="1" xfId="0" applyNumberFormat="1" applyFont="1" applyFill="1" applyBorder="1" applyAlignment="1">
      <alignment horizontal="center" vertical="center"/>
    </xf>
    <xf numFmtId="0" fontId="17" fillId="0" borderId="0" xfId="0" applyFont="1" applyAlignment="1">
      <alignment wrapText="1"/>
    </xf>
    <xf numFmtId="0" fontId="67" fillId="0" borderId="0" xfId="0" applyFont="1" applyAlignment="1">
      <alignment vertical="top" wrapText="1"/>
    </xf>
    <xf numFmtId="0" fontId="69" fillId="4" borderId="1" xfId="0" applyFont="1" applyFill="1" applyBorder="1" applyAlignment="1">
      <alignment horizontal="right" vertical="center" wrapText="1"/>
    </xf>
    <xf numFmtId="0" fontId="57" fillId="0" borderId="4" xfId="0" applyFont="1" applyBorder="1" applyAlignment="1">
      <alignment horizontal="center" vertical="top"/>
    </xf>
    <xf numFmtId="164" fontId="20" fillId="3" borderId="2" xfId="0" applyNumberFormat="1" applyFont="1" applyFill="1" applyBorder="1" applyAlignment="1">
      <alignment horizontal="center" vertical="center"/>
    </xf>
    <xf numFmtId="164" fontId="20" fillId="3" borderId="4" xfId="0" applyNumberFormat="1" applyFont="1" applyFill="1" applyBorder="1" applyAlignment="1">
      <alignment horizontal="center" vertical="center"/>
    </xf>
    <xf numFmtId="0" fontId="20" fillId="3" borderId="2" xfId="0" applyFont="1" applyFill="1" applyBorder="1" applyAlignment="1">
      <alignment horizontal="right"/>
    </xf>
    <xf numFmtId="0" fontId="20" fillId="3" borderId="3" xfId="0" applyFont="1" applyFill="1" applyBorder="1" applyAlignment="1">
      <alignment horizontal="right"/>
    </xf>
    <xf numFmtId="0" fontId="20" fillId="3" borderId="6" xfId="0" applyFont="1" applyFill="1" applyBorder="1" applyAlignment="1">
      <alignment horizontal="right"/>
    </xf>
    <xf numFmtId="0" fontId="20" fillId="3" borderId="7" xfId="0" applyFont="1" applyFill="1" applyBorder="1" applyAlignment="1">
      <alignment horizontal="right"/>
    </xf>
    <xf numFmtId="0" fontId="20" fillId="0" borderId="0" xfId="0" applyFont="1" applyAlignment="1">
      <alignment horizontal="left"/>
    </xf>
    <xf numFmtId="0" fontId="34" fillId="0" borderId="1" xfId="0" quotePrefix="1" applyFont="1" applyBorder="1" applyAlignment="1">
      <alignment horizontal="left" vertical="top" wrapText="1"/>
    </xf>
    <xf numFmtId="0" fontId="34" fillId="0" borderId="1" xfId="0" applyFont="1" applyBorder="1" applyAlignment="1">
      <alignment horizontal="left" vertical="top" wrapText="1"/>
    </xf>
    <xf numFmtId="0" fontId="16" fillId="0" borderId="2" xfId="0" applyFont="1" applyBorder="1" applyAlignment="1">
      <alignment horizontal="center"/>
    </xf>
    <xf numFmtId="0" fontId="16" fillId="0" borderId="3" xfId="0" applyFont="1" applyBorder="1" applyAlignment="1">
      <alignment horizontal="center"/>
    </xf>
    <xf numFmtId="0" fontId="16" fillId="0" borderId="4" xfId="0" applyFont="1" applyBorder="1" applyAlignment="1">
      <alignment horizontal="center"/>
    </xf>
    <xf numFmtId="0" fontId="20" fillId="2" borderId="2" xfId="0" applyFont="1" applyFill="1" applyBorder="1" applyAlignment="1">
      <alignment horizontal="left" vertical="center" wrapText="1"/>
    </xf>
    <xf numFmtId="0" fontId="20" fillId="2" borderId="3" xfId="0" applyFont="1" applyFill="1" applyBorder="1" applyAlignment="1">
      <alignment horizontal="left" vertical="center" wrapText="1"/>
    </xf>
    <xf numFmtId="0" fontId="20" fillId="2" borderId="4" xfId="0" applyFont="1" applyFill="1" applyBorder="1" applyAlignment="1">
      <alignment horizontal="left" vertical="center" wrapText="1"/>
    </xf>
    <xf numFmtId="0" fontId="17" fillId="0" borderId="1" xfId="0" applyFont="1" applyBorder="1" applyAlignment="1">
      <alignment horizontal="left" vertical="top" wrapText="1"/>
    </xf>
    <xf numFmtId="0" fontId="20" fillId="2" borderId="2" xfId="0" applyFont="1" applyFill="1" applyBorder="1" applyAlignment="1">
      <alignment horizontal="left"/>
    </xf>
    <xf numFmtId="0" fontId="20" fillId="2" borderId="3" xfId="0" applyFont="1" applyFill="1" applyBorder="1" applyAlignment="1">
      <alignment horizontal="left"/>
    </xf>
    <xf numFmtId="0" fontId="20" fillId="2" borderId="4" xfId="0" applyFont="1" applyFill="1" applyBorder="1" applyAlignment="1">
      <alignment horizontal="left"/>
    </xf>
    <xf numFmtId="0" fontId="82" fillId="0" borderId="2" xfId="0" applyFont="1" applyBorder="1" applyAlignment="1">
      <alignment horizontal="center"/>
    </xf>
    <xf numFmtId="0" fontId="18" fillId="0" borderId="0" xfId="0" applyFont="1" applyAlignment="1">
      <alignment horizontal="center"/>
    </xf>
    <xf numFmtId="0" fontId="20" fillId="0" borderId="0" xfId="0" applyFont="1" applyAlignment="1">
      <alignment horizontal="center"/>
    </xf>
    <xf numFmtId="0" fontId="16" fillId="0" borderId="0" xfId="0" applyFont="1" applyAlignment="1">
      <alignment horizontal="right"/>
    </xf>
    <xf numFmtId="0" fontId="16" fillId="0" borderId="17" xfId="0" quotePrefix="1" applyFont="1" applyBorder="1" applyAlignment="1">
      <alignment horizontal="left" vertical="top" wrapText="1"/>
    </xf>
    <xf numFmtId="0" fontId="34" fillId="0" borderId="17" xfId="0" quotePrefix="1" applyFont="1" applyBorder="1" applyAlignment="1">
      <alignment horizontal="left" vertical="top" wrapText="1"/>
    </xf>
    <xf numFmtId="0" fontId="69" fillId="0" borderId="1" xfId="0" quotePrefix="1" applyFont="1" applyBorder="1" applyAlignment="1">
      <alignment horizontal="left" vertical="top" wrapText="1"/>
    </xf>
    <xf numFmtId="0" fontId="34" fillId="0" borderId="8" xfId="0" quotePrefix="1" applyFont="1" applyBorder="1" applyAlignment="1">
      <alignment horizontal="left" vertical="top" wrapText="1"/>
    </xf>
    <xf numFmtId="0" fontId="34" fillId="0" borderId="9" xfId="0" quotePrefix="1" applyFont="1" applyBorder="1" applyAlignment="1">
      <alignment horizontal="left" vertical="top" wrapText="1"/>
    </xf>
    <xf numFmtId="0" fontId="34" fillId="0" borderId="10" xfId="0" quotePrefix="1" applyFont="1" applyBorder="1" applyAlignment="1">
      <alignment horizontal="left" vertical="top" wrapText="1"/>
    </xf>
    <xf numFmtId="0" fontId="16" fillId="0" borderId="2" xfId="0" applyFont="1" applyBorder="1" applyAlignment="1">
      <alignment horizontal="left" vertical="top"/>
    </xf>
    <xf numFmtId="0" fontId="16" fillId="0" borderId="3" xfId="0" applyFont="1" applyBorder="1" applyAlignment="1">
      <alignment horizontal="left" vertical="top"/>
    </xf>
    <xf numFmtId="0" fontId="16" fillId="0" borderId="4" xfId="0" applyFont="1" applyBorder="1" applyAlignment="1">
      <alignment horizontal="left" vertical="top"/>
    </xf>
    <xf numFmtId="0" fontId="20" fillId="6" borderId="1" xfId="0" applyFont="1" applyFill="1" applyBorder="1" applyAlignment="1">
      <alignment horizontal="center"/>
    </xf>
    <xf numFmtId="0" fontId="20" fillId="6" borderId="2" xfId="0" applyFont="1" applyFill="1" applyBorder="1" applyAlignment="1">
      <alignment horizontal="center"/>
    </xf>
    <xf numFmtId="0" fontId="20" fillId="6" borderId="4" xfId="0" applyFont="1" applyFill="1" applyBorder="1" applyAlignment="1">
      <alignment horizontal="center"/>
    </xf>
    <xf numFmtId="0" fontId="18" fillId="5" borderId="2" xfId="0" applyFont="1" applyFill="1" applyBorder="1" applyAlignment="1">
      <alignment horizontal="center" vertical="center" wrapText="1"/>
    </xf>
    <xf numFmtId="0" fontId="18" fillId="5" borderId="3" xfId="0" applyFont="1" applyFill="1" applyBorder="1" applyAlignment="1">
      <alignment horizontal="center" vertical="center" wrapText="1"/>
    </xf>
    <xf numFmtId="0" fontId="18" fillId="5" borderId="4" xfId="0" applyFont="1" applyFill="1" applyBorder="1" applyAlignment="1">
      <alignment horizontal="center" vertical="center" wrapText="1"/>
    </xf>
    <xf numFmtId="0" fontId="18" fillId="3" borderId="2" xfId="0" applyFont="1" applyFill="1" applyBorder="1" applyAlignment="1">
      <alignment horizontal="left" vertical="center"/>
    </xf>
    <xf numFmtId="0" fontId="18" fillId="3" borderId="3" xfId="0" applyFont="1" applyFill="1" applyBorder="1" applyAlignment="1">
      <alignment horizontal="left" vertical="center"/>
    </xf>
    <xf numFmtId="0" fontId="18" fillId="3" borderId="4" xfId="0" applyFont="1" applyFill="1" applyBorder="1" applyAlignment="1">
      <alignment horizontal="left" vertical="center"/>
    </xf>
    <xf numFmtId="0" fontId="25" fillId="2" borderId="2" xfId="0" applyFont="1" applyFill="1" applyBorder="1" applyAlignment="1">
      <alignment horizontal="left"/>
    </xf>
    <xf numFmtId="0" fontId="25" fillId="2" borderId="3" xfId="0" applyFont="1" applyFill="1" applyBorder="1" applyAlignment="1">
      <alignment horizontal="left"/>
    </xf>
    <xf numFmtId="0" fontId="25" fillId="2" borderId="4" xfId="0" applyFont="1" applyFill="1" applyBorder="1" applyAlignment="1">
      <alignment horizontal="left"/>
    </xf>
    <xf numFmtId="0" fontId="17" fillId="0" borderId="2" xfId="0" applyFont="1" applyBorder="1" applyAlignment="1">
      <alignment horizontal="center"/>
    </xf>
    <xf numFmtId="0" fontId="17" fillId="0" borderId="3" xfId="0" applyFont="1" applyBorder="1" applyAlignment="1">
      <alignment horizontal="center"/>
    </xf>
    <xf numFmtId="0" fontId="17" fillId="0" borderId="4" xfId="0" applyFont="1" applyBorder="1" applyAlignment="1">
      <alignment horizontal="center"/>
    </xf>
    <xf numFmtId="0" fontId="69" fillId="0" borderId="1" xfId="0" applyFont="1" applyBorder="1" applyAlignment="1">
      <alignment horizontal="left" vertical="top" wrapText="1"/>
    </xf>
    <xf numFmtId="0" fontId="25" fillId="6" borderId="1" xfId="0" applyFont="1" applyFill="1" applyBorder="1" applyAlignment="1">
      <alignment horizontal="center"/>
    </xf>
    <xf numFmtId="0" fontId="25" fillId="2" borderId="2" xfId="0" applyFont="1" applyFill="1" applyBorder="1" applyAlignment="1">
      <alignment horizontal="left" vertical="center"/>
    </xf>
    <xf numFmtId="0" fontId="25" fillId="2" borderId="3" xfId="0" applyFont="1" applyFill="1" applyBorder="1" applyAlignment="1">
      <alignment horizontal="left" vertical="center"/>
    </xf>
    <xf numFmtId="0" fontId="25" fillId="2" borderId="4" xfId="0" applyFont="1" applyFill="1" applyBorder="1" applyAlignment="1">
      <alignment horizontal="left" vertical="center"/>
    </xf>
    <xf numFmtId="0" fontId="51" fillId="0" borderId="1" xfId="0" applyFont="1" applyBorder="1" applyAlignment="1">
      <alignment horizontal="left" vertical="top" wrapText="1"/>
    </xf>
    <xf numFmtId="0" fontId="51" fillId="0" borderId="1" xfId="0" quotePrefix="1" applyFont="1" applyBorder="1" applyAlignment="1">
      <alignment horizontal="left" vertical="top" wrapText="1"/>
    </xf>
    <xf numFmtId="0" fontId="67" fillId="0" borderId="1" xfId="0" applyFont="1" applyBorder="1" applyAlignment="1">
      <alignment horizontal="left" vertical="top" wrapText="1"/>
    </xf>
    <xf numFmtId="0" fontId="35" fillId="0" borderId="2" xfId="0" quotePrefix="1" applyFont="1" applyBorder="1" applyAlignment="1">
      <alignment horizontal="left" vertical="top" wrapText="1"/>
    </xf>
    <xf numFmtId="0" fontId="35" fillId="0" borderId="3" xfId="0" quotePrefix="1" applyFont="1" applyBorder="1" applyAlignment="1">
      <alignment horizontal="left" vertical="top" wrapText="1"/>
    </xf>
    <xf numFmtId="0" fontId="35" fillId="0" borderId="4" xfId="0" quotePrefix="1" applyFont="1" applyBorder="1" applyAlignment="1">
      <alignment horizontal="left" vertical="top" wrapText="1"/>
    </xf>
    <xf numFmtId="0" fontId="71" fillId="2" borderId="1" xfId="0" applyFont="1" applyFill="1" applyBorder="1" applyAlignment="1">
      <alignment horizontal="left"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0" xfId="0" applyFont="1" applyAlignment="1">
      <alignment horizontal="right"/>
    </xf>
    <xf numFmtId="0" fontId="31" fillId="0" borderId="0" xfId="0" applyFont="1" applyAlignment="1">
      <alignment horizontal="center"/>
    </xf>
    <xf numFmtId="0" fontId="65" fillId="0" borderId="0" xfId="0" applyFont="1" applyAlignment="1">
      <alignment horizontal="center"/>
    </xf>
    <xf numFmtId="0" fontId="27" fillId="0" borderId="1" xfId="0" quotePrefix="1" applyFont="1" applyBorder="1" applyAlignment="1">
      <alignment horizontal="left" vertical="top" wrapText="1"/>
    </xf>
    <xf numFmtId="0" fontId="35" fillId="0" borderId="1" xfId="0" quotePrefix="1" applyFont="1" applyBorder="1" applyAlignment="1">
      <alignment horizontal="left" vertical="top" wrapText="1"/>
    </xf>
    <xf numFmtId="0" fontId="67" fillId="0" borderId="2" xfId="0" applyFont="1" applyBorder="1" applyAlignment="1">
      <alignment horizontal="center" vertical="center" wrapText="1"/>
    </xf>
    <xf numFmtId="0" fontId="67" fillId="0" borderId="3" xfId="0" applyFont="1" applyBorder="1" applyAlignment="1">
      <alignment horizontal="center" vertical="center" wrapText="1"/>
    </xf>
    <xf numFmtId="0" fontId="67" fillId="0" borderId="4" xfId="0" applyFont="1" applyBorder="1" applyAlignment="1">
      <alignment horizontal="center" vertical="center" wrapText="1"/>
    </xf>
    <xf numFmtId="0" fontId="65" fillId="0" borderId="0" xfId="0" applyFont="1" applyAlignment="1">
      <alignment horizontal="left"/>
    </xf>
    <xf numFmtId="0" fontId="35" fillId="0" borderId="1" xfId="0" applyFont="1" applyBorder="1" applyAlignment="1">
      <alignment horizontal="left" vertical="top" wrapText="1"/>
    </xf>
    <xf numFmtId="0" fontId="65" fillId="2" borderId="1" xfId="0" applyFont="1" applyFill="1" applyBorder="1" applyAlignment="1">
      <alignment horizontal="left" vertical="center" wrapText="1"/>
    </xf>
    <xf numFmtId="0" fontId="31" fillId="5" borderId="1" xfId="0" applyFont="1" applyFill="1" applyBorder="1" applyAlignment="1">
      <alignment horizontal="center" vertical="center" wrapText="1"/>
    </xf>
    <xf numFmtId="0" fontId="31" fillId="3" borderId="1" xfId="0" applyFont="1" applyFill="1" applyBorder="1" applyAlignment="1">
      <alignment horizontal="left" vertical="center" wrapText="1"/>
    </xf>
    <xf numFmtId="0" fontId="65" fillId="3" borderId="2" xfId="0" applyFont="1" applyFill="1" applyBorder="1" applyAlignment="1">
      <alignment horizontal="right"/>
    </xf>
    <xf numFmtId="0" fontId="65" fillId="3" borderId="3" xfId="0" applyFont="1" applyFill="1" applyBorder="1" applyAlignment="1">
      <alignment horizontal="right"/>
    </xf>
    <xf numFmtId="0" fontId="65" fillId="3" borderId="6" xfId="0" applyFont="1" applyFill="1" applyBorder="1" applyAlignment="1">
      <alignment horizontal="right"/>
    </xf>
    <xf numFmtId="0" fontId="65" fillId="3" borderId="7" xfId="0" applyFont="1" applyFill="1" applyBorder="1" applyAlignment="1">
      <alignment horizontal="right"/>
    </xf>
    <xf numFmtId="2" fontId="65" fillId="3" borderId="2" xfId="0" applyNumberFormat="1" applyFont="1" applyFill="1" applyBorder="1" applyAlignment="1">
      <alignment horizontal="center"/>
    </xf>
    <xf numFmtId="2" fontId="65" fillId="3" borderId="4" xfId="0" applyNumberFormat="1" applyFont="1" applyFill="1" applyBorder="1" applyAlignment="1">
      <alignment horizontal="center"/>
    </xf>
    <xf numFmtId="0" fontId="65" fillId="2" borderId="2" xfId="0" applyFont="1" applyFill="1" applyBorder="1" applyAlignment="1">
      <alignment horizontal="left"/>
    </xf>
    <xf numFmtId="0" fontId="65" fillId="2" borderId="3" xfId="0" applyFont="1" applyFill="1" applyBorder="1" applyAlignment="1">
      <alignment horizontal="left"/>
    </xf>
    <xf numFmtId="0" fontId="65" fillId="2" borderId="4" xfId="0" applyFont="1" applyFill="1" applyBorder="1" applyAlignment="1">
      <alignment horizontal="left"/>
    </xf>
    <xf numFmtId="0" fontId="16" fillId="0" borderId="1" xfId="0" applyFont="1" applyBorder="1" applyAlignment="1">
      <alignment horizontal="left" vertical="top"/>
    </xf>
    <xf numFmtId="0" fontId="0" fillId="0" borderId="1" xfId="0" applyBorder="1" applyAlignment="1">
      <alignment horizontal="center"/>
    </xf>
    <xf numFmtId="0" fontId="16" fillId="0" borderId="1" xfId="0" quotePrefix="1" applyFont="1" applyBorder="1" applyAlignment="1">
      <alignment horizontal="left" vertical="top" wrapText="1"/>
    </xf>
    <xf numFmtId="0" fontId="34" fillId="0" borderId="2" xfId="0" quotePrefix="1" applyFont="1" applyBorder="1" applyAlignment="1">
      <alignment horizontal="left" vertical="top" wrapText="1"/>
    </xf>
    <xf numFmtId="0" fontId="34" fillId="0" borderId="3" xfId="0" quotePrefix="1" applyFont="1" applyBorder="1" applyAlignment="1">
      <alignment horizontal="left" vertical="top" wrapText="1"/>
    </xf>
    <xf numFmtId="0" fontId="34" fillId="0" borderId="4" xfId="0" quotePrefix="1" applyFont="1" applyBorder="1" applyAlignment="1">
      <alignment horizontal="left" vertical="top" wrapText="1"/>
    </xf>
    <xf numFmtId="0" fontId="18" fillId="5" borderId="1" xfId="0" applyFont="1" applyFill="1" applyBorder="1" applyAlignment="1">
      <alignment horizontal="center" vertical="center" wrapText="1"/>
    </xf>
    <xf numFmtId="0" fontId="20" fillId="3" borderId="1" xfId="0" applyFont="1" applyFill="1" applyBorder="1" applyAlignment="1">
      <alignment horizontal="left" vertical="center" wrapText="1"/>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25" fillId="2" borderId="2"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5" fillId="2" borderId="4" xfId="0" applyFont="1" applyFill="1" applyBorder="1" applyAlignment="1">
      <alignment horizontal="left"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20" fillId="2" borderId="1" xfId="0" applyFont="1" applyFill="1" applyBorder="1" applyAlignment="1">
      <alignment horizontal="left" vertical="center" wrapText="1"/>
    </xf>
    <xf numFmtId="0" fontId="20" fillId="3" borderId="2" xfId="0" applyNumberFormat="1" applyFont="1" applyFill="1" applyBorder="1" applyAlignment="1">
      <alignment horizontal="center"/>
    </xf>
    <xf numFmtId="164" fontId="20" fillId="3" borderId="4" xfId="0" applyNumberFormat="1" applyFont="1" applyFill="1" applyBorder="1" applyAlignment="1">
      <alignment horizontal="center"/>
    </xf>
    <xf numFmtId="0" fontId="18" fillId="3" borderId="1" xfId="0" applyFont="1" applyFill="1" applyBorder="1" applyAlignment="1">
      <alignment horizontal="left" vertical="center" wrapText="1"/>
    </xf>
    <xf numFmtId="0" fontId="25" fillId="0" borderId="0" xfId="0" applyFont="1" applyAlignment="1">
      <alignment horizontal="center"/>
    </xf>
    <xf numFmtId="0" fontId="25" fillId="2" borderId="1" xfId="0" applyFont="1" applyFill="1" applyBorder="1" applyAlignment="1">
      <alignment horizontal="left" vertical="center" wrapText="1"/>
    </xf>
    <xf numFmtId="0" fontId="35" fillId="0" borderId="2" xfId="0" applyFont="1" applyBorder="1" applyAlignment="1">
      <alignment horizontal="left" vertical="top" wrapText="1"/>
    </xf>
    <xf numFmtId="0" fontId="51" fillId="0" borderId="2" xfId="0" quotePrefix="1" applyFont="1" applyBorder="1" applyAlignment="1">
      <alignment horizontal="left" vertical="top" wrapText="1"/>
    </xf>
    <xf numFmtId="0" fontId="59" fillId="0" borderId="2" xfId="0" applyFont="1" applyBorder="1" applyAlignment="1">
      <alignment horizontal="center" vertical="center" wrapText="1"/>
    </xf>
    <xf numFmtId="0" fontId="59" fillId="0" borderId="3" xfId="0" applyFont="1" applyBorder="1" applyAlignment="1">
      <alignment horizontal="center" vertical="center" wrapText="1"/>
    </xf>
    <xf numFmtId="0" fontId="59" fillId="0" borderId="4" xfId="0" applyFont="1" applyBorder="1" applyAlignment="1">
      <alignment horizontal="center" vertical="center" wrapText="1"/>
    </xf>
    <xf numFmtId="0" fontId="35" fillId="0" borderId="17" xfId="0" quotePrefix="1" applyFont="1" applyBorder="1" applyAlignment="1">
      <alignment horizontal="left" vertical="top" wrapText="1"/>
    </xf>
    <xf numFmtId="0" fontId="35" fillId="0" borderId="2" xfId="0" applyFont="1" applyBorder="1" applyAlignment="1">
      <alignment horizontal="left" vertical="top"/>
    </xf>
    <xf numFmtId="0" fontId="35" fillId="0" borderId="3" xfId="0" applyFont="1" applyBorder="1" applyAlignment="1">
      <alignment horizontal="left" vertical="top"/>
    </xf>
    <xf numFmtId="0" fontId="35" fillId="0" borderId="4" xfId="0" applyFont="1" applyBorder="1" applyAlignment="1">
      <alignment horizontal="left" vertical="top"/>
    </xf>
    <xf numFmtId="0" fontId="57" fillId="5" borderId="1" xfId="0" applyFont="1" applyFill="1" applyBorder="1" applyAlignment="1">
      <alignment horizontal="center" vertical="center" wrapText="1"/>
    </xf>
    <xf numFmtId="0" fontId="16" fillId="0" borderId="0" xfId="0" applyFont="1" applyAlignment="1">
      <alignment horizontal="center"/>
    </xf>
    <xf numFmtId="0" fontId="57" fillId="5" borderId="2" xfId="0" applyFont="1" applyFill="1" applyBorder="1" applyAlignment="1">
      <alignment horizontal="center" vertical="center" wrapText="1"/>
    </xf>
    <xf numFmtId="0" fontId="57" fillId="3" borderId="1" xfId="0" applyFont="1" applyFill="1" applyBorder="1" applyAlignment="1">
      <alignment horizontal="left" vertical="center"/>
    </xf>
    <xf numFmtId="0" fontId="57" fillId="3" borderId="2" xfId="0" applyFont="1" applyFill="1" applyBorder="1" applyAlignment="1">
      <alignment horizontal="left" vertical="center"/>
    </xf>
    <xf numFmtId="0" fontId="58" fillId="2" borderId="1" xfId="0" applyFont="1" applyFill="1" applyBorder="1" applyAlignment="1">
      <alignment horizontal="left" vertical="center" wrapText="1"/>
    </xf>
    <xf numFmtId="0" fontId="58" fillId="2" borderId="2" xfId="0" applyFont="1" applyFill="1" applyBorder="1" applyAlignment="1">
      <alignment horizontal="left" vertical="center" wrapText="1"/>
    </xf>
    <xf numFmtId="0" fontId="54" fillId="0" borderId="1" xfId="0" quotePrefix="1" applyFont="1" applyBorder="1" applyAlignment="1">
      <alignment horizontal="left" vertical="top" wrapText="1"/>
    </xf>
    <xf numFmtId="0" fontId="54" fillId="0" borderId="2" xfId="0" quotePrefix="1" applyFont="1" applyBorder="1" applyAlignment="1">
      <alignment horizontal="left" vertical="top" wrapText="1"/>
    </xf>
    <xf numFmtId="0" fontId="54" fillId="0" borderId="3" xfId="0" quotePrefix="1" applyFont="1" applyBorder="1" applyAlignment="1">
      <alignment horizontal="left" vertical="top" wrapText="1"/>
    </xf>
    <xf numFmtId="0" fontId="54" fillId="0" borderId="4" xfId="0" quotePrefix="1" applyFont="1" applyBorder="1" applyAlignment="1">
      <alignment horizontal="left" vertical="top" wrapText="1"/>
    </xf>
    <xf numFmtId="0" fontId="54" fillId="0" borderId="1" xfId="0" applyFont="1" applyBorder="1" applyAlignment="1">
      <alignment horizontal="left" vertical="top" wrapText="1"/>
    </xf>
    <xf numFmtId="0" fontId="72" fillId="0" borderId="1" xfId="0" quotePrefix="1" applyFont="1" applyBorder="1" applyAlignment="1">
      <alignment horizontal="left" vertical="top" wrapText="1"/>
    </xf>
    <xf numFmtId="0" fontId="32" fillId="3" borderId="2" xfId="0" applyFont="1" applyFill="1" applyBorder="1" applyAlignment="1">
      <alignment horizontal="right"/>
    </xf>
    <xf numFmtId="0" fontId="32" fillId="3" borderId="6" xfId="0" applyFont="1" applyFill="1" applyBorder="1" applyAlignment="1">
      <alignment horizontal="right"/>
    </xf>
    <xf numFmtId="0" fontId="32" fillId="3" borderId="3" xfId="0" applyFont="1" applyFill="1" applyBorder="1" applyAlignment="1">
      <alignment horizontal="right"/>
    </xf>
    <xf numFmtId="0" fontId="32" fillId="3" borderId="7" xfId="0" applyFont="1" applyFill="1" applyBorder="1" applyAlignment="1">
      <alignment horizontal="right"/>
    </xf>
    <xf numFmtId="164" fontId="32" fillId="3" borderId="2" xfId="0" applyNumberFormat="1" applyFont="1" applyFill="1" applyBorder="1" applyAlignment="1">
      <alignment horizontal="center" vertical="center"/>
    </xf>
    <xf numFmtId="164" fontId="32" fillId="3" borderId="4" xfId="0" applyNumberFormat="1" applyFont="1" applyFill="1" applyBorder="1" applyAlignment="1">
      <alignment horizontal="center" vertical="center"/>
    </xf>
    <xf numFmtId="0" fontId="44" fillId="0" borderId="2" xfId="0" applyFont="1" applyBorder="1" applyAlignment="1">
      <alignment horizontal="center" vertical="center" wrapText="1"/>
    </xf>
    <xf numFmtId="0" fontId="44" fillId="0" borderId="3" xfId="0" applyFont="1" applyBorder="1" applyAlignment="1">
      <alignment horizontal="center" vertical="center" wrapText="1"/>
    </xf>
    <xf numFmtId="0" fontId="44" fillId="0" borderId="4" xfId="0" applyFont="1" applyBorder="1" applyAlignment="1">
      <alignment horizontal="center" vertical="center" wrapText="1"/>
    </xf>
    <xf numFmtId="0" fontId="32" fillId="2" borderId="2" xfId="0" applyFont="1" applyFill="1" applyBorder="1" applyAlignment="1">
      <alignment horizontal="left"/>
    </xf>
    <xf numFmtId="0" fontId="32" fillId="2" borderId="3" xfId="0" applyFont="1" applyFill="1" applyBorder="1" applyAlignment="1">
      <alignment horizontal="left"/>
    </xf>
    <xf numFmtId="0" fontId="32" fillId="2" borderId="4" xfId="0" applyFont="1" applyFill="1" applyBorder="1" applyAlignment="1">
      <alignment horizontal="left"/>
    </xf>
    <xf numFmtId="0" fontId="32" fillId="2" borderId="1" xfId="0" applyFont="1" applyFill="1" applyBorder="1" applyAlignment="1">
      <alignment horizontal="left" vertical="center" wrapText="1"/>
    </xf>
    <xf numFmtId="0" fontId="44" fillId="0" borderId="0" xfId="0" applyFont="1" applyAlignment="1">
      <alignment horizontal="right"/>
    </xf>
    <xf numFmtId="0" fontId="45" fillId="0" borderId="0" xfId="0" applyFont="1" applyAlignment="1">
      <alignment horizontal="center"/>
    </xf>
    <xf numFmtId="0" fontId="44" fillId="0" borderId="0" xfId="0" applyFont="1" applyAlignment="1">
      <alignment horizontal="center"/>
    </xf>
    <xf numFmtId="0" fontId="46" fillId="0" borderId="0" xfId="0" applyFont="1" applyAlignment="1">
      <alignment horizontal="center"/>
    </xf>
    <xf numFmtId="0" fontId="32" fillId="0" borderId="0" xfId="0" applyFont="1" applyAlignment="1">
      <alignment horizontal="left"/>
    </xf>
    <xf numFmtId="0" fontId="44" fillId="0" borderId="1" xfId="0" applyFont="1" applyBorder="1" applyAlignment="1">
      <alignment horizontal="left" vertical="center" wrapText="1"/>
    </xf>
    <xf numFmtId="0" fontId="45" fillId="5" borderId="1" xfId="0" applyFont="1" applyFill="1" applyBorder="1" applyAlignment="1">
      <alignment horizontal="center" vertical="center" wrapText="1"/>
    </xf>
    <xf numFmtId="0" fontId="45" fillId="3" borderId="1" xfId="0" applyFont="1" applyFill="1" applyBorder="1" applyAlignment="1">
      <alignment horizontal="left" vertical="center" wrapText="1"/>
    </xf>
    <xf numFmtId="164" fontId="20" fillId="3" borderId="2" xfId="0" applyNumberFormat="1" applyFont="1" applyFill="1" applyBorder="1" applyAlignment="1">
      <alignment horizontal="center"/>
    </xf>
    <xf numFmtId="0" fontId="71" fillId="0" borderId="0" xfId="0" applyFont="1" applyAlignment="1">
      <alignment horizontal="center"/>
    </xf>
    <xf numFmtId="0" fontId="59" fillId="0" borderId="0" xfId="0" applyFont="1" applyAlignment="1">
      <alignment horizontal="right"/>
    </xf>
    <xf numFmtId="0" fontId="57" fillId="0" borderId="0" xfId="0" applyFont="1" applyAlignment="1">
      <alignment horizontal="center"/>
    </xf>
    <xf numFmtId="0" fontId="38" fillId="0" borderId="0" xfId="0" applyFont="1" applyAlignment="1">
      <alignment horizontal="center"/>
    </xf>
    <xf numFmtId="0" fontId="58" fillId="0" borderId="0" xfId="0" applyFont="1" applyAlignment="1">
      <alignment horizontal="left"/>
    </xf>
    <xf numFmtId="0" fontId="57" fillId="3" borderId="1" xfId="0" applyFont="1" applyFill="1" applyBorder="1" applyAlignment="1">
      <alignment horizontal="left" vertical="center" wrapText="1"/>
    </xf>
    <xf numFmtId="0" fontId="59" fillId="0" borderId="1" xfId="0" quotePrefix="1" applyFont="1" applyBorder="1" applyAlignment="1">
      <alignment horizontal="left" vertical="top" wrapText="1"/>
    </xf>
    <xf numFmtId="0" fontId="59" fillId="0" borderId="1" xfId="0" applyFont="1" applyBorder="1" applyAlignment="1">
      <alignment horizontal="left" vertical="top" wrapText="1"/>
    </xf>
    <xf numFmtId="0" fontId="58" fillId="3" borderId="2" xfId="0" applyFont="1" applyFill="1" applyBorder="1" applyAlignment="1">
      <alignment horizontal="right"/>
    </xf>
    <xf numFmtId="0" fontId="58" fillId="3" borderId="3" xfId="0" applyFont="1" applyFill="1" applyBorder="1" applyAlignment="1">
      <alignment horizontal="right"/>
    </xf>
    <xf numFmtId="0" fontId="58" fillId="3" borderId="6" xfId="0" applyFont="1" applyFill="1" applyBorder="1" applyAlignment="1">
      <alignment horizontal="right"/>
    </xf>
    <xf numFmtId="0" fontId="58" fillId="3" borderId="7" xfId="0" applyFont="1" applyFill="1" applyBorder="1" applyAlignment="1">
      <alignment horizontal="right"/>
    </xf>
    <xf numFmtId="0" fontId="58" fillId="2" borderId="3" xfId="0" applyFont="1" applyFill="1" applyBorder="1" applyAlignment="1">
      <alignment horizontal="left" vertical="center" wrapText="1"/>
    </xf>
    <xf numFmtId="0" fontId="58" fillId="2" borderId="4" xfId="0" applyFont="1" applyFill="1" applyBorder="1" applyAlignment="1">
      <alignment horizontal="left" vertical="center" wrapText="1"/>
    </xf>
    <xf numFmtId="0" fontId="54" fillId="0" borderId="0" xfId="0" applyFont="1" applyAlignment="1">
      <alignment horizontal="right"/>
    </xf>
    <xf numFmtId="0" fontId="55" fillId="0" borderId="0" xfId="0" applyFont="1" applyAlignment="1">
      <alignment horizontal="center"/>
    </xf>
    <xf numFmtId="0" fontId="75" fillId="0" borderId="0" xfId="0" applyFont="1" applyAlignment="1">
      <alignment horizontal="left"/>
    </xf>
    <xf numFmtId="0" fontId="55" fillId="5" borderId="1" xfId="0" applyFont="1" applyFill="1" applyBorder="1" applyAlignment="1">
      <alignment horizontal="center" vertical="center" wrapText="1"/>
    </xf>
    <xf numFmtId="0" fontId="75" fillId="2" borderId="2" xfId="0" applyFont="1" applyFill="1" applyBorder="1" applyAlignment="1">
      <alignment horizontal="left" vertical="center" wrapText="1"/>
    </xf>
    <xf numFmtId="0" fontId="75" fillId="2" borderId="3" xfId="0" applyFont="1" applyFill="1" applyBorder="1" applyAlignment="1">
      <alignment horizontal="left" vertical="center" wrapText="1"/>
    </xf>
    <xf numFmtId="0" fontId="75" fillId="2" borderId="4" xfId="0" applyFont="1" applyFill="1" applyBorder="1" applyAlignment="1">
      <alignment horizontal="left" vertical="center" wrapText="1"/>
    </xf>
    <xf numFmtId="0" fontId="75" fillId="3" borderId="2" xfId="0" applyFont="1" applyFill="1" applyBorder="1" applyAlignment="1">
      <alignment horizontal="right"/>
    </xf>
    <xf numFmtId="0" fontId="75" fillId="3" borderId="3" xfId="0" applyFont="1" applyFill="1" applyBorder="1" applyAlignment="1">
      <alignment horizontal="right"/>
    </xf>
    <xf numFmtId="0" fontId="75" fillId="3" borderId="6" xfId="0" applyFont="1" applyFill="1" applyBorder="1" applyAlignment="1">
      <alignment horizontal="right"/>
    </xf>
    <xf numFmtId="0" fontId="75" fillId="3" borderId="7" xfId="0" applyFont="1" applyFill="1" applyBorder="1" applyAlignment="1">
      <alignment horizontal="right"/>
    </xf>
    <xf numFmtId="0" fontId="54" fillId="0" borderId="2" xfId="0" applyFont="1" applyBorder="1" applyAlignment="1">
      <alignment horizontal="center" vertical="center" wrapText="1"/>
    </xf>
    <xf numFmtId="0" fontId="54" fillId="0" borderId="3" xfId="0" applyFont="1" applyBorder="1" applyAlignment="1">
      <alignment horizontal="center" vertical="center" wrapText="1"/>
    </xf>
    <xf numFmtId="0" fontId="54" fillId="0" borderId="4" xfId="0" applyFont="1" applyBorder="1" applyAlignment="1">
      <alignment horizontal="center" vertical="center" wrapText="1"/>
    </xf>
    <xf numFmtId="0" fontId="75" fillId="2" borderId="1" xfId="0" applyFont="1" applyFill="1" applyBorder="1" applyAlignment="1">
      <alignment horizontal="left" vertical="center" wrapText="1"/>
    </xf>
    <xf numFmtId="0" fontId="75" fillId="2" borderId="5" xfId="0" applyFont="1" applyFill="1" applyBorder="1" applyAlignment="1">
      <alignment horizontal="left" vertical="center" wrapText="1"/>
    </xf>
    <xf numFmtId="0" fontId="75" fillId="3" borderId="1" xfId="0" applyFont="1" applyFill="1" applyBorder="1" applyAlignment="1">
      <alignment horizontal="left" vertical="center" wrapText="1"/>
    </xf>
    <xf numFmtId="0" fontId="75" fillId="3" borderId="1" xfId="0" applyFont="1" applyFill="1" applyBorder="1" applyAlignment="1">
      <alignment horizontal="right"/>
    </xf>
    <xf numFmtId="0" fontId="58" fillId="0" borderId="0" xfId="0" applyFont="1" applyAlignment="1">
      <alignment horizontal="center"/>
    </xf>
    <xf numFmtId="0" fontId="75" fillId="2" borderId="10" xfId="0" applyFont="1" applyFill="1" applyBorder="1" applyAlignment="1">
      <alignment horizontal="left" vertical="center" wrapText="1"/>
    </xf>
    <xf numFmtId="0" fontId="56" fillId="0" borderId="2" xfId="0" applyFont="1" applyBorder="1" applyAlignment="1">
      <alignment horizontal="center" vertical="center" wrapText="1"/>
    </xf>
    <xf numFmtId="0" fontId="56" fillId="0" borderId="3" xfId="0" applyFont="1" applyBorder="1" applyAlignment="1">
      <alignment horizontal="center" vertical="center" wrapText="1"/>
    </xf>
    <xf numFmtId="0" fontId="56" fillId="0" borderId="4" xfId="0" applyFont="1" applyBorder="1" applyAlignment="1">
      <alignment horizontal="center" vertical="center" wrapText="1"/>
    </xf>
    <xf numFmtId="0" fontId="75" fillId="0" borderId="0" xfId="0" applyFont="1" applyAlignment="1">
      <alignment horizontal="center"/>
    </xf>
    <xf numFmtId="0" fontId="77" fillId="3" borderId="1" xfId="0" applyFont="1" applyFill="1" applyBorder="1" applyAlignment="1">
      <alignment horizontal="left" vertical="center" wrapText="1"/>
    </xf>
    <xf numFmtId="0" fontId="75" fillId="0" borderId="2" xfId="0" applyFont="1" applyBorder="1" applyAlignment="1">
      <alignment horizontal="center" vertical="center" wrapText="1"/>
    </xf>
    <xf numFmtId="0" fontId="75" fillId="0" borderId="4" xfId="0" applyFont="1" applyBorder="1" applyAlignment="1">
      <alignment horizontal="center" vertical="center" wrapText="1"/>
    </xf>
    <xf numFmtId="164" fontId="75" fillId="3" borderId="2" xfId="0" applyNumberFormat="1" applyFont="1" applyFill="1" applyBorder="1" applyAlignment="1">
      <alignment horizontal="center" vertical="center"/>
    </xf>
    <xf numFmtId="164" fontId="75" fillId="3" borderId="4" xfId="0" applyNumberFormat="1" applyFont="1" applyFill="1" applyBorder="1" applyAlignment="1">
      <alignment horizontal="center" vertical="center"/>
    </xf>
    <xf numFmtId="0" fontId="48" fillId="3" borderId="2" xfId="0" applyFont="1" applyFill="1" applyBorder="1" applyAlignment="1">
      <alignment horizontal="right" vertical="center"/>
    </xf>
    <xf numFmtId="0" fontId="48" fillId="3" borderId="6" xfId="0" applyFont="1" applyFill="1" applyBorder="1" applyAlignment="1">
      <alignment horizontal="right" vertical="center"/>
    </xf>
    <xf numFmtId="0" fontId="48" fillId="3" borderId="3" xfId="0" applyFont="1" applyFill="1" applyBorder="1" applyAlignment="1">
      <alignment horizontal="right" vertical="center"/>
    </xf>
    <xf numFmtId="0" fontId="48" fillId="3" borderId="7" xfId="0" applyFont="1" applyFill="1" applyBorder="1" applyAlignment="1">
      <alignment horizontal="right" vertical="center"/>
    </xf>
    <xf numFmtId="164" fontId="48" fillId="3" borderId="2" xfId="0" applyNumberFormat="1" applyFont="1" applyFill="1" applyBorder="1" applyAlignment="1">
      <alignment horizontal="center" vertical="center"/>
    </xf>
    <xf numFmtId="164" fontId="48" fillId="3" borderId="4" xfId="0" applyNumberFormat="1" applyFont="1" applyFill="1" applyBorder="1" applyAlignment="1">
      <alignment horizontal="center" vertical="center"/>
    </xf>
    <xf numFmtId="0" fontId="48" fillId="3" borderId="2" xfId="0" applyFont="1" applyFill="1" applyBorder="1" applyAlignment="1">
      <alignment horizontal="left" vertical="center" wrapText="1"/>
    </xf>
    <xf numFmtId="0" fontId="48" fillId="3" borderId="3" xfId="0" applyFont="1" applyFill="1" applyBorder="1" applyAlignment="1">
      <alignment horizontal="left" vertical="center" wrapText="1"/>
    </xf>
    <xf numFmtId="0" fontId="48" fillId="3" borderId="4" xfId="0" applyFont="1" applyFill="1" applyBorder="1" applyAlignment="1">
      <alignment horizontal="left" vertical="center" wrapText="1"/>
    </xf>
    <xf numFmtId="0" fontId="35" fillId="0" borderId="0" xfId="0" applyFont="1" applyAlignment="1">
      <alignment horizontal="right"/>
    </xf>
    <xf numFmtId="0" fontId="47" fillId="0" borderId="0" xfId="0" applyFont="1" applyAlignment="1">
      <alignment horizontal="center"/>
    </xf>
    <xf numFmtId="0" fontId="48" fillId="0" borderId="0" xfId="0" applyFont="1" applyAlignment="1">
      <alignment horizontal="left"/>
    </xf>
    <xf numFmtId="0" fontId="47" fillId="5" borderId="2" xfId="0" applyFont="1" applyFill="1" applyBorder="1" applyAlignment="1">
      <alignment horizontal="center" vertical="center" wrapText="1"/>
    </xf>
    <xf numFmtId="0" fontId="47" fillId="5" borderId="3" xfId="0" applyFont="1" applyFill="1" applyBorder="1" applyAlignment="1">
      <alignment horizontal="center" vertical="center" wrapText="1"/>
    </xf>
    <xf numFmtId="0" fontId="47" fillId="5" borderId="4" xfId="0" applyFont="1" applyFill="1" applyBorder="1" applyAlignment="1">
      <alignment horizontal="center" vertical="center" wrapText="1"/>
    </xf>
    <xf numFmtId="0" fontId="48" fillId="2" borderId="2" xfId="0" applyFont="1" applyFill="1" applyBorder="1" applyAlignment="1">
      <alignment horizontal="left" vertical="center" wrapText="1"/>
    </xf>
    <xf numFmtId="0" fontId="48" fillId="2" borderId="3" xfId="0" applyFont="1" applyFill="1" applyBorder="1" applyAlignment="1">
      <alignment horizontal="left" vertical="center" wrapText="1"/>
    </xf>
    <xf numFmtId="0" fontId="48" fillId="2" borderId="4" xfId="0" applyFont="1" applyFill="1" applyBorder="1" applyAlignment="1">
      <alignment horizontal="left" vertical="center" wrapText="1"/>
    </xf>
    <xf numFmtId="0" fontId="43" fillId="0" borderId="2" xfId="0" applyFont="1" applyBorder="1" applyAlignment="1">
      <alignment horizontal="center" vertical="top" wrapText="1"/>
    </xf>
    <xf numFmtId="0" fontId="43" fillId="0" borderId="3" xfId="0" applyFont="1" applyBorder="1" applyAlignment="1">
      <alignment horizontal="center" vertical="top" wrapText="1"/>
    </xf>
    <xf numFmtId="0" fontId="43" fillId="0" borderId="4" xfId="0" applyFont="1" applyBorder="1" applyAlignment="1">
      <alignment horizontal="center" vertical="top" wrapText="1"/>
    </xf>
    <xf numFmtId="0" fontId="35" fillId="0" borderId="2" xfId="0" applyFont="1" applyBorder="1" applyAlignment="1">
      <alignment horizontal="center" vertical="top" wrapText="1"/>
    </xf>
    <xf numFmtId="0" fontId="35" fillId="0" borderId="3" xfId="0" applyFont="1" applyBorder="1" applyAlignment="1">
      <alignment horizontal="center" vertical="top" wrapText="1"/>
    </xf>
    <xf numFmtId="0" fontId="35" fillId="0" borderId="4" xfId="0" applyFont="1" applyBorder="1" applyAlignment="1">
      <alignment horizontal="center" vertical="top" wrapText="1"/>
    </xf>
    <xf numFmtId="0" fontId="51" fillId="0" borderId="2" xfId="0" applyFont="1" applyBorder="1" applyAlignment="1">
      <alignment horizontal="center" vertical="top" wrapText="1"/>
    </xf>
    <xf numFmtId="0" fontId="51" fillId="0" borderId="4" xfId="0" applyFont="1" applyBorder="1" applyAlignment="1">
      <alignment horizontal="center" vertical="top" wrapText="1"/>
    </xf>
    <xf numFmtId="0" fontId="51" fillId="0" borderId="3" xfId="0" applyFont="1" applyBorder="1" applyAlignment="1">
      <alignment horizontal="center" vertical="top" wrapText="1"/>
    </xf>
    <xf numFmtId="0" fontId="53" fillId="2" borderId="1" xfId="0" applyFont="1" applyFill="1" applyBorder="1" applyAlignment="1">
      <alignment vertical="top" wrapText="1"/>
    </xf>
    <xf numFmtId="0" fontId="35" fillId="0" borderId="2" xfId="0" applyFont="1" applyBorder="1" applyAlignment="1">
      <alignment horizontal="center" vertical="center" wrapText="1"/>
    </xf>
    <xf numFmtId="0" fontId="35" fillId="0" borderId="3" xfId="0" applyFont="1" applyBorder="1" applyAlignment="1">
      <alignment horizontal="center" vertical="center" wrapText="1"/>
    </xf>
    <xf numFmtId="0" fontId="35" fillId="0" borderId="4" xfId="0" applyFont="1" applyBorder="1" applyAlignment="1">
      <alignment horizontal="center" vertical="center" wrapText="1"/>
    </xf>
    <xf numFmtId="0" fontId="51" fillId="0" borderId="2" xfId="0" applyFont="1" applyBorder="1" applyAlignment="1">
      <alignment horizontal="center" vertical="center" wrapText="1"/>
    </xf>
    <xf numFmtId="0" fontId="51" fillId="0" borderId="3" xfId="0" applyFont="1" applyBorder="1" applyAlignment="1">
      <alignment horizontal="center" vertical="center" wrapText="1"/>
    </xf>
    <xf numFmtId="0" fontId="51" fillId="0" borderId="4" xfId="0" applyFont="1" applyBorder="1" applyAlignment="1">
      <alignment horizontal="center" vertical="center" wrapText="1"/>
    </xf>
    <xf numFmtId="0" fontId="48" fillId="3" borderId="2" xfId="0" applyFont="1" applyFill="1" applyBorder="1" applyAlignment="1">
      <alignment horizontal="right"/>
    </xf>
    <xf numFmtId="0" fontId="48" fillId="3" borderId="6" xfId="0" applyFont="1" applyFill="1" applyBorder="1" applyAlignment="1">
      <alignment horizontal="right"/>
    </xf>
    <xf numFmtId="0" fontId="48" fillId="3" borderId="3" xfId="0" applyFont="1" applyFill="1" applyBorder="1" applyAlignment="1">
      <alignment horizontal="right"/>
    </xf>
    <xf numFmtId="0" fontId="48" fillId="3" borderId="7" xfId="0" applyFont="1" applyFill="1" applyBorder="1" applyAlignment="1">
      <alignment horizontal="right"/>
    </xf>
    <xf numFmtId="0" fontId="48" fillId="3" borderId="1" xfId="0" applyFont="1" applyFill="1" applyBorder="1" applyAlignment="1">
      <alignment horizontal="left" vertical="center" wrapText="1"/>
    </xf>
    <xf numFmtId="0" fontId="47" fillId="5" borderId="1" xfId="0" applyFont="1" applyFill="1" applyBorder="1" applyAlignment="1">
      <alignment horizontal="center" vertical="center" wrapText="1"/>
    </xf>
    <xf numFmtId="0" fontId="53" fillId="2" borderId="2" xfId="0" applyFont="1" applyFill="1" applyBorder="1" applyAlignment="1">
      <alignment horizontal="left" vertical="center" wrapText="1"/>
    </xf>
    <xf numFmtId="0" fontId="53" fillId="2" borderId="3" xfId="0" applyFont="1" applyFill="1" applyBorder="1" applyAlignment="1">
      <alignment horizontal="left" vertical="center" wrapText="1"/>
    </xf>
    <xf numFmtId="0" fontId="53" fillId="2" borderId="4" xfId="0" applyFont="1" applyFill="1" applyBorder="1" applyAlignment="1">
      <alignment horizontal="left" vertical="center" wrapText="1"/>
    </xf>
    <xf numFmtId="0" fontId="16" fillId="0" borderId="1" xfId="0" applyFont="1" applyBorder="1" applyAlignment="1">
      <alignment horizontal="center" vertical="center" wrapText="1"/>
    </xf>
    <xf numFmtId="0" fontId="25" fillId="3" borderId="1" xfId="0" applyFont="1" applyFill="1" applyBorder="1" applyAlignment="1">
      <alignment horizontal="left"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28" fillId="2" borderId="2" xfId="0" applyFont="1" applyFill="1" applyBorder="1" applyAlignment="1">
      <alignment horizontal="left" vertical="center" wrapText="1"/>
    </xf>
    <xf numFmtId="0" fontId="28" fillId="2" borderId="3" xfId="0" applyFont="1" applyFill="1" applyBorder="1" applyAlignment="1">
      <alignment horizontal="left" vertical="center" wrapText="1"/>
    </xf>
    <xf numFmtId="0" fontId="28" fillId="2" borderId="4" xfId="0" applyFont="1" applyFill="1" applyBorder="1" applyAlignment="1">
      <alignment horizontal="left" vertical="center" wrapText="1"/>
    </xf>
    <xf numFmtId="164" fontId="18" fillId="3" borderId="2" xfId="0" applyNumberFormat="1" applyFont="1" applyFill="1" applyBorder="1" applyAlignment="1">
      <alignment horizontal="center" vertical="center"/>
    </xf>
    <xf numFmtId="164" fontId="18" fillId="3" borderId="4" xfId="0" applyNumberFormat="1" applyFont="1" applyFill="1" applyBorder="1" applyAlignment="1">
      <alignment horizontal="center" vertical="center"/>
    </xf>
    <xf numFmtId="0" fontId="28" fillId="5" borderId="1" xfId="0" applyFont="1" applyFill="1" applyBorder="1" applyAlignment="1">
      <alignment horizontal="center" vertical="center" wrapText="1"/>
    </xf>
    <xf numFmtId="0" fontId="26" fillId="0" borderId="0" xfId="0" applyFont="1" applyAlignment="1">
      <alignment horizontal="center"/>
    </xf>
    <xf numFmtId="0" fontId="7" fillId="0" borderId="0" xfId="0" applyFont="1" applyAlignment="1">
      <alignment horizontal="left" wrapText="1"/>
    </xf>
    <xf numFmtId="0" fontId="7" fillId="0" borderId="0" xfId="0" applyFont="1" applyAlignment="1">
      <alignment horizontal="left"/>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2" fillId="3" borderId="2" xfId="0" applyFont="1" applyFill="1" applyBorder="1" applyAlignment="1">
      <alignment horizontal="right"/>
    </xf>
    <xf numFmtId="0" fontId="2" fillId="3" borderId="6" xfId="0" applyFont="1" applyFill="1" applyBorder="1" applyAlignment="1">
      <alignment horizontal="right"/>
    </xf>
    <xf numFmtId="0" fontId="2" fillId="3" borderId="3" xfId="0" applyFont="1" applyFill="1" applyBorder="1" applyAlignment="1">
      <alignment horizontal="right"/>
    </xf>
    <xf numFmtId="0" fontId="2" fillId="3" borderId="7" xfId="0" applyFont="1" applyFill="1" applyBorder="1" applyAlignment="1">
      <alignment horizontal="right"/>
    </xf>
    <xf numFmtId="0" fontId="6" fillId="0" borderId="0" xfId="0" applyFont="1" applyAlignment="1">
      <alignment horizontal="right"/>
    </xf>
    <xf numFmtId="0" fontId="4" fillId="0" borderId="0" xfId="0" applyFont="1" applyAlignment="1">
      <alignment horizontal="center"/>
    </xf>
    <xf numFmtId="0" fontId="3" fillId="0" borderId="0" xfId="0" applyFont="1" applyAlignment="1">
      <alignment horizontal="center"/>
    </xf>
    <xf numFmtId="0" fontId="5" fillId="0" borderId="0" xfId="0" applyFont="1" applyAlignment="1">
      <alignment horizontal="center"/>
    </xf>
    <xf numFmtId="0" fontId="2" fillId="0" borderId="0" xfId="0" applyFont="1" applyAlignment="1">
      <alignment horizontal="left"/>
    </xf>
    <xf numFmtId="0" fontId="1" fillId="0" borderId="1" xfId="0" applyFont="1" applyBorder="1" applyAlignment="1">
      <alignment horizontal="left" vertical="center" wrapText="1"/>
    </xf>
    <xf numFmtId="0" fontId="15" fillId="5" borderId="1" xfId="0" applyFont="1" applyFill="1" applyBorder="1" applyAlignment="1">
      <alignment horizontal="center" vertical="center" wrapText="1"/>
    </xf>
    <xf numFmtId="0" fontId="9" fillId="3" borderId="1" xfId="0" applyFont="1" applyFill="1" applyBorder="1" applyAlignment="1">
      <alignment horizontal="left" vertical="center" wrapText="1"/>
    </xf>
    <xf numFmtId="0" fontId="28" fillId="3" borderId="2" xfId="0" applyFont="1" applyFill="1" applyBorder="1" applyAlignment="1">
      <alignment horizontal="left" vertical="center"/>
    </xf>
    <xf numFmtId="0" fontId="28" fillId="3" borderId="3" xfId="0" applyFont="1" applyFill="1" applyBorder="1" applyAlignment="1">
      <alignment horizontal="left" vertical="center"/>
    </xf>
    <xf numFmtId="0" fontId="28" fillId="3" borderId="4" xfId="0" applyFont="1" applyFill="1" applyBorder="1" applyAlignment="1">
      <alignment horizontal="left" vertical="center"/>
    </xf>
    <xf numFmtId="0" fontId="28" fillId="0" borderId="0" xfId="0" applyFont="1" applyAlignment="1">
      <alignment horizontal="center"/>
    </xf>
    <xf numFmtId="0" fontId="25" fillId="3" borderId="2" xfId="0" applyFont="1" applyFill="1" applyBorder="1" applyAlignment="1">
      <alignment horizontal="right"/>
    </xf>
    <xf numFmtId="0" fontId="25" fillId="3" borderId="3" xfId="0" applyFont="1" applyFill="1" applyBorder="1" applyAlignment="1">
      <alignment horizontal="right"/>
    </xf>
    <xf numFmtId="0" fontId="25" fillId="3" borderId="6" xfId="0" applyFont="1" applyFill="1" applyBorder="1" applyAlignment="1">
      <alignment horizontal="right"/>
    </xf>
    <xf numFmtId="0" fontId="25" fillId="3" borderId="7" xfId="0" applyFont="1" applyFill="1" applyBorder="1" applyAlignment="1">
      <alignment horizontal="right"/>
    </xf>
    <xf numFmtId="164" fontId="25" fillId="3" borderId="2" xfId="0" applyNumberFormat="1" applyFont="1" applyFill="1" applyBorder="1" applyAlignment="1">
      <alignment horizontal="center" vertical="center"/>
    </xf>
    <xf numFmtId="164" fontId="25" fillId="3" borderId="4" xfId="0" applyNumberFormat="1" applyFont="1" applyFill="1" applyBorder="1" applyAlignment="1">
      <alignment horizontal="center" vertical="center"/>
    </xf>
    <xf numFmtId="0" fontId="21" fillId="0" borderId="2" xfId="0" applyFont="1" applyBorder="1" applyAlignment="1">
      <alignment horizontal="center" wrapText="1"/>
    </xf>
    <xf numFmtId="0" fontId="21" fillId="0" borderId="3" xfId="0" applyFont="1" applyBorder="1" applyAlignment="1">
      <alignment horizontal="center" wrapText="1"/>
    </xf>
    <xf numFmtId="0" fontId="21" fillId="0" borderId="4" xfId="0" applyFont="1" applyBorder="1" applyAlignment="1">
      <alignment horizontal="center" wrapText="1"/>
    </xf>
    <xf numFmtId="0" fontId="49" fillId="3" borderId="1" xfId="0" applyFont="1" applyFill="1" applyBorder="1" applyAlignment="1">
      <alignment horizontal="left" vertical="center" wrapText="1"/>
    </xf>
    <xf numFmtId="0" fontId="53" fillId="2" borderId="1" xfId="0" applyFont="1" applyFill="1" applyBorder="1" applyAlignment="1">
      <alignment horizontal="left" vertical="center" wrapText="1"/>
    </xf>
    <xf numFmtId="0" fontId="43" fillId="0" borderId="2" xfId="0" applyFont="1" applyBorder="1" applyAlignment="1">
      <alignment horizontal="center" vertical="center" wrapText="1"/>
    </xf>
    <xf numFmtId="0" fontId="43" fillId="0" borderId="3" xfId="0" applyFont="1" applyBorder="1" applyAlignment="1">
      <alignment horizontal="center" vertical="center" wrapText="1"/>
    </xf>
    <xf numFmtId="0" fontId="43" fillId="0" borderId="4" xfId="0" applyFont="1" applyBorder="1" applyAlignment="1">
      <alignment horizontal="center" vertical="center" wrapText="1"/>
    </xf>
    <xf numFmtId="0" fontId="53" fillId="3" borderId="2" xfId="0" applyFont="1" applyFill="1" applyBorder="1" applyAlignment="1">
      <alignment horizontal="right"/>
    </xf>
    <xf numFmtId="0" fontId="53" fillId="3" borderId="6" xfId="0" applyFont="1" applyFill="1" applyBorder="1" applyAlignment="1">
      <alignment horizontal="right"/>
    </xf>
    <xf numFmtId="0" fontId="53" fillId="3" borderId="3" xfId="0" applyFont="1" applyFill="1" applyBorder="1" applyAlignment="1">
      <alignment horizontal="right"/>
    </xf>
    <xf numFmtId="0" fontId="53" fillId="3" borderId="7" xfId="0" applyFont="1" applyFill="1" applyBorder="1" applyAlignment="1">
      <alignment horizontal="right"/>
    </xf>
    <xf numFmtId="164" fontId="53" fillId="3" borderId="2" xfId="0" applyNumberFormat="1" applyFont="1" applyFill="1" applyBorder="1" applyAlignment="1">
      <alignment horizontal="center"/>
    </xf>
    <xf numFmtId="164" fontId="53" fillId="3" borderId="4" xfId="0" applyNumberFormat="1" applyFont="1" applyFill="1" applyBorder="1" applyAlignment="1">
      <alignment horizontal="center"/>
    </xf>
    <xf numFmtId="0" fontId="51" fillId="0" borderId="8" xfId="0" applyFont="1" applyBorder="1" applyAlignment="1">
      <alignment horizontal="center" vertical="center" wrapText="1"/>
    </xf>
    <xf numFmtId="0" fontId="51" fillId="0" borderId="9" xfId="0" applyFont="1" applyBorder="1" applyAlignment="1">
      <alignment horizontal="center" vertical="center" wrapText="1"/>
    </xf>
    <xf numFmtId="0" fontId="51" fillId="0" borderId="10" xfId="0" applyFont="1" applyBorder="1" applyAlignment="1">
      <alignment horizontal="center" vertical="center" wrapText="1"/>
    </xf>
    <xf numFmtId="0" fontId="51" fillId="0" borderId="11" xfId="0" applyFont="1" applyBorder="1" applyAlignment="1">
      <alignment horizontal="center" vertical="center" wrapText="1"/>
    </xf>
    <xf numFmtId="0" fontId="51" fillId="0" borderId="6" xfId="0" applyFont="1" applyBorder="1" applyAlignment="1">
      <alignment horizontal="center" vertical="center" wrapText="1"/>
    </xf>
    <xf numFmtId="0" fontId="51" fillId="0" borderId="7" xfId="0" applyFont="1" applyBorder="1" applyAlignment="1">
      <alignment horizontal="center" vertical="center" wrapText="1"/>
    </xf>
    <xf numFmtId="0" fontId="19" fillId="0" borderId="0" xfId="0" applyFont="1" applyAlignment="1">
      <alignment horizontal="center"/>
    </xf>
    <xf numFmtId="0" fontId="42" fillId="0" borderId="1" xfId="0" quotePrefix="1" applyFont="1" applyBorder="1" applyAlignment="1">
      <alignment horizontal="left" vertical="top" wrapText="1"/>
    </xf>
    <xf numFmtId="0" fontId="21" fillId="0" borderId="1" xfId="0" applyFont="1" applyBorder="1" applyAlignment="1">
      <alignment horizontal="left" vertical="center" wrapText="1"/>
    </xf>
    <xf numFmtId="0" fontId="18" fillId="3" borderId="1" xfId="0" applyFont="1" applyFill="1" applyBorder="1" applyAlignment="1">
      <alignment horizontal="left"/>
    </xf>
    <xf numFmtId="0" fontId="55" fillId="3" borderId="1" xfId="0" applyFont="1" applyFill="1" applyBorder="1" applyAlignment="1">
      <alignment horizontal="left"/>
    </xf>
    <xf numFmtId="0" fontId="72" fillId="0" borderId="1" xfId="0" applyFont="1" applyBorder="1" applyAlignment="1">
      <alignment horizontal="left" vertical="top" wrapText="1"/>
    </xf>
    <xf numFmtId="0" fontId="59" fillId="0" borderId="3" xfId="0" applyFont="1" applyBorder="1" applyAlignment="1">
      <alignment horizontal="left"/>
    </xf>
    <xf numFmtId="0" fontId="59" fillId="0" borderId="4" xfId="0" applyFont="1" applyBorder="1" applyAlignment="1">
      <alignment horizontal="left"/>
    </xf>
    <xf numFmtId="0" fontId="27" fillId="0" borderId="1" xfId="0" applyFont="1" applyBorder="1" applyAlignment="1">
      <alignment vertical="top" wrapText="1"/>
    </xf>
  </cellXfs>
  <cellStyles count="1">
    <cellStyle name="Normal" xfId="0" builtinId="0"/>
  </cellStyles>
  <dxfs count="0"/>
  <tableStyles count="0" defaultTableStyle="TableStyleMedium2" defaultPivotStyle="PivotStyleLight16"/>
  <colors>
    <mruColors>
      <color rgb="FF67DC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38"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228600</xdr:colOff>
      <xdr:row>41</xdr:row>
      <xdr:rowOff>352425</xdr:rowOff>
    </xdr:from>
    <xdr:to>
      <xdr:col>2</xdr:col>
      <xdr:colOff>285750</xdr:colOff>
      <xdr:row>41</xdr:row>
      <xdr:rowOff>381000</xdr:rowOff>
    </xdr:to>
    <xdr:pic>
      <xdr:nvPicPr>
        <xdr:cNvPr id="6" name="Picture 5">
          <a:extLst>
            <a:ext uri="{FF2B5EF4-FFF2-40B4-BE49-F238E27FC236}">
              <a16:creationId xmlns:a16="http://schemas.microsoft.com/office/drawing/2014/main" id="{A4D79BC0-28FC-47AE-B6FA-646DC1CF87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2950" y="8448675"/>
          <a:ext cx="4114800" cy="0"/>
        </a:xfrm>
        <a:prstGeom prst="rect">
          <a:avLst/>
        </a:prstGeom>
        <a:noFill/>
        <a:ln w="9525">
          <a:noFill/>
          <a:round/>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228600</xdr:colOff>
      <xdr:row>19</xdr:row>
      <xdr:rowOff>0</xdr:rowOff>
    </xdr:from>
    <xdr:to>
      <xdr:col>2</xdr:col>
      <xdr:colOff>285750</xdr:colOff>
      <xdr:row>19</xdr:row>
      <xdr:rowOff>0</xdr:rowOff>
    </xdr:to>
    <xdr:pic>
      <xdr:nvPicPr>
        <xdr:cNvPr id="2" name="Picture 1">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5105400"/>
          <a:ext cx="3648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Anna Kaļikova" id="{2C913C11-4AA4-4282-9A6D-54D9332C1F3F}" userId="S-1-5-21-1756492713-3237926752-4011670970-44306"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5" dT="2026-04-17T08:17:49.24" personId="{2C913C11-4AA4-4282-9A6D-54D9332C1F3F}" id="{7A4D2C82-837F-4163-9121-860080873477}">
    <text>Pēc Dainidas komentāriem: ja krāso dez.līdzekli ar chlorheksidinu, tad paliek pudelēs nogulsnes, kā pārslas, jautājums - vai var norādīt caurspīgīgs/ krāsains? Chemi ir dez.līdzeklis ādas apstrādei ar clorheksidinu, bet nav info par operāciju laiku. - varbūt aktualizēt ziepes rokās ar chlorheksidinu pirms operāc????</text>
  </threadedComment>
</ThreadedComments>
</file>

<file path=xl/threadedComments/threadedComment2.xml><?xml version="1.0" encoding="utf-8"?>
<ThreadedComments xmlns="http://schemas.microsoft.com/office/spreadsheetml/2018/threadedcomments" xmlns:x="http://schemas.openxmlformats.org/spreadsheetml/2006/main">
  <threadedComment ref="B26" dT="2026-06-18T10:41:03.05" personId="{2C913C11-4AA4-4282-9A6D-54D9332C1F3F}" id="{87094751-5AC6-4579-83D4-7854C24253B4}">
    <text>clostridioides difficile</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 Id="rId4" Type="http://schemas.microsoft.com/office/2017/10/relationships/threadedComment" Target="../threadedComments/threadedComment1.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 Id="rId4" Type="http://schemas.microsoft.com/office/2017/10/relationships/threadedComment" Target="../threadedComments/threadedComment2.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0"/>
  <sheetViews>
    <sheetView topLeftCell="A4" zoomScale="80" zoomScaleNormal="80" workbookViewId="0">
      <selection activeCell="C14" sqref="C14"/>
    </sheetView>
  </sheetViews>
  <sheetFormatPr defaultColWidth="9.140625" defaultRowHeight="14.25" x14ac:dyDescent="0.2"/>
  <cols>
    <col min="1" max="1" width="9.140625" style="63"/>
    <col min="2" max="2" width="112.7109375" style="77" customWidth="1"/>
    <col min="3" max="3" width="62.85546875" style="60" customWidth="1"/>
    <col min="4" max="16384" width="9.140625" style="60"/>
  </cols>
  <sheetData>
    <row r="1" spans="1:3" ht="36" hidden="1" customHeight="1" x14ac:dyDescent="0.2">
      <c r="B1" s="85"/>
    </row>
    <row r="2" spans="1:3" ht="32.25" hidden="1" customHeight="1" x14ac:dyDescent="0.2">
      <c r="B2" s="85"/>
    </row>
    <row r="3" spans="1:3" ht="32.25" hidden="1" customHeight="1" x14ac:dyDescent="0.2">
      <c r="B3" s="85"/>
    </row>
    <row r="4" spans="1:3" x14ac:dyDescent="0.2">
      <c r="B4" s="82"/>
      <c r="C4" s="104" t="s">
        <v>790</v>
      </c>
    </row>
    <row r="5" spans="1:3" ht="23.25" customHeight="1" x14ac:dyDescent="0.2">
      <c r="A5" s="64" t="s">
        <v>136</v>
      </c>
      <c r="B5" s="283" t="s">
        <v>137</v>
      </c>
      <c r="C5" s="104" t="s">
        <v>791</v>
      </c>
    </row>
    <row r="6" spans="1:3" ht="24.95" customHeight="1" x14ac:dyDescent="0.2">
      <c r="A6" s="65">
        <v>1</v>
      </c>
      <c r="B6" s="270" t="s">
        <v>0</v>
      </c>
      <c r="C6" s="61"/>
    </row>
    <row r="7" spans="1:3" ht="24.95" customHeight="1" x14ac:dyDescent="0.2">
      <c r="A7" s="66">
        <v>2</v>
      </c>
      <c r="B7" s="270" t="s">
        <v>229</v>
      </c>
    </row>
    <row r="8" spans="1:3" ht="24.95" customHeight="1" x14ac:dyDescent="0.2">
      <c r="A8" s="65">
        <v>3</v>
      </c>
      <c r="B8" s="271" t="s">
        <v>39</v>
      </c>
    </row>
    <row r="9" spans="1:3" ht="24.95" customHeight="1" x14ac:dyDescent="0.2">
      <c r="A9" s="66">
        <v>4</v>
      </c>
      <c r="B9" s="271" t="s">
        <v>43</v>
      </c>
    </row>
    <row r="10" spans="1:3" ht="24.95" customHeight="1" x14ac:dyDescent="0.2">
      <c r="A10" s="65">
        <v>5</v>
      </c>
      <c r="B10" s="271" t="s">
        <v>47</v>
      </c>
    </row>
    <row r="11" spans="1:3" ht="24.95" customHeight="1" x14ac:dyDescent="0.2">
      <c r="A11" s="66">
        <v>6</v>
      </c>
      <c r="B11" s="271" t="s">
        <v>666</v>
      </c>
    </row>
    <row r="12" spans="1:3" ht="24.95" customHeight="1" x14ac:dyDescent="0.2">
      <c r="A12" s="65">
        <v>7</v>
      </c>
      <c r="B12" s="270" t="s">
        <v>667</v>
      </c>
    </row>
    <row r="13" spans="1:3" ht="24.95" customHeight="1" x14ac:dyDescent="0.2">
      <c r="A13" s="66">
        <v>8</v>
      </c>
      <c r="B13" s="271" t="s">
        <v>113</v>
      </c>
    </row>
    <row r="14" spans="1:3" ht="24.95" customHeight="1" x14ac:dyDescent="0.2">
      <c r="A14" s="65">
        <v>9</v>
      </c>
      <c r="B14" s="271" t="s">
        <v>114</v>
      </c>
    </row>
    <row r="15" spans="1:3" ht="24.95" customHeight="1" x14ac:dyDescent="0.2">
      <c r="A15" s="66">
        <v>10</v>
      </c>
      <c r="B15" s="271" t="s">
        <v>668</v>
      </c>
    </row>
    <row r="16" spans="1:3" ht="24.95" customHeight="1" x14ac:dyDescent="0.2">
      <c r="A16" s="65">
        <v>11</v>
      </c>
      <c r="B16" s="271" t="s">
        <v>669</v>
      </c>
    </row>
    <row r="17" spans="1:8" ht="24.95" customHeight="1" x14ac:dyDescent="0.2">
      <c r="A17" s="66">
        <v>12</v>
      </c>
      <c r="B17" s="271" t="s">
        <v>70</v>
      </c>
    </row>
    <row r="18" spans="1:8" ht="24.95" customHeight="1" x14ac:dyDescent="0.2">
      <c r="A18" s="65">
        <v>13</v>
      </c>
      <c r="B18" s="270" t="s">
        <v>339</v>
      </c>
      <c r="C18" s="98"/>
      <c r="D18" s="98"/>
      <c r="E18" s="98"/>
      <c r="F18" s="98"/>
      <c r="G18" s="98"/>
      <c r="H18" s="98"/>
    </row>
    <row r="19" spans="1:8" ht="24.95" customHeight="1" x14ac:dyDescent="0.2">
      <c r="A19" s="66">
        <v>14</v>
      </c>
      <c r="B19" s="271" t="s">
        <v>76</v>
      </c>
    </row>
    <row r="20" spans="1:8" ht="24.95" customHeight="1" x14ac:dyDescent="0.2">
      <c r="A20" s="65">
        <v>15</v>
      </c>
      <c r="B20" s="271" t="s">
        <v>82</v>
      </c>
    </row>
    <row r="21" spans="1:8" ht="24.95" customHeight="1" x14ac:dyDescent="0.2">
      <c r="A21" s="66">
        <v>16</v>
      </c>
      <c r="B21" s="271" t="s">
        <v>83</v>
      </c>
    </row>
    <row r="22" spans="1:8" ht="24.95" customHeight="1" x14ac:dyDescent="0.2">
      <c r="A22" s="65">
        <v>17</v>
      </c>
      <c r="B22" s="271" t="s">
        <v>753</v>
      </c>
      <c r="C22" s="74"/>
      <c r="D22" s="74"/>
      <c r="E22" s="74"/>
      <c r="F22" s="74"/>
      <c r="G22" s="74"/>
    </row>
    <row r="23" spans="1:8" ht="24.95" customHeight="1" x14ac:dyDescent="0.2">
      <c r="A23" s="66">
        <v>18</v>
      </c>
      <c r="B23" s="272" t="s">
        <v>118</v>
      </c>
    </row>
    <row r="24" spans="1:8" ht="24.95" customHeight="1" x14ac:dyDescent="0.2">
      <c r="A24" s="66">
        <v>19</v>
      </c>
      <c r="B24" s="271" t="s">
        <v>86</v>
      </c>
    </row>
    <row r="25" spans="1:8" ht="24.95" customHeight="1" x14ac:dyDescent="0.2">
      <c r="A25" s="66">
        <v>20</v>
      </c>
      <c r="B25" s="271" t="s">
        <v>103</v>
      </c>
      <c r="C25" s="62"/>
    </row>
    <row r="26" spans="1:8" ht="24.95" customHeight="1" x14ac:dyDescent="0.2">
      <c r="A26" s="76">
        <v>21</v>
      </c>
      <c r="B26" s="271" t="s">
        <v>207</v>
      </c>
      <c r="C26" s="62"/>
    </row>
    <row r="27" spans="1:8" ht="24.95" customHeight="1" x14ac:dyDescent="0.2">
      <c r="A27" s="76">
        <v>22</v>
      </c>
      <c r="B27" s="271" t="s">
        <v>249</v>
      </c>
      <c r="C27" s="62"/>
    </row>
    <row r="28" spans="1:8" ht="24.95" customHeight="1" x14ac:dyDescent="0.2">
      <c r="A28" s="76">
        <v>23</v>
      </c>
      <c r="B28" s="271" t="s">
        <v>299</v>
      </c>
      <c r="C28" s="62"/>
    </row>
    <row r="29" spans="1:8" ht="24.95" customHeight="1" x14ac:dyDescent="0.2">
      <c r="A29" s="76">
        <v>24</v>
      </c>
      <c r="B29" s="271" t="s">
        <v>254</v>
      </c>
    </row>
    <row r="30" spans="1:8" ht="23.45" customHeight="1" x14ac:dyDescent="0.2">
      <c r="A30" s="76">
        <v>25</v>
      </c>
      <c r="B30" s="271" t="s">
        <v>753</v>
      </c>
    </row>
  </sheetData>
  <pageMargins left="0.7" right="0.7" top="0.75" bottom="0.75" header="0.3" footer="0.3"/>
  <pageSetup paperSize="9" orientation="landscape"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49"/>
  <sheetViews>
    <sheetView topLeftCell="A16" zoomScale="80" zoomScaleNormal="80" zoomScaleSheetLayoutView="100" workbookViewId="0">
      <selection activeCell="O35" sqref="O35"/>
    </sheetView>
  </sheetViews>
  <sheetFormatPr defaultColWidth="9.140625" defaultRowHeight="12.75" x14ac:dyDescent="0.2"/>
  <cols>
    <col min="1" max="1" width="7.5703125" style="83" customWidth="1"/>
    <col min="2" max="2" width="80" style="222" customWidth="1"/>
    <col min="3" max="3" width="13.85546875" style="16" customWidth="1"/>
    <col min="4" max="4" width="12.5703125" style="16" customWidth="1"/>
    <col min="5" max="5" width="12.7109375" style="16" customWidth="1"/>
    <col min="6" max="6" width="10.7109375" style="16" customWidth="1"/>
    <col min="7" max="7" width="13.5703125" style="16" customWidth="1"/>
    <col min="8" max="16384" width="9.140625" style="16"/>
  </cols>
  <sheetData>
    <row r="1" spans="1:17" x14ac:dyDescent="0.2">
      <c r="B1" s="306" t="s">
        <v>38</v>
      </c>
      <c r="C1" s="306"/>
      <c r="D1" s="306"/>
      <c r="E1" s="306"/>
      <c r="F1" s="306"/>
      <c r="G1" s="306"/>
    </row>
    <row r="3" spans="1:17" ht="15" customHeight="1" x14ac:dyDescent="0.2">
      <c r="A3" s="304" t="s">
        <v>36</v>
      </c>
      <c r="B3" s="304"/>
      <c r="C3" s="304"/>
      <c r="D3" s="304"/>
      <c r="E3" s="304"/>
      <c r="F3" s="304"/>
      <c r="G3" s="304"/>
    </row>
    <row r="4" spans="1:17" ht="14.1" customHeight="1" x14ac:dyDescent="0.2">
      <c r="A4" s="304" t="s">
        <v>96</v>
      </c>
      <c r="B4" s="304"/>
      <c r="C4" s="304"/>
      <c r="D4" s="304"/>
      <c r="E4" s="304"/>
      <c r="F4" s="304"/>
      <c r="G4" s="304"/>
    </row>
    <row r="5" spans="1:17" ht="12.75" customHeight="1" x14ac:dyDescent="0.2">
      <c r="A5" s="305" t="s">
        <v>37</v>
      </c>
      <c r="B5" s="305"/>
      <c r="C5" s="305"/>
      <c r="D5" s="305"/>
      <c r="E5" s="305"/>
      <c r="F5" s="305"/>
      <c r="G5" s="305"/>
    </row>
    <row r="6" spans="1:17" ht="12.75" customHeight="1" x14ac:dyDescent="0.2">
      <c r="A6" s="290" t="s">
        <v>26</v>
      </c>
      <c r="B6" s="290"/>
      <c r="C6" s="290"/>
      <c r="D6" s="290"/>
      <c r="E6" s="290"/>
      <c r="F6" s="290"/>
      <c r="G6" s="290"/>
    </row>
    <row r="7" spans="1:17" customFormat="1" ht="16.5" customHeight="1" x14ac:dyDescent="0.25">
      <c r="A7" s="96" t="s">
        <v>27</v>
      </c>
      <c r="B7" s="291" t="s">
        <v>340</v>
      </c>
      <c r="C7" s="291"/>
      <c r="D7" s="291"/>
      <c r="E7" s="291"/>
      <c r="F7" s="291"/>
      <c r="G7" s="291"/>
      <c r="H7" s="97"/>
      <c r="I7" s="97"/>
      <c r="J7" s="97"/>
      <c r="K7" s="97"/>
      <c r="L7" s="97"/>
      <c r="M7" s="97"/>
      <c r="N7" s="97"/>
      <c r="O7" s="97"/>
      <c r="P7" s="97"/>
      <c r="Q7" s="97"/>
    </row>
    <row r="8" spans="1:17" customFormat="1" ht="13.5" customHeight="1" x14ac:dyDescent="0.25">
      <c r="A8" s="96" t="s">
        <v>28</v>
      </c>
      <c r="B8" s="291" t="s">
        <v>341</v>
      </c>
      <c r="C8" s="291"/>
      <c r="D8" s="291"/>
      <c r="E8" s="291"/>
      <c r="F8" s="291"/>
      <c r="G8" s="291"/>
      <c r="H8" s="97"/>
      <c r="I8" s="97"/>
      <c r="J8" s="97"/>
      <c r="K8" s="97"/>
      <c r="L8" s="97"/>
      <c r="M8" s="97"/>
      <c r="N8" s="97"/>
      <c r="O8" s="97"/>
      <c r="P8" s="97"/>
      <c r="Q8" s="97"/>
    </row>
    <row r="9" spans="1:17" customFormat="1" ht="27" customHeight="1" x14ac:dyDescent="0.25">
      <c r="A9" s="96" t="s">
        <v>30</v>
      </c>
      <c r="B9" s="291" t="s">
        <v>342</v>
      </c>
      <c r="C9" s="292"/>
      <c r="D9" s="292"/>
      <c r="E9" s="292"/>
      <c r="F9" s="292"/>
      <c r="G9" s="292"/>
      <c r="H9" s="97"/>
      <c r="I9" s="97"/>
      <c r="J9" s="97"/>
      <c r="K9" s="97"/>
      <c r="L9" s="97"/>
      <c r="M9" s="97"/>
      <c r="N9" s="97"/>
      <c r="O9" s="97"/>
      <c r="P9" s="97"/>
      <c r="Q9" s="97"/>
    </row>
    <row r="10" spans="1:17" customFormat="1" ht="13.5" customHeight="1" x14ac:dyDescent="0.25">
      <c r="A10" s="96" t="s">
        <v>53</v>
      </c>
      <c r="B10" s="309" t="s">
        <v>343</v>
      </c>
      <c r="C10" s="309"/>
      <c r="D10" s="309"/>
      <c r="E10" s="309"/>
      <c r="F10" s="309"/>
      <c r="G10" s="309"/>
      <c r="H10" s="97"/>
      <c r="I10" s="97"/>
      <c r="J10" s="97"/>
      <c r="K10" s="97"/>
      <c r="L10" s="97"/>
      <c r="M10" s="97"/>
      <c r="N10" s="97"/>
      <c r="O10" s="97"/>
      <c r="P10" s="97"/>
      <c r="Q10" s="97"/>
    </row>
    <row r="11" spans="1:17" customFormat="1" ht="67.5" customHeight="1" x14ac:dyDescent="0.25">
      <c r="A11" s="96" t="s">
        <v>98</v>
      </c>
      <c r="B11" s="292" t="s">
        <v>382</v>
      </c>
      <c r="C11" s="292"/>
      <c r="D11" s="292"/>
      <c r="E11" s="292"/>
      <c r="F11" s="292"/>
      <c r="G11" s="292"/>
      <c r="H11" s="97"/>
      <c r="I11" s="97"/>
      <c r="J11" s="97"/>
      <c r="K11" s="97"/>
      <c r="L11" s="97"/>
      <c r="M11" s="97"/>
      <c r="N11" s="97"/>
      <c r="O11" s="97"/>
      <c r="P11" s="97"/>
      <c r="Q11" s="97"/>
    </row>
    <row r="12" spans="1:17" customFormat="1" ht="33.75" customHeight="1" x14ac:dyDescent="0.25">
      <c r="A12" s="96" t="s">
        <v>344</v>
      </c>
      <c r="B12" s="291" t="s">
        <v>345</v>
      </c>
      <c r="C12" s="291"/>
      <c r="D12" s="291"/>
      <c r="E12" s="291"/>
      <c r="F12" s="291"/>
      <c r="G12" s="291"/>
      <c r="H12" s="97"/>
      <c r="I12" s="97"/>
      <c r="J12" s="97"/>
      <c r="K12" s="97"/>
      <c r="L12" s="97"/>
      <c r="M12" s="97"/>
      <c r="N12" s="97"/>
      <c r="O12" s="97"/>
      <c r="P12" s="97"/>
      <c r="Q12" s="97"/>
    </row>
    <row r="13" spans="1:17" customFormat="1" ht="32.25" customHeight="1" x14ac:dyDescent="0.25">
      <c r="A13" s="96" t="s">
        <v>346</v>
      </c>
      <c r="B13" s="291" t="s">
        <v>349</v>
      </c>
      <c r="C13" s="291"/>
      <c r="D13" s="291"/>
      <c r="E13" s="291"/>
      <c r="F13" s="291"/>
      <c r="G13" s="291"/>
      <c r="H13" s="97"/>
      <c r="I13" s="97"/>
      <c r="J13" s="97"/>
      <c r="K13" s="97"/>
      <c r="L13" s="97"/>
      <c r="M13" s="97"/>
      <c r="N13" s="97"/>
      <c r="O13" s="97"/>
      <c r="P13" s="97"/>
      <c r="Q13" s="97"/>
    </row>
    <row r="14" spans="1:17" customFormat="1" ht="35.450000000000003" customHeight="1" x14ac:dyDescent="0.25">
      <c r="A14" s="96" t="s">
        <v>348</v>
      </c>
      <c r="B14" s="299" t="s">
        <v>376</v>
      </c>
      <c r="C14" s="299"/>
      <c r="D14" s="299"/>
      <c r="E14" s="299"/>
      <c r="F14" s="299"/>
      <c r="G14" s="299"/>
      <c r="H14" s="97"/>
      <c r="I14" s="97"/>
      <c r="J14" s="97"/>
      <c r="K14" s="97"/>
      <c r="L14" s="97"/>
      <c r="M14" s="97"/>
      <c r="N14" s="97"/>
      <c r="O14" s="97"/>
      <c r="P14" s="97"/>
      <c r="Q14" s="97"/>
    </row>
    <row r="15" spans="1:17" customFormat="1" ht="45.95" customHeight="1" x14ac:dyDescent="0.25">
      <c r="A15" s="214" t="s">
        <v>350</v>
      </c>
      <c r="B15" s="310" t="s">
        <v>405</v>
      </c>
      <c r="C15" s="311"/>
      <c r="D15" s="311"/>
      <c r="E15" s="311"/>
      <c r="F15" s="311"/>
      <c r="G15" s="312"/>
      <c r="H15" s="97"/>
      <c r="I15" s="97"/>
      <c r="J15" s="97"/>
      <c r="K15" s="97"/>
      <c r="L15" s="97"/>
      <c r="M15" s="97"/>
      <c r="N15" s="97"/>
      <c r="O15" s="97"/>
      <c r="P15" s="97"/>
      <c r="Q15" s="97"/>
    </row>
    <row r="16" spans="1:17" customFormat="1" ht="19.5" customHeight="1" x14ac:dyDescent="0.25">
      <c r="A16" s="215" t="s">
        <v>383</v>
      </c>
      <c r="B16" s="313" t="s">
        <v>406</v>
      </c>
      <c r="C16" s="314"/>
      <c r="D16" s="314"/>
      <c r="E16" s="314"/>
      <c r="F16" s="314"/>
      <c r="G16" s="315"/>
      <c r="H16" s="97"/>
      <c r="I16" s="97"/>
      <c r="J16" s="97"/>
      <c r="K16" s="97"/>
      <c r="L16" s="97"/>
      <c r="M16" s="97"/>
      <c r="N16" s="97"/>
      <c r="O16" s="97"/>
      <c r="P16" s="97"/>
      <c r="Q16" s="97"/>
    </row>
    <row r="17" spans="1:17" customFormat="1" ht="19.5" customHeight="1" x14ac:dyDescent="0.25">
      <c r="A17" s="101" t="s">
        <v>404</v>
      </c>
      <c r="B17" s="307" t="s">
        <v>694</v>
      </c>
      <c r="C17" s="308"/>
      <c r="D17" s="308"/>
      <c r="E17" s="308"/>
      <c r="F17" s="308"/>
      <c r="G17" s="308"/>
      <c r="H17" s="97"/>
      <c r="I17" s="97"/>
      <c r="J17" s="97"/>
      <c r="K17" s="97"/>
      <c r="L17" s="97"/>
      <c r="M17" s="97"/>
      <c r="N17" s="97"/>
      <c r="O17" s="97"/>
      <c r="P17" s="97"/>
      <c r="Q17" s="97"/>
    </row>
    <row r="18" spans="1:17" ht="12.75" customHeight="1" x14ac:dyDescent="0.2">
      <c r="A18" s="79" t="s">
        <v>32</v>
      </c>
      <c r="B18" s="244" t="s">
        <v>33</v>
      </c>
      <c r="C18" s="319" t="s">
        <v>34</v>
      </c>
      <c r="D18" s="320"/>
      <c r="E18" s="321"/>
      <c r="F18" s="319" t="s">
        <v>35</v>
      </c>
      <c r="G18" s="321"/>
    </row>
    <row r="19" spans="1:17" ht="24" customHeight="1" x14ac:dyDescent="0.2">
      <c r="A19" s="80" t="s">
        <v>436</v>
      </c>
      <c r="B19" s="322" t="s">
        <v>0</v>
      </c>
      <c r="C19" s="323"/>
      <c r="D19" s="323"/>
      <c r="E19" s="323"/>
      <c r="F19" s="323"/>
      <c r="G19" s="324"/>
    </row>
    <row r="20" spans="1:17" x14ac:dyDescent="0.2">
      <c r="A20" s="84"/>
      <c r="B20" s="300" t="s">
        <v>1</v>
      </c>
      <c r="C20" s="301"/>
      <c r="D20" s="301"/>
      <c r="E20" s="301"/>
      <c r="F20" s="301"/>
      <c r="G20" s="302"/>
    </row>
    <row r="21" spans="1:17" ht="25.5" x14ac:dyDescent="0.2">
      <c r="A21" s="75" t="s">
        <v>352</v>
      </c>
      <c r="B21" s="88" t="s">
        <v>2</v>
      </c>
      <c r="C21" s="293"/>
      <c r="D21" s="294"/>
      <c r="E21" s="295"/>
      <c r="F21" s="293"/>
      <c r="G21" s="295"/>
    </row>
    <row r="22" spans="1:17" x14ac:dyDescent="0.2">
      <c r="A22" s="24"/>
      <c r="B22" s="300" t="s">
        <v>3</v>
      </c>
      <c r="C22" s="301"/>
      <c r="D22" s="301"/>
      <c r="E22" s="301"/>
      <c r="F22" s="301"/>
      <c r="G22" s="302"/>
    </row>
    <row r="23" spans="1:17" ht="25.5" x14ac:dyDescent="0.2">
      <c r="A23" s="75" t="s">
        <v>354</v>
      </c>
      <c r="B23" s="88" t="s">
        <v>238</v>
      </c>
      <c r="C23" s="293"/>
      <c r="D23" s="294"/>
      <c r="E23" s="295"/>
      <c r="F23" s="293"/>
      <c r="G23" s="295"/>
    </row>
    <row r="24" spans="1:17" ht="17.100000000000001" customHeight="1" x14ac:dyDescent="0.2">
      <c r="A24" s="75" t="s">
        <v>356</v>
      </c>
      <c r="B24" s="88" t="s">
        <v>389</v>
      </c>
      <c r="C24" s="293"/>
      <c r="D24" s="294"/>
      <c r="E24" s="295"/>
      <c r="F24" s="293"/>
      <c r="G24" s="295"/>
    </row>
    <row r="25" spans="1:17" ht="47.25" customHeight="1" x14ac:dyDescent="0.2">
      <c r="A25" s="75" t="s">
        <v>357</v>
      </c>
      <c r="B25" s="102" t="s">
        <v>384</v>
      </c>
      <c r="C25" s="293"/>
      <c r="D25" s="294"/>
      <c r="E25" s="295"/>
      <c r="F25" s="293"/>
      <c r="G25" s="295"/>
    </row>
    <row r="26" spans="1:17" x14ac:dyDescent="0.2">
      <c r="A26" s="75" t="s">
        <v>358</v>
      </c>
      <c r="B26" s="264" t="s">
        <v>97</v>
      </c>
      <c r="C26" s="293"/>
      <c r="D26" s="294"/>
      <c r="E26" s="295"/>
      <c r="F26" s="293"/>
      <c r="G26" s="295"/>
    </row>
    <row r="27" spans="1:17" x14ac:dyDescent="0.2">
      <c r="A27" s="75" t="s">
        <v>359</v>
      </c>
      <c r="B27" s="264" t="s">
        <v>5</v>
      </c>
      <c r="C27" s="293"/>
      <c r="D27" s="294"/>
      <c r="E27" s="295"/>
      <c r="F27" s="293"/>
      <c r="G27" s="295"/>
    </row>
    <row r="28" spans="1:17" x14ac:dyDescent="0.2">
      <c r="A28" s="24"/>
      <c r="B28" s="300" t="s">
        <v>6</v>
      </c>
      <c r="C28" s="301"/>
      <c r="D28" s="301"/>
      <c r="E28" s="301"/>
      <c r="F28" s="301"/>
      <c r="G28" s="302"/>
    </row>
    <row r="29" spans="1:17" ht="52.5" customHeight="1" x14ac:dyDescent="0.2">
      <c r="A29" s="75" t="s">
        <v>360</v>
      </c>
      <c r="B29" s="88" t="s">
        <v>693</v>
      </c>
      <c r="C29" s="303"/>
      <c r="D29" s="294"/>
      <c r="E29" s="295"/>
      <c r="F29" s="293"/>
      <c r="G29" s="295"/>
    </row>
    <row r="30" spans="1:17" x14ac:dyDescent="0.2">
      <c r="A30" s="24"/>
      <c r="B30" s="300" t="s">
        <v>7</v>
      </c>
      <c r="C30" s="301"/>
      <c r="D30" s="301"/>
      <c r="E30" s="301"/>
      <c r="F30" s="301"/>
      <c r="G30" s="302"/>
    </row>
    <row r="31" spans="1:17" x14ac:dyDescent="0.2">
      <c r="A31" s="75" t="s">
        <v>362</v>
      </c>
      <c r="B31" s="88" t="s">
        <v>286</v>
      </c>
      <c r="C31" s="293"/>
      <c r="D31" s="294"/>
      <c r="E31" s="295"/>
      <c r="F31" s="293"/>
      <c r="G31" s="295"/>
    </row>
    <row r="32" spans="1:17" x14ac:dyDescent="0.2">
      <c r="A32" s="75" t="s">
        <v>364</v>
      </c>
      <c r="B32" s="227" t="s">
        <v>232</v>
      </c>
      <c r="C32" s="293"/>
      <c r="D32" s="294"/>
      <c r="E32" s="295"/>
      <c r="F32" s="293"/>
      <c r="G32" s="295"/>
    </row>
    <row r="33" spans="1:7" x14ac:dyDescent="0.2">
      <c r="A33" s="75" t="s">
        <v>366</v>
      </c>
      <c r="B33" s="227" t="s">
        <v>231</v>
      </c>
      <c r="C33" s="293"/>
      <c r="D33" s="294"/>
      <c r="E33" s="295"/>
      <c r="F33" s="293"/>
      <c r="G33" s="295"/>
    </row>
    <row r="34" spans="1:7" ht="34.5" customHeight="1" x14ac:dyDescent="0.2">
      <c r="A34" s="24"/>
      <c r="B34" s="300" t="s">
        <v>8</v>
      </c>
      <c r="C34" s="301"/>
      <c r="D34" s="301"/>
      <c r="E34" s="301"/>
      <c r="F34" s="301"/>
      <c r="G34" s="302"/>
    </row>
    <row r="35" spans="1:7" ht="27.6" customHeight="1" x14ac:dyDescent="0.2">
      <c r="A35" s="75" t="s">
        <v>367</v>
      </c>
      <c r="B35" s="274" t="s">
        <v>385</v>
      </c>
      <c r="C35" s="316"/>
      <c r="D35" s="316"/>
      <c r="E35" s="316"/>
      <c r="F35" s="317"/>
      <c r="G35" s="318"/>
    </row>
    <row r="36" spans="1:7" ht="17.100000000000001" customHeight="1" x14ac:dyDescent="0.2">
      <c r="A36" s="75" t="s">
        <v>369</v>
      </c>
      <c r="B36" s="227" t="s">
        <v>9</v>
      </c>
      <c r="C36" s="293"/>
      <c r="D36" s="294"/>
      <c r="E36" s="295"/>
      <c r="F36" s="293"/>
      <c r="G36" s="295"/>
    </row>
    <row r="37" spans="1:7" x14ac:dyDescent="0.2">
      <c r="A37" s="24"/>
      <c r="B37" s="296" t="s">
        <v>10</v>
      </c>
      <c r="C37" s="297"/>
      <c r="D37" s="297"/>
      <c r="E37" s="297"/>
      <c r="F37" s="297"/>
      <c r="G37" s="298"/>
    </row>
    <row r="38" spans="1:7" ht="16.5" customHeight="1" x14ac:dyDescent="0.2">
      <c r="A38" s="75" t="s">
        <v>370</v>
      </c>
      <c r="B38" s="264" t="s">
        <v>11</v>
      </c>
      <c r="C38" s="293"/>
      <c r="D38" s="294"/>
      <c r="E38" s="295"/>
      <c r="F38" s="293"/>
      <c r="G38" s="295"/>
    </row>
    <row r="39" spans="1:7" ht="25.5" x14ac:dyDescent="0.2">
      <c r="A39" s="75" t="s">
        <v>371</v>
      </c>
      <c r="B39" s="227" t="s">
        <v>413</v>
      </c>
      <c r="C39" s="293"/>
      <c r="D39" s="294"/>
      <c r="E39" s="295"/>
      <c r="F39" s="293"/>
      <c r="G39" s="295"/>
    </row>
    <row r="40" spans="1:7" x14ac:dyDescent="0.2">
      <c r="A40" s="24"/>
      <c r="B40" s="300" t="s">
        <v>12</v>
      </c>
      <c r="C40" s="301"/>
      <c r="D40" s="301"/>
      <c r="E40" s="301"/>
      <c r="F40" s="301"/>
      <c r="G40" s="302"/>
    </row>
    <row r="41" spans="1:7" ht="30.6" customHeight="1" x14ac:dyDescent="0.2">
      <c r="A41" s="75" t="s">
        <v>372</v>
      </c>
      <c r="B41" s="227" t="s">
        <v>208</v>
      </c>
      <c r="C41" s="293"/>
      <c r="D41" s="294"/>
      <c r="E41" s="295"/>
      <c r="F41" s="293"/>
      <c r="G41" s="295"/>
    </row>
    <row r="42" spans="1:7" ht="23.1" customHeight="1" x14ac:dyDescent="0.2">
      <c r="A42" s="75" t="s">
        <v>373</v>
      </c>
      <c r="B42" s="227" t="s">
        <v>304</v>
      </c>
      <c r="C42" s="293"/>
      <c r="D42" s="294"/>
      <c r="E42" s="295"/>
      <c r="F42" s="293"/>
      <c r="G42" s="295"/>
    </row>
    <row r="43" spans="1:7" ht="41.1" customHeight="1" x14ac:dyDescent="0.2">
      <c r="A43" s="75" t="s">
        <v>374</v>
      </c>
      <c r="B43" s="227" t="s">
        <v>13</v>
      </c>
      <c r="C43" s="293"/>
      <c r="D43" s="294"/>
      <c r="E43" s="295"/>
      <c r="F43" s="293"/>
      <c r="G43" s="295"/>
    </row>
    <row r="44" spans="1:7" ht="63.75" x14ac:dyDescent="0.2">
      <c r="A44" s="24"/>
      <c r="B44" s="246" t="s">
        <v>41</v>
      </c>
      <c r="C44" s="24" t="s">
        <v>14</v>
      </c>
      <c r="D44" s="29" t="s">
        <v>15</v>
      </c>
      <c r="E44" s="29" t="s">
        <v>165</v>
      </c>
      <c r="F44" s="24" t="s">
        <v>18</v>
      </c>
      <c r="G44" s="24" t="s">
        <v>16</v>
      </c>
    </row>
    <row r="45" spans="1:7" ht="33.6" customHeight="1" x14ac:dyDescent="0.2">
      <c r="A45" s="75" t="s">
        <v>375</v>
      </c>
      <c r="B45" s="266" t="s">
        <v>467</v>
      </c>
      <c r="C45" s="31" t="s">
        <v>21</v>
      </c>
      <c r="D45" s="32" t="s">
        <v>22</v>
      </c>
      <c r="E45" s="52">
        <v>600</v>
      </c>
      <c r="F45" s="39"/>
      <c r="G45" s="40">
        <f>E45*F45</f>
        <v>0</v>
      </c>
    </row>
    <row r="46" spans="1:7" ht="29.1" customHeight="1" x14ac:dyDescent="0.2">
      <c r="A46" s="75" t="s">
        <v>437</v>
      </c>
      <c r="B46" s="266" t="s">
        <v>19</v>
      </c>
      <c r="C46" s="31" t="s">
        <v>21</v>
      </c>
      <c r="D46" s="32" t="s">
        <v>22</v>
      </c>
      <c r="E46" s="52">
        <v>1000</v>
      </c>
      <c r="F46" s="39"/>
      <c r="G46" s="40">
        <f>E46*F46</f>
        <v>0</v>
      </c>
    </row>
    <row r="47" spans="1:7" ht="29.1" customHeight="1" x14ac:dyDescent="0.2">
      <c r="A47" s="75" t="s">
        <v>438</v>
      </c>
      <c r="B47" s="266" t="s">
        <v>468</v>
      </c>
      <c r="C47" s="31" t="s">
        <v>21</v>
      </c>
      <c r="D47" s="32" t="s">
        <v>22</v>
      </c>
      <c r="E47" s="52">
        <v>600</v>
      </c>
      <c r="F47" s="39"/>
      <c r="G47" s="40">
        <f>E47*F47</f>
        <v>0</v>
      </c>
    </row>
    <row r="48" spans="1:7" ht="33.6" customHeight="1" x14ac:dyDescent="0.2">
      <c r="A48" s="75" t="s">
        <v>439</v>
      </c>
      <c r="B48" s="266" t="s">
        <v>228</v>
      </c>
      <c r="C48" s="31" t="s">
        <v>21</v>
      </c>
      <c r="D48" s="32" t="s">
        <v>23</v>
      </c>
      <c r="E48" s="42" t="s">
        <v>24</v>
      </c>
      <c r="F48" s="39"/>
      <c r="G48" s="40" t="e">
        <f t="shared" ref="G48" si="0">E48*F48</f>
        <v>#VALUE!</v>
      </c>
    </row>
    <row r="49" spans="1:7" ht="22.5" customHeight="1" x14ac:dyDescent="0.2">
      <c r="A49" s="286" t="s">
        <v>25</v>
      </c>
      <c r="B49" s="287"/>
      <c r="C49" s="287"/>
      <c r="D49" s="288"/>
      <c r="E49" s="289"/>
      <c r="F49" s="284" t="e">
        <f>SUM(G45:G48)</f>
        <v>#VALUE!</v>
      </c>
      <c r="G49" s="285"/>
    </row>
  </sheetData>
  <mergeCells count="62">
    <mergeCell ref="C35:E35"/>
    <mergeCell ref="F35:G35"/>
    <mergeCell ref="C18:E18"/>
    <mergeCell ref="F18:G18"/>
    <mergeCell ref="B19:G19"/>
    <mergeCell ref="C24:E24"/>
    <mergeCell ref="F24:G24"/>
    <mergeCell ref="B20:G20"/>
    <mergeCell ref="B22:G22"/>
    <mergeCell ref="B28:G28"/>
    <mergeCell ref="C21:E21"/>
    <mergeCell ref="F21:G21"/>
    <mergeCell ref="C23:E23"/>
    <mergeCell ref="C25:E25"/>
    <mergeCell ref="C26:E26"/>
    <mergeCell ref="C27:E27"/>
    <mergeCell ref="A3:G3"/>
    <mergeCell ref="A4:G4"/>
    <mergeCell ref="A5:G5"/>
    <mergeCell ref="B1:G1"/>
    <mergeCell ref="B17:G17"/>
    <mergeCell ref="B10:G10"/>
    <mergeCell ref="B11:G11"/>
    <mergeCell ref="B12:G12"/>
    <mergeCell ref="B13:G13"/>
    <mergeCell ref="B15:G15"/>
    <mergeCell ref="B16:G16"/>
    <mergeCell ref="F23:G23"/>
    <mergeCell ref="F25:G25"/>
    <mergeCell ref="F26:G26"/>
    <mergeCell ref="F27:G27"/>
    <mergeCell ref="C29:E29"/>
    <mergeCell ref="F29:G29"/>
    <mergeCell ref="B30:G30"/>
    <mergeCell ref="C31:E31"/>
    <mergeCell ref="B34:G34"/>
    <mergeCell ref="C32:E32"/>
    <mergeCell ref="C33:E33"/>
    <mergeCell ref="F31:G31"/>
    <mergeCell ref="F32:G32"/>
    <mergeCell ref="F33:G33"/>
    <mergeCell ref="B40:G40"/>
    <mergeCell ref="C38:E38"/>
    <mergeCell ref="C39:E39"/>
    <mergeCell ref="F38:G38"/>
    <mergeCell ref="F39:G39"/>
    <mergeCell ref="F49:G49"/>
    <mergeCell ref="A49:E49"/>
    <mergeCell ref="A6:G6"/>
    <mergeCell ref="B7:G7"/>
    <mergeCell ref="B8:G8"/>
    <mergeCell ref="B9:G9"/>
    <mergeCell ref="C41:E41"/>
    <mergeCell ref="C42:E42"/>
    <mergeCell ref="C43:E43"/>
    <mergeCell ref="F41:G41"/>
    <mergeCell ref="F42:G42"/>
    <mergeCell ref="F43:G43"/>
    <mergeCell ref="B37:G37"/>
    <mergeCell ref="B14:G14"/>
    <mergeCell ref="C36:E36"/>
    <mergeCell ref="F36:G36"/>
  </mergeCells>
  <phoneticPr fontId="33" type="noConversion"/>
  <pageMargins left="0.7" right="0.7" top="0.75" bottom="0.75" header="0.3" footer="0.3"/>
  <pageSetup paperSize="9" scale="3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52"/>
  <sheetViews>
    <sheetView topLeftCell="A24" zoomScale="70" zoomScaleNormal="70" workbookViewId="0">
      <selection activeCell="H32" sqref="H32"/>
    </sheetView>
  </sheetViews>
  <sheetFormatPr defaultColWidth="9.140625" defaultRowHeight="14.25" x14ac:dyDescent="0.2"/>
  <cols>
    <col min="1" max="1" width="7.5703125" style="78" customWidth="1"/>
    <col min="2" max="2" width="57.85546875" style="97" customWidth="1"/>
    <col min="3" max="3" width="17.5703125" style="16" customWidth="1"/>
    <col min="4" max="4" width="16.5703125" style="16" customWidth="1"/>
    <col min="5" max="5" width="16.28515625" style="16" customWidth="1"/>
    <col min="6" max="6" width="19" style="16" customWidth="1"/>
    <col min="7" max="7" width="32" style="16" customWidth="1"/>
    <col min="8" max="16384" width="9.140625" style="16"/>
  </cols>
  <sheetData>
    <row r="1" spans="1:7" ht="12.75" x14ac:dyDescent="0.2">
      <c r="B1" s="306" t="s">
        <v>38</v>
      </c>
      <c r="C1" s="306"/>
      <c r="D1" s="306"/>
      <c r="E1" s="306"/>
      <c r="F1" s="306"/>
      <c r="G1" s="306"/>
    </row>
    <row r="3" spans="1:7" ht="12.75" x14ac:dyDescent="0.2">
      <c r="A3" s="304" t="s">
        <v>36</v>
      </c>
      <c r="B3" s="304"/>
      <c r="C3" s="304"/>
      <c r="D3" s="304"/>
      <c r="E3" s="304"/>
      <c r="F3" s="304"/>
      <c r="G3" s="304"/>
    </row>
    <row r="4" spans="1:7" ht="12.75" x14ac:dyDescent="0.2">
      <c r="A4" s="304" t="s">
        <v>96</v>
      </c>
      <c r="B4" s="304"/>
      <c r="C4" s="304"/>
      <c r="D4" s="304"/>
      <c r="E4" s="304"/>
      <c r="F4" s="304"/>
      <c r="G4" s="304"/>
    </row>
    <row r="5" spans="1:7" ht="12.75" x14ac:dyDescent="0.2">
      <c r="A5" s="305" t="s">
        <v>230</v>
      </c>
      <c r="B5" s="305"/>
      <c r="C5" s="305"/>
      <c r="D5" s="305"/>
      <c r="E5" s="305"/>
      <c r="F5" s="305"/>
      <c r="G5" s="305"/>
    </row>
    <row r="6" spans="1:7" ht="12.75" x14ac:dyDescent="0.2">
      <c r="A6" s="290" t="s">
        <v>26</v>
      </c>
      <c r="B6" s="290"/>
      <c r="C6" s="290"/>
      <c r="D6" s="290"/>
      <c r="E6" s="290"/>
      <c r="F6" s="290"/>
      <c r="G6" s="290"/>
    </row>
    <row r="7" spans="1:7" ht="12.75" x14ac:dyDescent="0.2">
      <c r="A7" s="96" t="s">
        <v>27</v>
      </c>
      <c r="B7" s="291" t="s">
        <v>340</v>
      </c>
      <c r="C7" s="291"/>
      <c r="D7" s="291"/>
      <c r="E7" s="291"/>
      <c r="F7" s="291"/>
      <c r="G7" s="291"/>
    </row>
    <row r="8" spans="1:7" ht="12.75" customHeight="1" x14ac:dyDescent="0.2">
      <c r="A8" s="96" t="s">
        <v>28</v>
      </c>
      <c r="B8" s="291" t="s">
        <v>341</v>
      </c>
      <c r="C8" s="291"/>
      <c r="D8" s="291"/>
      <c r="E8" s="291"/>
      <c r="F8" s="291"/>
      <c r="G8" s="291"/>
    </row>
    <row r="9" spans="1:7" ht="27" customHeight="1" x14ac:dyDescent="0.2">
      <c r="A9" s="96" t="s">
        <v>30</v>
      </c>
      <c r="B9" s="291" t="s">
        <v>342</v>
      </c>
      <c r="C9" s="292"/>
      <c r="D9" s="292"/>
      <c r="E9" s="292"/>
      <c r="F9" s="292"/>
      <c r="G9" s="292"/>
    </row>
    <row r="10" spans="1:7" ht="24.75" customHeight="1" x14ac:dyDescent="0.2">
      <c r="A10" s="96" t="s">
        <v>53</v>
      </c>
      <c r="B10" s="309" t="s">
        <v>343</v>
      </c>
      <c r="C10" s="309"/>
      <c r="D10" s="309"/>
      <c r="E10" s="309"/>
      <c r="F10" s="309"/>
      <c r="G10" s="309"/>
    </row>
    <row r="11" spans="1:7" ht="73.5" customHeight="1" x14ac:dyDescent="0.2">
      <c r="A11" s="96" t="s">
        <v>98</v>
      </c>
      <c r="B11" s="331" t="s">
        <v>408</v>
      </c>
      <c r="C11" s="331"/>
      <c r="D11" s="331"/>
      <c r="E11" s="331"/>
      <c r="F11" s="331"/>
      <c r="G11" s="331"/>
    </row>
    <row r="12" spans="1:7" ht="12.75" x14ac:dyDescent="0.2">
      <c r="A12" s="96" t="s">
        <v>344</v>
      </c>
      <c r="B12" s="291" t="s">
        <v>345</v>
      </c>
      <c r="C12" s="291"/>
      <c r="D12" s="291"/>
      <c r="E12" s="291"/>
      <c r="F12" s="291"/>
      <c r="G12" s="291"/>
    </row>
    <row r="13" spans="1:7" ht="12.75" customHeight="1" x14ac:dyDescent="0.2">
      <c r="A13" s="96" t="s">
        <v>346</v>
      </c>
      <c r="B13" s="291" t="s">
        <v>349</v>
      </c>
      <c r="C13" s="291"/>
      <c r="D13" s="291"/>
      <c r="E13" s="291"/>
      <c r="F13" s="291"/>
      <c r="G13" s="291"/>
    </row>
    <row r="14" spans="1:7" ht="29.45" customHeight="1" x14ac:dyDescent="0.2">
      <c r="A14" s="96" t="s">
        <v>348</v>
      </c>
      <c r="B14" s="299" t="s">
        <v>376</v>
      </c>
      <c r="C14" s="299"/>
      <c r="D14" s="299"/>
      <c r="E14" s="299"/>
      <c r="F14" s="299"/>
      <c r="G14" s="299"/>
    </row>
    <row r="15" spans="1:7" ht="43.5" customHeight="1" x14ac:dyDescent="0.2">
      <c r="A15" s="214" t="s">
        <v>350</v>
      </c>
      <c r="B15" s="310" t="s">
        <v>381</v>
      </c>
      <c r="C15" s="311"/>
      <c r="D15" s="311"/>
      <c r="E15" s="311"/>
      <c r="F15" s="311"/>
      <c r="G15" s="312"/>
    </row>
    <row r="16" spans="1:7" ht="23.25" customHeight="1" x14ac:dyDescent="0.2">
      <c r="A16" s="215" t="s">
        <v>383</v>
      </c>
      <c r="B16" s="313" t="s">
        <v>406</v>
      </c>
      <c r="C16" s="314"/>
      <c r="D16" s="314"/>
      <c r="E16" s="314"/>
      <c r="F16" s="314"/>
      <c r="G16" s="315"/>
    </row>
    <row r="17" spans="1:7" ht="18.600000000000001" customHeight="1" x14ac:dyDescent="0.2">
      <c r="A17" s="101" t="s">
        <v>404</v>
      </c>
      <c r="B17" s="307" t="s">
        <v>694</v>
      </c>
      <c r="C17" s="308"/>
      <c r="D17" s="308"/>
      <c r="E17" s="308"/>
      <c r="F17" s="308"/>
      <c r="G17" s="308"/>
    </row>
    <row r="18" spans="1:7" ht="20.100000000000001" customHeight="1" x14ac:dyDescent="0.2">
      <c r="A18" s="79" t="s">
        <v>32</v>
      </c>
      <c r="B18" s="124" t="s">
        <v>33</v>
      </c>
      <c r="C18" s="319" t="s">
        <v>34</v>
      </c>
      <c r="D18" s="320"/>
      <c r="E18" s="321"/>
      <c r="F18" s="319" t="s">
        <v>35</v>
      </c>
      <c r="G18" s="321"/>
    </row>
    <row r="19" spans="1:7" ht="26.45" customHeight="1" x14ac:dyDescent="0.2">
      <c r="A19" s="80">
        <v>2</v>
      </c>
      <c r="B19" s="322" t="s">
        <v>229</v>
      </c>
      <c r="C19" s="323"/>
      <c r="D19" s="323"/>
      <c r="E19" s="323"/>
      <c r="F19" s="323"/>
      <c r="G19" s="324"/>
    </row>
    <row r="20" spans="1:7" ht="18.75" customHeight="1" x14ac:dyDescent="0.2">
      <c r="A20" s="81"/>
      <c r="B20" s="300" t="s">
        <v>1</v>
      </c>
      <c r="C20" s="301"/>
      <c r="D20" s="301"/>
      <c r="E20" s="301"/>
      <c r="F20" s="301"/>
      <c r="G20" s="302"/>
    </row>
    <row r="21" spans="1:7" ht="68.45" customHeight="1" x14ac:dyDescent="0.2">
      <c r="A21" s="75" t="s">
        <v>440</v>
      </c>
      <c r="B21" s="128" t="s">
        <v>386</v>
      </c>
      <c r="C21" s="293"/>
      <c r="D21" s="294"/>
      <c r="E21" s="295"/>
      <c r="F21" s="293"/>
      <c r="G21" s="295"/>
    </row>
    <row r="22" spans="1:7" ht="21.75" customHeight="1" x14ac:dyDescent="0.2">
      <c r="A22" s="81"/>
      <c r="B22" s="300" t="s">
        <v>3</v>
      </c>
      <c r="C22" s="301"/>
      <c r="D22" s="301"/>
      <c r="E22" s="301"/>
      <c r="F22" s="301"/>
      <c r="G22" s="302"/>
    </row>
    <row r="23" spans="1:7" ht="28.5" x14ac:dyDescent="0.2">
      <c r="A23" s="75" t="s">
        <v>441</v>
      </c>
      <c r="B23" s="129" t="s">
        <v>238</v>
      </c>
      <c r="C23" s="293"/>
      <c r="D23" s="294"/>
      <c r="E23" s="295"/>
      <c r="F23" s="293"/>
      <c r="G23" s="295"/>
    </row>
    <row r="24" spans="1:7" ht="28.5" x14ac:dyDescent="0.2">
      <c r="A24" s="75" t="s">
        <v>442</v>
      </c>
      <c r="B24" s="127" t="s">
        <v>389</v>
      </c>
      <c r="C24" s="293"/>
      <c r="D24" s="294"/>
      <c r="E24" s="295"/>
      <c r="F24" s="293"/>
      <c r="G24" s="295"/>
    </row>
    <row r="25" spans="1:7" ht="57" x14ac:dyDescent="0.2">
      <c r="A25" s="75" t="s">
        <v>443</v>
      </c>
      <c r="B25" s="219" t="s">
        <v>384</v>
      </c>
      <c r="C25" s="328"/>
      <c r="D25" s="329"/>
      <c r="E25" s="330"/>
      <c r="F25" s="328"/>
      <c r="G25" s="330"/>
    </row>
    <row r="26" spans="1:7" ht="22.5" customHeight="1" x14ac:dyDescent="0.2">
      <c r="A26" s="75" t="s">
        <v>444</v>
      </c>
      <c r="B26" s="220" t="s">
        <v>97</v>
      </c>
      <c r="C26" s="328"/>
      <c r="D26" s="329"/>
      <c r="E26" s="330"/>
      <c r="F26" s="328"/>
      <c r="G26" s="330"/>
    </row>
    <row r="27" spans="1:7" ht="19.5" customHeight="1" x14ac:dyDescent="0.2">
      <c r="A27" s="75" t="s">
        <v>445</v>
      </c>
      <c r="B27" s="220" t="s">
        <v>377</v>
      </c>
      <c r="C27" s="328"/>
      <c r="D27" s="329"/>
      <c r="E27" s="330"/>
      <c r="F27" s="328"/>
      <c r="G27" s="330"/>
    </row>
    <row r="28" spans="1:7" ht="24" customHeight="1" x14ac:dyDescent="0.2">
      <c r="A28" s="75" t="s">
        <v>212</v>
      </c>
      <c r="B28" s="220" t="s">
        <v>5</v>
      </c>
      <c r="C28" s="328"/>
      <c r="D28" s="329"/>
      <c r="E28" s="330"/>
      <c r="F28" s="328"/>
      <c r="G28" s="330"/>
    </row>
    <row r="29" spans="1:7" ht="24.6" customHeight="1" x14ac:dyDescent="0.2">
      <c r="A29" s="75" t="s">
        <v>214</v>
      </c>
      <c r="B29" s="220" t="s">
        <v>11</v>
      </c>
      <c r="C29" s="328"/>
      <c r="D29" s="329"/>
      <c r="E29" s="330"/>
      <c r="F29" s="328"/>
      <c r="G29" s="330"/>
    </row>
    <row r="30" spans="1:7" ht="12.75" x14ac:dyDescent="0.2">
      <c r="A30" s="81"/>
      <c r="B30" s="325" t="s">
        <v>6</v>
      </c>
      <c r="C30" s="326"/>
      <c r="D30" s="326"/>
      <c r="E30" s="326"/>
      <c r="F30" s="326"/>
      <c r="G30" s="327"/>
    </row>
    <row r="31" spans="1:7" ht="81" customHeight="1" x14ac:dyDescent="0.2">
      <c r="A31" s="75" t="s">
        <v>215</v>
      </c>
      <c r="B31" s="127" t="s">
        <v>695</v>
      </c>
      <c r="C31" s="328"/>
      <c r="D31" s="329"/>
      <c r="E31" s="330"/>
      <c r="F31" s="328"/>
      <c r="G31" s="330"/>
    </row>
    <row r="32" spans="1:7" ht="36.6" customHeight="1" x14ac:dyDescent="0.2">
      <c r="A32" s="81"/>
      <c r="B32" s="333" t="s">
        <v>7</v>
      </c>
      <c r="C32" s="334"/>
      <c r="D32" s="334"/>
      <c r="E32" s="334"/>
      <c r="F32" s="334"/>
      <c r="G32" s="335"/>
    </row>
    <row r="33" spans="1:7" ht="24.6" customHeight="1" x14ac:dyDescent="0.2">
      <c r="A33" s="75" t="s">
        <v>213</v>
      </c>
      <c r="B33" s="127" t="s">
        <v>286</v>
      </c>
      <c r="C33" s="328"/>
      <c r="D33" s="329"/>
      <c r="E33" s="330"/>
      <c r="F33" s="328"/>
      <c r="G33" s="330"/>
    </row>
    <row r="34" spans="1:7" ht="21" customHeight="1" x14ac:dyDescent="0.2">
      <c r="A34" s="75" t="s">
        <v>216</v>
      </c>
      <c r="B34" s="127" t="s">
        <v>233</v>
      </c>
      <c r="C34" s="328"/>
      <c r="D34" s="329"/>
      <c r="E34" s="330"/>
      <c r="F34" s="328"/>
      <c r="G34" s="330"/>
    </row>
    <row r="35" spans="1:7" ht="12.75" x14ac:dyDescent="0.2">
      <c r="A35" s="81"/>
      <c r="B35" s="325" t="s">
        <v>8</v>
      </c>
      <c r="C35" s="326"/>
      <c r="D35" s="326"/>
      <c r="E35" s="326"/>
      <c r="F35" s="326"/>
      <c r="G35" s="327"/>
    </row>
    <row r="36" spans="1:7" ht="51.95" customHeight="1" x14ac:dyDescent="0.2">
      <c r="A36" s="218" t="s">
        <v>217</v>
      </c>
      <c r="B36" s="129" t="s">
        <v>385</v>
      </c>
      <c r="C36" s="332"/>
      <c r="D36" s="332"/>
      <c r="E36" s="332"/>
      <c r="F36" s="332"/>
      <c r="G36" s="332"/>
    </row>
    <row r="37" spans="1:7" ht="38.450000000000003" customHeight="1" x14ac:dyDescent="0.2">
      <c r="A37" s="218" t="s">
        <v>218</v>
      </c>
      <c r="B37" s="128" t="s">
        <v>9</v>
      </c>
      <c r="C37" s="293"/>
      <c r="D37" s="294"/>
      <c r="E37" s="295"/>
      <c r="F37" s="293"/>
      <c r="G37" s="295"/>
    </row>
    <row r="38" spans="1:7" ht="12.75" x14ac:dyDescent="0.2">
      <c r="A38" s="81"/>
      <c r="B38" s="296" t="s">
        <v>10</v>
      </c>
      <c r="C38" s="297"/>
      <c r="D38" s="297"/>
      <c r="E38" s="297"/>
      <c r="F38" s="297"/>
      <c r="G38" s="298"/>
    </row>
    <row r="39" spans="1:7" ht="66.599999999999994" customHeight="1" x14ac:dyDescent="0.2">
      <c r="A39" s="75" t="s">
        <v>219</v>
      </c>
      <c r="B39" s="127" t="s">
        <v>414</v>
      </c>
      <c r="C39" s="293"/>
      <c r="D39" s="294"/>
      <c r="E39" s="295"/>
      <c r="F39" s="293"/>
      <c r="G39" s="295"/>
    </row>
    <row r="40" spans="1:7" ht="12.75" x14ac:dyDescent="0.2">
      <c r="A40" s="81"/>
      <c r="B40" s="300" t="s">
        <v>12</v>
      </c>
      <c r="C40" s="301"/>
      <c r="D40" s="301"/>
      <c r="E40" s="301"/>
      <c r="F40" s="301"/>
      <c r="G40" s="302"/>
    </row>
    <row r="41" spans="1:7" ht="33.6" customHeight="1" x14ac:dyDescent="0.2">
      <c r="A41" s="75" t="s">
        <v>220</v>
      </c>
      <c r="B41" s="128" t="s">
        <v>733</v>
      </c>
      <c r="C41" s="293"/>
      <c r="D41" s="294"/>
      <c r="E41" s="295"/>
      <c r="F41" s="293"/>
      <c r="G41" s="295"/>
    </row>
    <row r="42" spans="1:7" ht="46.5" customHeight="1" x14ac:dyDescent="0.2">
      <c r="A42" s="75" t="s">
        <v>221</v>
      </c>
      <c r="B42" s="128" t="s">
        <v>208</v>
      </c>
      <c r="C42" s="293"/>
      <c r="D42" s="294"/>
      <c r="E42" s="295"/>
      <c r="F42" s="293"/>
      <c r="G42" s="295"/>
    </row>
    <row r="43" spans="1:7" ht="42.95" customHeight="1" x14ac:dyDescent="0.2">
      <c r="A43" s="75" t="s">
        <v>222</v>
      </c>
      <c r="B43" s="128" t="s">
        <v>189</v>
      </c>
      <c r="C43" s="293"/>
      <c r="D43" s="294"/>
      <c r="E43" s="295"/>
      <c r="F43" s="293"/>
      <c r="G43" s="295"/>
    </row>
    <row r="44" spans="1:7" ht="38.25" x14ac:dyDescent="0.2">
      <c r="A44" s="81"/>
      <c r="B44" s="130" t="s">
        <v>41</v>
      </c>
      <c r="C44" s="24" t="s">
        <v>14</v>
      </c>
      <c r="D44" s="29" t="s">
        <v>15</v>
      </c>
      <c r="E44" s="29" t="s">
        <v>165</v>
      </c>
      <c r="F44" s="24" t="s">
        <v>18</v>
      </c>
      <c r="G44" s="24" t="s">
        <v>16</v>
      </c>
    </row>
    <row r="45" spans="1:7" ht="32.1" customHeight="1" x14ac:dyDescent="0.2">
      <c r="A45" s="75" t="s">
        <v>211</v>
      </c>
      <c r="B45" s="221" t="s">
        <v>227</v>
      </c>
      <c r="C45" s="31" t="s">
        <v>21</v>
      </c>
      <c r="D45" s="32" t="s">
        <v>22</v>
      </c>
      <c r="E45" s="41" t="s">
        <v>24</v>
      </c>
      <c r="F45" s="39"/>
      <c r="G45" s="40" t="e">
        <f>E45*F45</f>
        <v>#VALUE!</v>
      </c>
    </row>
    <row r="46" spans="1:7" x14ac:dyDescent="0.2">
      <c r="A46" s="75" t="s">
        <v>223</v>
      </c>
      <c r="B46" s="221" t="s">
        <v>224</v>
      </c>
      <c r="C46" s="31" t="s">
        <v>21</v>
      </c>
      <c r="D46" s="32" t="s">
        <v>22</v>
      </c>
      <c r="E46" s="32">
        <v>900</v>
      </c>
      <c r="F46" s="31"/>
      <c r="G46" s="40">
        <f>E46*F46</f>
        <v>0</v>
      </c>
    </row>
    <row r="47" spans="1:7" x14ac:dyDescent="0.2">
      <c r="A47" s="75" t="s">
        <v>446</v>
      </c>
      <c r="B47" s="221" t="s">
        <v>225</v>
      </c>
      <c r="C47" s="31" t="s">
        <v>21</v>
      </c>
      <c r="D47" s="32" t="s">
        <v>22</v>
      </c>
      <c r="E47" s="32">
        <v>920</v>
      </c>
      <c r="F47" s="31"/>
      <c r="G47" s="40">
        <f>E47*F47</f>
        <v>0</v>
      </c>
    </row>
    <row r="48" spans="1:7" x14ac:dyDescent="0.2">
      <c r="A48" s="75" t="s">
        <v>447</v>
      </c>
      <c r="B48" s="221" t="s">
        <v>415</v>
      </c>
      <c r="C48" s="31" t="s">
        <v>21</v>
      </c>
      <c r="D48" s="32" t="s">
        <v>22</v>
      </c>
      <c r="E48" s="51">
        <v>785</v>
      </c>
      <c r="F48" s="31"/>
      <c r="G48" s="40">
        <f>E48*F48</f>
        <v>0</v>
      </c>
    </row>
    <row r="49" spans="1:7" ht="12.75" x14ac:dyDescent="0.2">
      <c r="A49" s="286" t="s">
        <v>42</v>
      </c>
      <c r="B49" s="287"/>
      <c r="C49" s="287"/>
      <c r="D49" s="288"/>
      <c r="E49" s="289"/>
      <c r="F49" s="284" t="e">
        <f>SUM(G45:G48)</f>
        <v>#VALUE!</v>
      </c>
      <c r="G49" s="285"/>
    </row>
    <row r="52" spans="1:7" ht="33.75" customHeight="1" x14ac:dyDescent="0.2"/>
  </sheetData>
  <mergeCells count="62">
    <mergeCell ref="F27:G27"/>
    <mergeCell ref="C27:E27"/>
    <mergeCell ref="C42:E42"/>
    <mergeCell ref="F42:G42"/>
    <mergeCell ref="C36:E36"/>
    <mergeCell ref="F36:G36"/>
    <mergeCell ref="B32:G32"/>
    <mergeCell ref="B38:G38"/>
    <mergeCell ref="C39:E39"/>
    <mergeCell ref="F39:G39"/>
    <mergeCell ref="C34:E34"/>
    <mergeCell ref="F34:G34"/>
    <mergeCell ref="B35:G35"/>
    <mergeCell ref="C37:E37"/>
    <mergeCell ref="F37:G37"/>
    <mergeCell ref="C33:E33"/>
    <mergeCell ref="F33:G33"/>
    <mergeCell ref="A49:E49"/>
    <mergeCell ref="F49:G49"/>
    <mergeCell ref="B40:G40"/>
    <mergeCell ref="C41:E41"/>
    <mergeCell ref="F41:G41"/>
    <mergeCell ref="C43:E43"/>
    <mergeCell ref="F43:G43"/>
    <mergeCell ref="B19:G19"/>
    <mergeCell ref="B20:G20"/>
    <mergeCell ref="C21:E21"/>
    <mergeCell ref="F21:G21"/>
    <mergeCell ref="C24:E24"/>
    <mergeCell ref="F24:G24"/>
    <mergeCell ref="B1:G1"/>
    <mergeCell ref="A3:G3"/>
    <mergeCell ref="A4:G4"/>
    <mergeCell ref="A5:G5"/>
    <mergeCell ref="C23:E23"/>
    <mergeCell ref="F23:G23"/>
    <mergeCell ref="B14:G14"/>
    <mergeCell ref="B15:G15"/>
    <mergeCell ref="B22:G22"/>
    <mergeCell ref="B7:G7"/>
    <mergeCell ref="B8:G8"/>
    <mergeCell ref="B9:G9"/>
    <mergeCell ref="B16:G16"/>
    <mergeCell ref="A6:G6"/>
    <mergeCell ref="B10:G10"/>
    <mergeCell ref="B11:G11"/>
    <mergeCell ref="B12:G12"/>
    <mergeCell ref="B13:G13"/>
    <mergeCell ref="B30:G30"/>
    <mergeCell ref="C31:E31"/>
    <mergeCell ref="F31:G31"/>
    <mergeCell ref="F26:G26"/>
    <mergeCell ref="C28:E28"/>
    <mergeCell ref="F28:G28"/>
    <mergeCell ref="C26:E26"/>
    <mergeCell ref="C29:E29"/>
    <mergeCell ref="F29:G29"/>
    <mergeCell ref="C25:E25"/>
    <mergeCell ref="F25:G25"/>
    <mergeCell ref="B17:G17"/>
    <mergeCell ref="C18:E18"/>
    <mergeCell ref="F18:G18"/>
  </mergeCells>
  <phoneticPr fontId="33" type="noConversion"/>
  <pageMargins left="0.7" right="0.7" top="0.75" bottom="0.75" header="0.3" footer="0.3"/>
  <pageSetup paperSize="9" orientation="portrait"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47"/>
  <sheetViews>
    <sheetView topLeftCell="A16" zoomScale="70" zoomScaleNormal="70" workbookViewId="0">
      <selection activeCell="H32" sqref="H32"/>
    </sheetView>
  </sheetViews>
  <sheetFormatPr defaultColWidth="9.140625" defaultRowHeight="14.25" x14ac:dyDescent="0.2"/>
  <cols>
    <col min="1" max="1" width="7.7109375" style="16" customWidth="1"/>
    <col min="2" max="2" width="68.85546875" style="16" customWidth="1"/>
    <col min="3" max="3" width="13.85546875" style="60" customWidth="1"/>
    <col min="4" max="4" width="12.5703125" style="60" customWidth="1"/>
    <col min="5" max="5" width="12.7109375" style="60" customWidth="1"/>
    <col min="6" max="6" width="10.7109375" style="60" customWidth="1"/>
    <col min="7" max="7" width="49" style="60" customWidth="1"/>
    <col min="8" max="16384" width="9.140625" style="16"/>
  </cols>
  <sheetData>
    <row r="1" spans="1:7" x14ac:dyDescent="0.2">
      <c r="B1" s="346" t="s">
        <v>38</v>
      </c>
      <c r="C1" s="346"/>
      <c r="D1" s="346"/>
      <c r="E1" s="346"/>
      <c r="F1" s="346"/>
      <c r="G1" s="346"/>
    </row>
    <row r="3" spans="1:7" x14ac:dyDescent="0.2">
      <c r="A3" s="347" t="s">
        <v>36</v>
      </c>
      <c r="B3" s="347"/>
      <c r="C3" s="347"/>
      <c r="D3" s="347"/>
      <c r="E3" s="347"/>
      <c r="F3" s="347"/>
      <c r="G3" s="347"/>
    </row>
    <row r="4" spans="1:7" x14ac:dyDescent="0.2">
      <c r="A4" s="347" t="s">
        <v>96</v>
      </c>
      <c r="B4" s="347"/>
      <c r="C4" s="347"/>
      <c r="D4" s="347"/>
      <c r="E4" s="347"/>
      <c r="F4" s="347"/>
      <c r="G4" s="347"/>
    </row>
    <row r="5" spans="1:7" x14ac:dyDescent="0.2">
      <c r="A5" s="348" t="s">
        <v>141</v>
      </c>
      <c r="B5" s="348"/>
      <c r="C5" s="348"/>
      <c r="D5" s="348"/>
      <c r="E5" s="348"/>
      <c r="F5" s="348"/>
      <c r="G5" s="348"/>
    </row>
    <row r="6" spans="1:7" x14ac:dyDescent="0.2">
      <c r="A6" s="354" t="s">
        <v>26</v>
      </c>
      <c r="B6" s="354"/>
      <c r="C6" s="354"/>
      <c r="D6" s="354"/>
      <c r="E6" s="354"/>
      <c r="F6" s="354"/>
      <c r="G6" s="354"/>
    </row>
    <row r="7" spans="1:7" x14ac:dyDescent="0.2">
      <c r="A7" s="96" t="s">
        <v>27</v>
      </c>
      <c r="B7" s="350" t="s">
        <v>340</v>
      </c>
      <c r="C7" s="350"/>
      <c r="D7" s="350"/>
      <c r="E7" s="350"/>
      <c r="F7" s="350"/>
      <c r="G7" s="350"/>
    </row>
    <row r="8" spans="1:7" ht="12.75" customHeight="1" x14ac:dyDescent="0.2">
      <c r="A8" s="96" t="s">
        <v>28</v>
      </c>
      <c r="B8" s="350" t="s">
        <v>341</v>
      </c>
      <c r="C8" s="350"/>
      <c r="D8" s="350"/>
      <c r="E8" s="350"/>
      <c r="F8" s="350"/>
      <c r="G8" s="350"/>
    </row>
    <row r="9" spans="1:7" ht="27" customHeight="1" x14ac:dyDescent="0.2">
      <c r="A9" s="96" t="s">
        <v>30</v>
      </c>
      <c r="B9" s="350" t="s">
        <v>403</v>
      </c>
      <c r="C9" s="355"/>
      <c r="D9" s="355"/>
      <c r="E9" s="355"/>
      <c r="F9" s="355"/>
      <c r="G9" s="355"/>
    </row>
    <row r="10" spans="1:7" ht="24.75" customHeight="1" x14ac:dyDescent="0.2">
      <c r="A10" s="96" t="s">
        <v>53</v>
      </c>
      <c r="B10" s="337" t="s">
        <v>343</v>
      </c>
      <c r="C10" s="337"/>
      <c r="D10" s="337"/>
      <c r="E10" s="337"/>
      <c r="F10" s="337"/>
      <c r="G10" s="337"/>
    </row>
    <row r="11" spans="1:7" ht="74.25" customHeight="1" x14ac:dyDescent="0.2">
      <c r="A11" s="96" t="s">
        <v>98</v>
      </c>
      <c r="B11" s="336" t="s">
        <v>407</v>
      </c>
      <c r="C11" s="336"/>
      <c r="D11" s="336"/>
      <c r="E11" s="336"/>
      <c r="F11" s="336"/>
      <c r="G11" s="336"/>
    </row>
    <row r="12" spans="1:7" ht="36" customHeight="1" x14ac:dyDescent="0.2">
      <c r="A12" s="96" t="s">
        <v>344</v>
      </c>
      <c r="B12" s="337" t="s">
        <v>345</v>
      </c>
      <c r="C12" s="337"/>
      <c r="D12" s="337"/>
      <c r="E12" s="337"/>
      <c r="F12" s="337"/>
      <c r="G12" s="337"/>
    </row>
    <row r="13" spans="1:7" ht="35.25" customHeight="1" x14ac:dyDescent="0.2">
      <c r="A13" s="96" t="s">
        <v>346</v>
      </c>
      <c r="B13" s="337" t="s">
        <v>349</v>
      </c>
      <c r="C13" s="337"/>
      <c r="D13" s="337"/>
      <c r="E13" s="337"/>
      <c r="F13" s="337"/>
      <c r="G13" s="337"/>
    </row>
    <row r="14" spans="1:7" ht="42" customHeight="1" x14ac:dyDescent="0.2">
      <c r="A14" s="96" t="s">
        <v>348</v>
      </c>
      <c r="B14" s="338" t="s">
        <v>376</v>
      </c>
      <c r="C14" s="338"/>
      <c r="D14" s="338"/>
      <c r="E14" s="338"/>
      <c r="F14" s="338"/>
      <c r="G14" s="338"/>
    </row>
    <row r="15" spans="1:7" ht="54" customHeight="1" x14ac:dyDescent="0.2">
      <c r="A15" s="214" t="s">
        <v>350</v>
      </c>
      <c r="B15" s="339" t="s">
        <v>381</v>
      </c>
      <c r="C15" s="340"/>
      <c r="D15" s="340"/>
      <c r="E15" s="340"/>
      <c r="F15" s="340"/>
      <c r="G15" s="341"/>
    </row>
    <row r="16" spans="1:7" ht="21.6" customHeight="1" x14ac:dyDescent="0.2">
      <c r="A16" s="226" t="s">
        <v>383</v>
      </c>
      <c r="B16" s="368" t="s">
        <v>406</v>
      </c>
      <c r="C16" s="368"/>
      <c r="D16" s="368"/>
      <c r="E16" s="368"/>
      <c r="F16" s="368"/>
      <c r="G16" s="368"/>
    </row>
    <row r="17" spans="1:7" ht="21" customHeight="1" x14ac:dyDescent="0.2">
      <c r="A17" s="226" t="s">
        <v>404</v>
      </c>
      <c r="B17" s="349" t="s">
        <v>694</v>
      </c>
      <c r="C17" s="350"/>
      <c r="D17" s="350"/>
      <c r="E17" s="350"/>
      <c r="F17" s="350"/>
      <c r="G17" s="350"/>
    </row>
    <row r="18" spans="1:7" x14ac:dyDescent="0.2">
      <c r="A18" s="21" t="s">
        <v>32</v>
      </c>
      <c r="B18" s="21" t="s">
        <v>33</v>
      </c>
      <c r="C18" s="357" t="s">
        <v>34</v>
      </c>
      <c r="D18" s="357"/>
      <c r="E18" s="357"/>
      <c r="F18" s="357" t="s">
        <v>35</v>
      </c>
      <c r="G18" s="357"/>
    </row>
    <row r="19" spans="1:7" ht="24.75" customHeight="1" x14ac:dyDescent="0.2">
      <c r="A19" s="23">
        <v>3</v>
      </c>
      <c r="B19" s="358" t="s">
        <v>39</v>
      </c>
      <c r="C19" s="358"/>
      <c r="D19" s="358"/>
      <c r="E19" s="358"/>
      <c r="F19" s="358"/>
      <c r="G19" s="358"/>
    </row>
    <row r="20" spans="1:7" x14ac:dyDescent="0.2">
      <c r="A20" s="24"/>
      <c r="B20" s="356" t="s">
        <v>40</v>
      </c>
      <c r="C20" s="356"/>
      <c r="D20" s="356"/>
      <c r="E20" s="356"/>
      <c r="F20" s="356"/>
      <c r="G20" s="356"/>
    </row>
    <row r="21" spans="1:7" ht="22.5" customHeight="1" x14ac:dyDescent="0.2">
      <c r="A21" s="75" t="s">
        <v>448</v>
      </c>
      <c r="B21" s="228" t="s">
        <v>186</v>
      </c>
      <c r="C21" s="343"/>
      <c r="D21" s="344"/>
      <c r="E21" s="345"/>
      <c r="F21" s="343"/>
      <c r="G21" s="345"/>
    </row>
    <row r="22" spans="1:7" ht="22.5" customHeight="1" x14ac:dyDescent="0.2">
      <c r="A22" s="75" t="s">
        <v>449</v>
      </c>
      <c r="B22" s="216" t="s">
        <v>187</v>
      </c>
      <c r="C22" s="343"/>
      <c r="D22" s="344"/>
      <c r="E22" s="345"/>
      <c r="F22" s="343"/>
      <c r="G22" s="345"/>
    </row>
    <row r="23" spans="1:7" ht="31.5" customHeight="1" x14ac:dyDescent="0.2">
      <c r="A23" s="75" t="s">
        <v>450</v>
      </c>
      <c r="B23" s="217" t="s">
        <v>387</v>
      </c>
      <c r="C23" s="351"/>
      <c r="D23" s="352"/>
      <c r="E23" s="353"/>
      <c r="F23" s="351"/>
      <c r="G23" s="353"/>
    </row>
    <row r="24" spans="1:7" x14ac:dyDescent="0.2">
      <c r="A24" s="24"/>
      <c r="B24" s="342" t="s">
        <v>3</v>
      </c>
      <c r="C24" s="342"/>
      <c r="D24" s="342"/>
      <c r="E24" s="342"/>
      <c r="F24" s="342"/>
      <c r="G24" s="342"/>
    </row>
    <row r="25" spans="1:7" x14ac:dyDescent="0.2">
      <c r="A25" s="75" t="s">
        <v>451</v>
      </c>
      <c r="B25" s="25" t="s">
        <v>389</v>
      </c>
      <c r="C25" s="351"/>
      <c r="D25" s="352"/>
      <c r="E25" s="353"/>
      <c r="F25" s="351"/>
      <c r="G25" s="353"/>
    </row>
    <row r="26" spans="1:7" x14ac:dyDescent="0.2">
      <c r="A26" s="75" t="s">
        <v>452</v>
      </c>
      <c r="B26" s="25" t="s">
        <v>140</v>
      </c>
      <c r="C26" s="351"/>
      <c r="D26" s="352"/>
      <c r="E26" s="353"/>
      <c r="F26" s="351"/>
      <c r="G26" s="353"/>
    </row>
    <row r="27" spans="1:7" x14ac:dyDescent="0.2">
      <c r="A27" s="75" t="s">
        <v>453</v>
      </c>
      <c r="B27" s="25" t="s">
        <v>188</v>
      </c>
      <c r="C27" s="351"/>
      <c r="D27" s="352"/>
      <c r="E27" s="353"/>
      <c r="F27" s="351"/>
      <c r="G27" s="353"/>
    </row>
    <row r="28" spans="1:7" x14ac:dyDescent="0.2">
      <c r="A28" s="24"/>
      <c r="B28" s="342" t="s">
        <v>6</v>
      </c>
      <c r="C28" s="342"/>
      <c r="D28" s="342"/>
      <c r="E28" s="342"/>
      <c r="F28" s="342"/>
      <c r="G28" s="342"/>
    </row>
    <row r="29" spans="1:7" ht="21" customHeight="1" x14ac:dyDescent="0.2">
      <c r="A29" s="75" t="s">
        <v>454</v>
      </c>
      <c r="B29" s="25" t="s">
        <v>5</v>
      </c>
      <c r="C29" s="351"/>
      <c r="D29" s="352"/>
      <c r="E29" s="353"/>
      <c r="F29" s="351"/>
      <c r="G29" s="353"/>
    </row>
    <row r="30" spans="1:7" ht="48" customHeight="1" x14ac:dyDescent="0.2">
      <c r="A30" s="75" t="s">
        <v>455</v>
      </c>
      <c r="B30" s="88" t="s">
        <v>695</v>
      </c>
      <c r="C30" s="351"/>
      <c r="D30" s="352"/>
      <c r="E30" s="353"/>
      <c r="F30" s="351"/>
      <c r="G30" s="353"/>
    </row>
    <row r="31" spans="1:7" ht="117.75" customHeight="1" x14ac:dyDescent="0.2">
      <c r="A31" s="24"/>
      <c r="B31" s="342" t="s">
        <v>7</v>
      </c>
      <c r="C31" s="342"/>
      <c r="D31" s="342"/>
      <c r="E31" s="342"/>
      <c r="F31" s="342"/>
      <c r="G31" s="342"/>
    </row>
    <row r="32" spans="1:7" ht="17.100000000000001" customHeight="1" x14ac:dyDescent="0.2">
      <c r="A32" s="75" t="s">
        <v>456</v>
      </c>
      <c r="B32" s="25" t="s">
        <v>250</v>
      </c>
      <c r="C32" s="351"/>
      <c r="D32" s="352"/>
      <c r="E32" s="353"/>
      <c r="F32" s="351"/>
      <c r="G32" s="353"/>
    </row>
    <row r="33" spans="1:7" ht="20.100000000000001" customHeight="1" x14ac:dyDescent="0.2">
      <c r="A33" s="75" t="s">
        <v>457</v>
      </c>
      <c r="B33" s="25" t="s">
        <v>409</v>
      </c>
      <c r="C33" s="351"/>
      <c r="D33" s="352"/>
      <c r="E33" s="353"/>
      <c r="F33" s="351"/>
      <c r="G33" s="353"/>
    </row>
    <row r="34" spans="1:7" ht="18" customHeight="1" x14ac:dyDescent="0.2">
      <c r="A34" s="75" t="s">
        <v>458</v>
      </c>
      <c r="B34" s="25" t="s">
        <v>233</v>
      </c>
      <c r="C34" s="351"/>
      <c r="D34" s="352"/>
      <c r="E34" s="353"/>
      <c r="F34" s="351"/>
      <c r="G34" s="353"/>
    </row>
    <row r="35" spans="1:7" ht="18" customHeight="1" x14ac:dyDescent="0.2">
      <c r="A35" s="24"/>
      <c r="B35" s="342" t="s">
        <v>8</v>
      </c>
      <c r="C35" s="342"/>
      <c r="D35" s="342"/>
      <c r="E35" s="342"/>
      <c r="F35" s="342"/>
      <c r="G35" s="342"/>
    </row>
    <row r="36" spans="1:7" ht="21.6" customHeight="1" x14ac:dyDescent="0.2">
      <c r="A36" s="75" t="s">
        <v>459</v>
      </c>
      <c r="B36" s="25" t="s">
        <v>9</v>
      </c>
      <c r="C36" s="351"/>
      <c r="D36" s="352"/>
      <c r="E36" s="353"/>
      <c r="F36" s="351"/>
      <c r="G36" s="353"/>
    </row>
    <row r="37" spans="1:7" x14ac:dyDescent="0.2">
      <c r="A37" s="24"/>
      <c r="B37" s="342" t="s">
        <v>10</v>
      </c>
      <c r="C37" s="342"/>
      <c r="D37" s="342"/>
      <c r="E37" s="342"/>
      <c r="F37" s="342"/>
      <c r="G37" s="342"/>
    </row>
    <row r="38" spans="1:7" ht="30.95" customHeight="1" x14ac:dyDescent="0.2">
      <c r="A38" s="75" t="s">
        <v>460</v>
      </c>
      <c r="B38" s="25" t="s">
        <v>413</v>
      </c>
      <c r="C38" s="351"/>
      <c r="D38" s="352"/>
      <c r="E38" s="353"/>
      <c r="F38" s="351"/>
      <c r="G38" s="353"/>
    </row>
    <row r="39" spans="1:7" ht="18" customHeight="1" x14ac:dyDescent="0.2">
      <c r="A39" s="75" t="s">
        <v>461</v>
      </c>
      <c r="B39" s="25" t="s">
        <v>734</v>
      </c>
      <c r="C39" s="351"/>
      <c r="D39" s="352"/>
      <c r="E39" s="353"/>
      <c r="F39" s="351"/>
      <c r="G39" s="353"/>
    </row>
    <row r="40" spans="1:7" ht="21" customHeight="1" x14ac:dyDescent="0.2">
      <c r="A40" s="75" t="s">
        <v>462</v>
      </c>
      <c r="B40" s="25" t="s">
        <v>388</v>
      </c>
      <c r="C40" s="351"/>
      <c r="D40" s="352"/>
      <c r="E40" s="353"/>
      <c r="F40" s="351"/>
      <c r="G40" s="353"/>
    </row>
    <row r="41" spans="1:7" x14ac:dyDescent="0.2">
      <c r="A41" s="24"/>
      <c r="B41" s="365" t="s">
        <v>12</v>
      </c>
      <c r="C41" s="366"/>
      <c r="D41" s="366"/>
      <c r="E41" s="366"/>
      <c r="F41" s="366"/>
      <c r="G41" s="367"/>
    </row>
    <row r="42" spans="1:7" ht="30.6" customHeight="1" x14ac:dyDescent="0.25">
      <c r="A42" s="75" t="s">
        <v>463</v>
      </c>
      <c r="B42" s="27" t="s">
        <v>208</v>
      </c>
      <c r="C42" s="369"/>
      <c r="D42" s="369"/>
      <c r="E42" s="369"/>
      <c r="F42" s="369"/>
      <c r="G42" s="369"/>
    </row>
    <row r="43" spans="1:7" ht="71.25" x14ac:dyDescent="0.2">
      <c r="A43" s="24"/>
      <c r="B43" s="28" t="s">
        <v>41</v>
      </c>
      <c r="C43" s="161" t="s">
        <v>14</v>
      </c>
      <c r="D43" s="161" t="s">
        <v>15</v>
      </c>
      <c r="E43" s="163" t="s">
        <v>165</v>
      </c>
      <c r="F43" s="161" t="s">
        <v>18</v>
      </c>
      <c r="G43" s="161" t="s">
        <v>16</v>
      </c>
    </row>
    <row r="44" spans="1:7" ht="28.5" x14ac:dyDescent="0.2">
      <c r="A44" s="75" t="s">
        <v>464</v>
      </c>
      <c r="B44" s="30" t="s">
        <v>469</v>
      </c>
      <c r="C44" s="164" t="s">
        <v>21</v>
      </c>
      <c r="D44" s="162" t="s">
        <v>22</v>
      </c>
      <c r="E44" s="165">
        <v>400</v>
      </c>
      <c r="F44" s="166"/>
      <c r="G44" s="167">
        <f>E44*F44</f>
        <v>0</v>
      </c>
    </row>
    <row r="45" spans="1:7" ht="28.5" x14ac:dyDescent="0.2">
      <c r="A45" s="75" t="s">
        <v>465</v>
      </c>
      <c r="B45" s="225" t="s">
        <v>470</v>
      </c>
      <c r="C45" s="164" t="s">
        <v>21</v>
      </c>
      <c r="D45" s="162" t="s">
        <v>22</v>
      </c>
      <c r="E45" s="168">
        <v>1000</v>
      </c>
      <c r="F45" s="169"/>
      <c r="G45" s="167">
        <f>E45*F45</f>
        <v>0</v>
      </c>
    </row>
    <row r="46" spans="1:7" ht="28.5" x14ac:dyDescent="0.2">
      <c r="A46" s="75" t="s">
        <v>466</v>
      </c>
      <c r="B46" s="225" t="s">
        <v>20</v>
      </c>
      <c r="C46" s="164" t="s">
        <v>21</v>
      </c>
      <c r="D46" s="162" t="s">
        <v>23</v>
      </c>
      <c r="E46" s="170" t="s">
        <v>24</v>
      </c>
      <c r="F46" s="169"/>
      <c r="G46" s="167" t="e">
        <f t="shared" ref="G46" si="0">E46*F46</f>
        <v>#VALUE!</v>
      </c>
    </row>
    <row r="47" spans="1:7" x14ac:dyDescent="0.2">
      <c r="A47" s="359" t="s">
        <v>142</v>
      </c>
      <c r="B47" s="360"/>
      <c r="C47" s="360"/>
      <c r="D47" s="361"/>
      <c r="E47" s="362"/>
      <c r="F47" s="363" t="e">
        <f>G44+G45+G46</f>
        <v>#VALUE!</v>
      </c>
      <c r="G47" s="364"/>
    </row>
  </sheetData>
  <mergeCells count="60">
    <mergeCell ref="B16:G16"/>
    <mergeCell ref="C22:E22"/>
    <mergeCell ref="F22:G22"/>
    <mergeCell ref="C42:E42"/>
    <mergeCell ref="F42:G42"/>
    <mergeCell ref="C34:E34"/>
    <mergeCell ref="F34:G34"/>
    <mergeCell ref="C40:E40"/>
    <mergeCell ref="F40:G40"/>
    <mergeCell ref="B37:G37"/>
    <mergeCell ref="C33:E33"/>
    <mergeCell ref="F33:G33"/>
    <mergeCell ref="C36:E36"/>
    <mergeCell ref="F36:G36"/>
    <mergeCell ref="B35:G35"/>
    <mergeCell ref="C29:E29"/>
    <mergeCell ref="A47:E47"/>
    <mergeCell ref="C38:E38"/>
    <mergeCell ref="C39:E39"/>
    <mergeCell ref="F38:G38"/>
    <mergeCell ref="F39:G39"/>
    <mergeCell ref="F47:G47"/>
    <mergeCell ref="B41:G41"/>
    <mergeCell ref="C32:E32"/>
    <mergeCell ref="F32:G32"/>
    <mergeCell ref="C30:E30"/>
    <mergeCell ref="F29:G29"/>
    <mergeCell ref="F30:G30"/>
    <mergeCell ref="C26:E26"/>
    <mergeCell ref="C27:E27"/>
    <mergeCell ref="B24:G24"/>
    <mergeCell ref="F25:G25"/>
    <mergeCell ref="F26:G26"/>
    <mergeCell ref="F27:G27"/>
    <mergeCell ref="B20:G20"/>
    <mergeCell ref="C18:E18"/>
    <mergeCell ref="F18:G18"/>
    <mergeCell ref="B19:G19"/>
    <mergeCell ref="C25:E25"/>
    <mergeCell ref="B28:G28"/>
    <mergeCell ref="B31:G31"/>
    <mergeCell ref="C21:E21"/>
    <mergeCell ref="F21:G21"/>
    <mergeCell ref="B1:G1"/>
    <mergeCell ref="A3:G3"/>
    <mergeCell ref="A4:G4"/>
    <mergeCell ref="A5:G5"/>
    <mergeCell ref="B17:G17"/>
    <mergeCell ref="C23:E23"/>
    <mergeCell ref="F23:G23"/>
    <mergeCell ref="A6:G6"/>
    <mergeCell ref="B7:G7"/>
    <mergeCell ref="B8:G8"/>
    <mergeCell ref="B9:G9"/>
    <mergeCell ref="B10:G10"/>
    <mergeCell ref="B11:G11"/>
    <mergeCell ref="B12:G12"/>
    <mergeCell ref="B13:G13"/>
    <mergeCell ref="B14:G14"/>
    <mergeCell ref="B15:G15"/>
  </mergeCells>
  <phoneticPr fontId="33"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44"/>
  <sheetViews>
    <sheetView topLeftCell="A15" zoomScale="80" zoomScaleNormal="80" workbookViewId="0">
      <selection activeCell="H32" sqref="H32"/>
    </sheetView>
  </sheetViews>
  <sheetFormatPr defaultColWidth="9.140625" defaultRowHeight="12.75" x14ac:dyDescent="0.2"/>
  <cols>
    <col min="1" max="1" width="7.7109375" style="16" customWidth="1"/>
    <col min="2" max="2" width="59.140625" style="234" customWidth="1"/>
    <col min="3" max="3" width="13.85546875" style="16" customWidth="1"/>
    <col min="4" max="4" width="12.5703125" style="16" customWidth="1"/>
    <col min="5" max="5" width="12.7109375" style="16" customWidth="1"/>
    <col min="6" max="6" width="10.7109375" style="16" customWidth="1"/>
    <col min="7" max="7" width="24.85546875" style="16" customWidth="1"/>
    <col min="8" max="16384" width="9.140625" style="16"/>
  </cols>
  <sheetData>
    <row r="1" spans="1:7" x14ac:dyDescent="0.2">
      <c r="B1" s="306" t="s">
        <v>38</v>
      </c>
      <c r="C1" s="306"/>
      <c r="D1" s="306"/>
      <c r="E1" s="306"/>
      <c r="F1" s="306"/>
      <c r="G1" s="306"/>
    </row>
    <row r="3" spans="1:7" x14ac:dyDescent="0.2">
      <c r="A3" s="304" t="s">
        <v>36</v>
      </c>
      <c r="B3" s="304"/>
      <c r="C3" s="304"/>
      <c r="D3" s="304"/>
      <c r="E3" s="304"/>
      <c r="F3" s="304"/>
      <c r="G3" s="304"/>
    </row>
    <row r="4" spans="1:7" x14ac:dyDescent="0.2">
      <c r="A4" s="304" t="s">
        <v>96</v>
      </c>
      <c r="B4" s="304"/>
      <c r="C4" s="304"/>
      <c r="D4" s="304"/>
      <c r="E4" s="304"/>
      <c r="F4" s="304"/>
      <c r="G4" s="304"/>
    </row>
    <row r="5" spans="1:7" x14ac:dyDescent="0.2">
      <c r="A5" s="305" t="s">
        <v>143</v>
      </c>
      <c r="B5" s="305"/>
      <c r="C5" s="305"/>
      <c r="D5" s="305"/>
      <c r="E5" s="305"/>
      <c r="F5" s="305"/>
      <c r="G5" s="305"/>
    </row>
    <row r="6" spans="1:7" x14ac:dyDescent="0.2">
      <c r="A6" s="290" t="s">
        <v>26</v>
      </c>
      <c r="B6" s="290"/>
      <c r="C6" s="290"/>
      <c r="D6" s="290"/>
      <c r="E6" s="290"/>
      <c r="F6" s="290"/>
      <c r="G6" s="290"/>
    </row>
    <row r="7" spans="1:7" x14ac:dyDescent="0.2">
      <c r="A7" s="96" t="s">
        <v>27</v>
      </c>
      <c r="B7" s="291" t="s">
        <v>340</v>
      </c>
      <c r="C7" s="291"/>
      <c r="D7" s="291"/>
      <c r="E7" s="291"/>
      <c r="F7" s="291"/>
      <c r="G7" s="291"/>
    </row>
    <row r="8" spans="1:7" ht="12.75" customHeight="1" x14ac:dyDescent="0.2">
      <c r="A8" s="96" t="s">
        <v>28</v>
      </c>
      <c r="B8" s="291" t="s">
        <v>341</v>
      </c>
      <c r="C8" s="291"/>
      <c r="D8" s="291"/>
      <c r="E8" s="291"/>
      <c r="F8" s="291"/>
      <c r="G8" s="291"/>
    </row>
    <row r="9" spans="1:7" x14ac:dyDescent="0.2">
      <c r="A9" s="96" t="s">
        <v>30</v>
      </c>
      <c r="B9" s="291" t="s">
        <v>342</v>
      </c>
      <c r="C9" s="292"/>
      <c r="D9" s="292"/>
      <c r="E9" s="292"/>
      <c r="F9" s="292"/>
      <c r="G9" s="292"/>
    </row>
    <row r="10" spans="1:7" x14ac:dyDescent="0.2">
      <c r="A10" s="96" t="s">
        <v>53</v>
      </c>
      <c r="B10" s="309" t="s">
        <v>343</v>
      </c>
      <c r="C10" s="309"/>
      <c r="D10" s="309"/>
      <c r="E10" s="309"/>
      <c r="F10" s="309"/>
      <c r="G10" s="309"/>
    </row>
    <row r="11" spans="1:7" ht="74.25" customHeight="1" x14ac:dyDescent="0.2">
      <c r="A11" s="96" t="s">
        <v>98</v>
      </c>
      <c r="B11" s="331" t="s">
        <v>408</v>
      </c>
      <c r="C11" s="331"/>
      <c r="D11" s="331"/>
      <c r="E11" s="331"/>
      <c r="F11" s="331"/>
      <c r="G11" s="331"/>
    </row>
    <row r="12" spans="1:7" ht="30.95" customHeight="1" x14ac:dyDescent="0.2">
      <c r="A12" s="96" t="s">
        <v>344</v>
      </c>
      <c r="B12" s="291" t="s">
        <v>345</v>
      </c>
      <c r="C12" s="291"/>
      <c r="D12" s="291"/>
      <c r="E12" s="291"/>
      <c r="F12" s="291"/>
      <c r="G12" s="291"/>
    </row>
    <row r="13" spans="1:7" ht="34.5" customHeight="1" x14ac:dyDescent="0.2">
      <c r="A13" s="96" t="s">
        <v>346</v>
      </c>
      <c r="B13" s="291" t="s">
        <v>349</v>
      </c>
      <c r="C13" s="291"/>
      <c r="D13" s="291"/>
      <c r="E13" s="291"/>
      <c r="F13" s="291"/>
      <c r="G13" s="291"/>
    </row>
    <row r="14" spans="1:7" ht="32.1" customHeight="1" x14ac:dyDescent="0.2">
      <c r="A14" s="96" t="s">
        <v>348</v>
      </c>
      <c r="B14" s="299" t="s">
        <v>376</v>
      </c>
      <c r="C14" s="299"/>
      <c r="D14" s="299"/>
      <c r="E14" s="299"/>
      <c r="F14" s="299"/>
      <c r="G14" s="299"/>
    </row>
    <row r="15" spans="1:7" ht="45.6" customHeight="1" x14ac:dyDescent="0.2">
      <c r="A15" s="96" t="s">
        <v>350</v>
      </c>
      <c r="B15" s="371" t="s">
        <v>381</v>
      </c>
      <c r="C15" s="372"/>
      <c r="D15" s="372"/>
      <c r="E15" s="372"/>
      <c r="F15" s="372"/>
      <c r="G15" s="373"/>
    </row>
    <row r="16" spans="1:7" ht="26.25" customHeight="1" x14ac:dyDescent="0.2">
      <c r="A16" s="229" t="s">
        <v>383</v>
      </c>
      <c r="B16" s="368" t="s">
        <v>406</v>
      </c>
      <c r="C16" s="368"/>
      <c r="D16" s="368"/>
      <c r="E16" s="368"/>
      <c r="F16" s="368"/>
      <c r="G16" s="368"/>
    </row>
    <row r="17" spans="1:7" ht="18" customHeight="1" x14ac:dyDescent="0.2">
      <c r="A17" s="230" t="s">
        <v>404</v>
      </c>
      <c r="B17" s="370" t="s">
        <v>694</v>
      </c>
      <c r="C17" s="291"/>
      <c r="D17" s="291"/>
      <c r="E17" s="291"/>
      <c r="F17" s="291"/>
      <c r="G17" s="291"/>
    </row>
    <row r="18" spans="1:7" x14ac:dyDescent="0.2">
      <c r="A18" s="21" t="s">
        <v>32</v>
      </c>
      <c r="B18" s="232" t="s">
        <v>33</v>
      </c>
      <c r="C18" s="374" t="s">
        <v>34</v>
      </c>
      <c r="D18" s="374"/>
      <c r="E18" s="374"/>
      <c r="F18" s="374" t="s">
        <v>35</v>
      </c>
      <c r="G18" s="374"/>
    </row>
    <row r="19" spans="1:7" ht="24.6" customHeight="1" x14ac:dyDescent="0.2">
      <c r="A19" s="44">
        <v>4</v>
      </c>
      <c r="B19" s="375" t="s">
        <v>43</v>
      </c>
      <c r="C19" s="375"/>
      <c r="D19" s="375"/>
      <c r="E19" s="375"/>
      <c r="F19" s="375"/>
      <c r="G19" s="375"/>
    </row>
    <row r="20" spans="1:7" x14ac:dyDescent="0.2">
      <c r="A20" s="24"/>
      <c r="B20" s="296" t="s">
        <v>1</v>
      </c>
      <c r="C20" s="297"/>
      <c r="D20" s="297"/>
      <c r="E20" s="297"/>
      <c r="F20" s="297"/>
      <c r="G20" s="298"/>
    </row>
    <row r="21" spans="1:7" ht="25.5" x14ac:dyDescent="0.2">
      <c r="A21" s="218" t="s">
        <v>471</v>
      </c>
      <c r="B21" s="233" t="s">
        <v>378</v>
      </c>
      <c r="C21" s="382"/>
      <c r="D21" s="383"/>
      <c r="E21" s="384"/>
      <c r="F21" s="382"/>
      <c r="G21" s="384"/>
    </row>
    <row r="22" spans="1:7" x14ac:dyDescent="0.2">
      <c r="A22" s="218" t="s">
        <v>472</v>
      </c>
      <c r="B22" s="234" t="s">
        <v>379</v>
      </c>
      <c r="C22" s="382"/>
      <c r="D22" s="383"/>
      <c r="E22" s="384"/>
      <c r="F22" s="382"/>
      <c r="G22" s="384"/>
    </row>
    <row r="23" spans="1:7" x14ac:dyDescent="0.2">
      <c r="A23" s="24"/>
      <c r="B23" s="296" t="s">
        <v>3</v>
      </c>
      <c r="C23" s="297"/>
      <c r="D23" s="297"/>
      <c r="E23" s="297"/>
      <c r="F23" s="297"/>
      <c r="G23" s="298"/>
    </row>
    <row r="24" spans="1:7" x14ac:dyDescent="0.2">
      <c r="A24" s="218" t="s">
        <v>473</v>
      </c>
      <c r="B24" s="235" t="s">
        <v>131</v>
      </c>
      <c r="C24" s="382"/>
      <c r="D24" s="383"/>
      <c r="E24" s="384"/>
      <c r="F24" s="382"/>
      <c r="G24" s="384"/>
    </row>
    <row r="25" spans="1:7" ht="54.95" customHeight="1" x14ac:dyDescent="0.2">
      <c r="A25" s="218" t="s">
        <v>474</v>
      </c>
      <c r="B25" s="231" t="s">
        <v>384</v>
      </c>
      <c r="C25" s="376"/>
      <c r="D25" s="377"/>
      <c r="E25" s="378"/>
      <c r="F25" s="376"/>
      <c r="G25" s="378"/>
    </row>
    <row r="26" spans="1:7" x14ac:dyDescent="0.2">
      <c r="A26" s="218" t="s">
        <v>475</v>
      </c>
      <c r="B26" s="235" t="s">
        <v>389</v>
      </c>
      <c r="C26" s="376"/>
      <c r="D26" s="377"/>
      <c r="E26" s="378"/>
      <c r="F26" s="376"/>
      <c r="G26" s="378"/>
    </row>
    <row r="27" spans="1:7" x14ac:dyDescent="0.2">
      <c r="A27" s="24"/>
      <c r="B27" s="379" t="s">
        <v>6</v>
      </c>
      <c r="C27" s="380"/>
      <c r="D27" s="380"/>
      <c r="E27" s="380"/>
      <c r="F27" s="380"/>
      <c r="G27" s="381"/>
    </row>
    <row r="28" spans="1:7" ht="21" customHeight="1" x14ac:dyDescent="0.2">
      <c r="A28" s="218" t="s">
        <v>476</v>
      </c>
      <c r="B28" s="235" t="s">
        <v>5</v>
      </c>
      <c r="C28" s="376"/>
      <c r="D28" s="377"/>
      <c r="E28" s="378"/>
      <c r="F28" s="376"/>
      <c r="G28" s="378"/>
    </row>
    <row r="29" spans="1:7" ht="56.45" customHeight="1" x14ac:dyDescent="0.2">
      <c r="A29" s="218" t="s">
        <v>477</v>
      </c>
      <c r="B29" s="235" t="s">
        <v>696</v>
      </c>
      <c r="C29" s="376"/>
      <c r="D29" s="377"/>
      <c r="E29" s="378"/>
      <c r="F29" s="376"/>
      <c r="G29" s="378"/>
    </row>
    <row r="30" spans="1:7" x14ac:dyDescent="0.2">
      <c r="A30" s="24"/>
      <c r="B30" s="379" t="s">
        <v>7</v>
      </c>
      <c r="C30" s="380"/>
      <c r="D30" s="380"/>
      <c r="E30" s="380"/>
      <c r="F30" s="380"/>
      <c r="G30" s="381"/>
    </row>
    <row r="31" spans="1:7" ht="19.5" customHeight="1" x14ac:dyDescent="0.2">
      <c r="A31" s="218" t="s">
        <v>478</v>
      </c>
      <c r="B31" s="235" t="s">
        <v>250</v>
      </c>
      <c r="C31" s="376"/>
      <c r="D31" s="377"/>
      <c r="E31" s="378"/>
      <c r="F31" s="376"/>
      <c r="G31" s="378"/>
    </row>
    <row r="32" spans="1:7" ht="25.5" x14ac:dyDescent="0.2">
      <c r="A32" s="218" t="s">
        <v>479</v>
      </c>
      <c r="B32" s="235" t="s">
        <v>409</v>
      </c>
      <c r="C32" s="376"/>
      <c r="D32" s="377"/>
      <c r="E32" s="378"/>
      <c r="F32" s="376"/>
      <c r="G32" s="378"/>
    </row>
    <row r="33" spans="1:7" x14ac:dyDescent="0.2">
      <c r="A33" s="218" t="s">
        <v>480</v>
      </c>
      <c r="B33" s="235" t="s">
        <v>390</v>
      </c>
      <c r="C33" s="376"/>
      <c r="D33" s="377"/>
      <c r="E33" s="378"/>
      <c r="F33" s="376"/>
      <c r="G33" s="378"/>
    </row>
    <row r="34" spans="1:7" x14ac:dyDescent="0.2">
      <c r="A34" s="24"/>
      <c r="B34" s="379" t="s">
        <v>10</v>
      </c>
      <c r="C34" s="380"/>
      <c r="D34" s="380"/>
      <c r="E34" s="380"/>
      <c r="F34" s="380"/>
      <c r="G34" s="381"/>
    </row>
    <row r="35" spans="1:7" ht="35.450000000000003" customHeight="1" x14ac:dyDescent="0.2">
      <c r="A35" s="218" t="s">
        <v>481</v>
      </c>
      <c r="B35" s="235" t="s">
        <v>416</v>
      </c>
      <c r="C35" s="376"/>
      <c r="D35" s="377"/>
      <c r="E35" s="378"/>
      <c r="F35" s="376"/>
      <c r="G35" s="378"/>
    </row>
    <row r="36" spans="1:7" ht="20.100000000000001" customHeight="1" x14ac:dyDescent="0.2">
      <c r="A36" s="218" t="s">
        <v>482</v>
      </c>
      <c r="B36" s="235" t="s">
        <v>305</v>
      </c>
      <c r="C36" s="376"/>
      <c r="D36" s="377"/>
      <c r="E36" s="378"/>
      <c r="F36" s="376"/>
      <c r="G36" s="378"/>
    </row>
    <row r="37" spans="1:7" ht="22.5" customHeight="1" x14ac:dyDescent="0.2">
      <c r="A37" s="218" t="s">
        <v>483</v>
      </c>
      <c r="B37" s="235" t="s">
        <v>306</v>
      </c>
      <c r="C37" s="376"/>
      <c r="D37" s="377"/>
      <c r="E37" s="378"/>
      <c r="F37" s="376"/>
      <c r="G37" s="378"/>
    </row>
    <row r="38" spans="1:7" ht="25.5" x14ac:dyDescent="0.2">
      <c r="A38" s="218" t="s">
        <v>484</v>
      </c>
      <c r="B38" s="235" t="s">
        <v>388</v>
      </c>
      <c r="C38" s="376"/>
      <c r="D38" s="377"/>
      <c r="E38" s="378"/>
      <c r="F38" s="376"/>
      <c r="G38" s="378"/>
    </row>
    <row r="39" spans="1:7" x14ac:dyDescent="0.2">
      <c r="A39" s="24"/>
      <c r="B39" s="300" t="s">
        <v>12</v>
      </c>
      <c r="C39" s="301"/>
      <c r="D39" s="301"/>
      <c r="E39" s="301"/>
      <c r="F39" s="301"/>
      <c r="G39" s="302"/>
    </row>
    <row r="40" spans="1:7" ht="38.25" x14ac:dyDescent="0.25">
      <c r="A40" s="218" t="s">
        <v>485</v>
      </c>
      <c r="B40" s="233" t="s">
        <v>208</v>
      </c>
      <c r="C40" s="385"/>
      <c r="D40" s="386"/>
      <c r="E40" s="387"/>
      <c r="F40" s="369"/>
      <c r="G40" s="369"/>
    </row>
    <row r="41" spans="1:7" ht="63.75" x14ac:dyDescent="0.2">
      <c r="A41" s="24"/>
      <c r="B41" s="236" t="s">
        <v>41</v>
      </c>
      <c r="C41" s="24" t="s">
        <v>14</v>
      </c>
      <c r="D41" s="24" t="s">
        <v>15</v>
      </c>
      <c r="E41" s="29" t="s">
        <v>165</v>
      </c>
      <c r="F41" s="24" t="s">
        <v>18</v>
      </c>
      <c r="G41" s="24" t="s">
        <v>16</v>
      </c>
    </row>
    <row r="42" spans="1:7" ht="32.450000000000003" customHeight="1" x14ac:dyDescent="0.2">
      <c r="A42" s="218" t="s">
        <v>486</v>
      </c>
      <c r="B42" s="237" t="s">
        <v>45</v>
      </c>
      <c r="C42" s="38" t="s">
        <v>21</v>
      </c>
      <c r="D42" s="32" t="s">
        <v>22</v>
      </c>
      <c r="E42" s="41" t="s">
        <v>24</v>
      </c>
      <c r="F42" s="39"/>
      <c r="G42" s="40" t="e">
        <f>E42*F42</f>
        <v>#VALUE!</v>
      </c>
    </row>
    <row r="43" spans="1:7" ht="33.6" customHeight="1" x14ac:dyDescent="0.2">
      <c r="A43" s="218" t="s">
        <v>487</v>
      </c>
      <c r="B43" s="237" t="s">
        <v>20</v>
      </c>
      <c r="C43" s="38" t="s">
        <v>21</v>
      </c>
      <c r="D43" s="32" t="s">
        <v>23</v>
      </c>
      <c r="E43" s="41" t="s">
        <v>24</v>
      </c>
      <c r="F43" s="39"/>
      <c r="G43" s="40" t="e">
        <f>E43*F43</f>
        <v>#VALUE!</v>
      </c>
    </row>
    <row r="44" spans="1:7" x14ac:dyDescent="0.2">
      <c r="A44" s="286" t="s">
        <v>106</v>
      </c>
      <c r="B44" s="288"/>
      <c r="C44" s="287"/>
      <c r="D44" s="288"/>
      <c r="E44" s="289"/>
      <c r="F44" s="284" t="e">
        <f>SUM(G42:G43)</f>
        <v>#VALUE!</v>
      </c>
      <c r="G44" s="285"/>
    </row>
  </sheetData>
  <mergeCells count="57">
    <mergeCell ref="C21:E21"/>
    <mergeCell ref="F21:G21"/>
    <mergeCell ref="C36:E36"/>
    <mergeCell ref="C37:E37"/>
    <mergeCell ref="B39:G39"/>
    <mergeCell ref="C32:E32"/>
    <mergeCell ref="F32:G32"/>
    <mergeCell ref="C33:E33"/>
    <mergeCell ref="F33:G33"/>
    <mergeCell ref="C35:E35"/>
    <mergeCell ref="F35:G35"/>
    <mergeCell ref="B34:G34"/>
    <mergeCell ref="C26:E26"/>
    <mergeCell ref="F26:G26"/>
    <mergeCell ref="C38:E38"/>
    <mergeCell ref="F36:G36"/>
    <mergeCell ref="F37:G37"/>
    <mergeCell ref="F38:G38"/>
    <mergeCell ref="C40:E40"/>
    <mergeCell ref="F40:G40"/>
    <mergeCell ref="A44:E44"/>
    <mergeCell ref="F44:G44"/>
    <mergeCell ref="C22:E22"/>
    <mergeCell ref="F22:G22"/>
    <mergeCell ref="C24:E24"/>
    <mergeCell ref="F24:G24"/>
    <mergeCell ref="C25:E25"/>
    <mergeCell ref="C31:E31"/>
    <mergeCell ref="F31:G31"/>
    <mergeCell ref="B23:G23"/>
    <mergeCell ref="B27:G27"/>
    <mergeCell ref="B30:G30"/>
    <mergeCell ref="F25:G25"/>
    <mergeCell ref="C28:E28"/>
    <mergeCell ref="C29:E29"/>
    <mergeCell ref="F28:G28"/>
    <mergeCell ref="F29:G29"/>
    <mergeCell ref="B7:G7"/>
    <mergeCell ref="B8:G8"/>
    <mergeCell ref="B13:G13"/>
    <mergeCell ref="C18:E18"/>
    <mergeCell ref="F18:G18"/>
    <mergeCell ref="B14:G14"/>
    <mergeCell ref="B9:G9"/>
    <mergeCell ref="B10:G10"/>
    <mergeCell ref="B11:G11"/>
    <mergeCell ref="B1:G1"/>
    <mergeCell ref="A3:G3"/>
    <mergeCell ref="A4:G4"/>
    <mergeCell ref="A5:G5"/>
    <mergeCell ref="A6:G6"/>
    <mergeCell ref="B12:G12"/>
    <mergeCell ref="B17:G17"/>
    <mergeCell ref="B15:G15"/>
    <mergeCell ref="B16:G16"/>
    <mergeCell ref="B20:G20"/>
    <mergeCell ref="B19:G19"/>
  </mergeCells>
  <phoneticPr fontId="33"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42"/>
  <sheetViews>
    <sheetView topLeftCell="A16" zoomScale="80" zoomScaleNormal="80" workbookViewId="0">
      <selection activeCell="H32" sqref="H32"/>
    </sheetView>
  </sheetViews>
  <sheetFormatPr defaultColWidth="9.140625" defaultRowHeight="12.75" x14ac:dyDescent="0.2"/>
  <cols>
    <col min="1" max="1" width="7.7109375" style="16" customWidth="1"/>
    <col min="2" max="2" width="70.5703125" style="234" customWidth="1"/>
    <col min="3" max="3" width="13.85546875" style="16" customWidth="1"/>
    <col min="4" max="4" width="12.5703125" style="16" customWidth="1"/>
    <col min="5" max="5" width="13.140625" style="16" customWidth="1"/>
    <col min="6" max="6" width="19.140625" style="16" customWidth="1"/>
    <col min="7" max="7" width="19.85546875" style="16" customWidth="1"/>
    <col min="8" max="16384" width="9.140625" style="16"/>
  </cols>
  <sheetData>
    <row r="1" spans="1:7" x14ac:dyDescent="0.2">
      <c r="B1" s="306" t="s">
        <v>38</v>
      </c>
      <c r="C1" s="306"/>
      <c r="D1" s="306"/>
      <c r="E1" s="306"/>
      <c r="F1" s="306"/>
      <c r="G1" s="306"/>
    </row>
    <row r="3" spans="1:7" x14ac:dyDescent="0.2">
      <c r="A3" s="304" t="s">
        <v>36</v>
      </c>
      <c r="B3" s="304"/>
      <c r="C3" s="304"/>
      <c r="D3" s="304"/>
      <c r="E3" s="304"/>
      <c r="F3" s="304"/>
      <c r="G3" s="304"/>
    </row>
    <row r="4" spans="1:7" x14ac:dyDescent="0.2">
      <c r="A4" s="304" t="s">
        <v>96</v>
      </c>
      <c r="B4" s="304"/>
      <c r="C4" s="304"/>
      <c r="D4" s="304"/>
      <c r="E4" s="304"/>
      <c r="F4" s="304"/>
      <c r="G4" s="304"/>
    </row>
    <row r="5" spans="1:7" x14ac:dyDescent="0.2">
      <c r="A5" s="305" t="s">
        <v>144</v>
      </c>
      <c r="B5" s="305"/>
      <c r="C5" s="305"/>
      <c r="D5" s="305"/>
      <c r="E5" s="305"/>
      <c r="F5" s="305"/>
      <c r="G5" s="305"/>
    </row>
    <row r="6" spans="1:7" x14ac:dyDescent="0.2">
      <c r="A6" s="290" t="s">
        <v>26</v>
      </c>
      <c r="B6" s="290"/>
      <c r="C6" s="290"/>
      <c r="D6" s="290"/>
      <c r="E6" s="290"/>
      <c r="F6" s="290"/>
      <c r="G6" s="290"/>
    </row>
    <row r="7" spans="1:7" x14ac:dyDescent="0.2">
      <c r="A7" s="96" t="s">
        <v>27</v>
      </c>
      <c r="B7" s="291" t="s">
        <v>340</v>
      </c>
      <c r="C7" s="291"/>
      <c r="D7" s="291"/>
      <c r="E7" s="291"/>
      <c r="F7" s="291"/>
      <c r="G7" s="291"/>
    </row>
    <row r="8" spans="1:7" ht="12.75" customHeight="1" x14ac:dyDescent="0.2">
      <c r="A8" s="96" t="s">
        <v>28</v>
      </c>
      <c r="B8" s="291" t="s">
        <v>341</v>
      </c>
      <c r="C8" s="291"/>
      <c r="D8" s="291"/>
      <c r="E8" s="291"/>
      <c r="F8" s="291"/>
      <c r="G8" s="291"/>
    </row>
    <row r="9" spans="1:7" x14ac:dyDescent="0.2">
      <c r="A9" s="96" t="s">
        <v>30</v>
      </c>
      <c r="B9" s="291" t="s">
        <v>342</v>
      </c>
      <c r="C9" s="292"/>
      <c r="D9" s="292"/>
      <c r="E9" s="292"/>
      <c r="F9" s="292"/>
      <c r="G9" s="292"/>
    </row>
    <row r="10" spans="1:7" x14ac:dyDescent="0.2">
      <c r="A10" s="96" t="s">
        <v>53</v>
      </c>
      <c r="B10" s="309" t="s">
        <v>343</v>
      </c>
      <c r="C10" s="309"/>
      <c r="D10" s="309"/>
      <c r="E10" s="309"/>
      <c r="F10" s="309"/>
      <c r="G10" s="309"/>
    </row>
    <row r="11" spans="1:7" ht="75.75" customHeight="1" x14ac:dyDescent="0.2">
      <c r="A11" s="96" t="s">
        <v>98</v>
      </c>
      <c r="B11" s="292" t="s">
        <v>382</v>
      </c>
      <c r="C11" s="292"/>
      <c r="D11" s="292"/>
      <c r="E11" s="292"/>
      <c r="F11" s="292"/>
      <c r="G11" s="292"/>
    </row>
    <row r="12" spans="1:7" x14ac:dyDescent="0.2">
      <c r="A12" s="96" t="s">
        <v>344</v>
      </c>
      <c r="B12" s="291" t="s">
        <v>345</v>
      </c>
      <c r="C12" s="291"/>
      <c r="D12" s="291"/>
      <c r="E12" s="291"/>
      <c r="F12" s="291"/>
      <c r="G12" s="291"/>
    </row>
    <row r="13" spans="1:7" ht="34.5" customHeight="1" x14ac:dyDescent="0.2">
      <c r="A13" s="96" t="s">
        <v>346</v>
      </c>
      <c r="B13" s="291" t="s">
        <v>349</v>
      </c>
      <c r="C13" s="291"/>
      <c r="D13" s="291"/>
      <c r="E13" s="291"/>
      <c r="F13" s="291"/>
      <c r="G13" s="291"/>
    </row>
    <row r="14" spans="1:7" ht="33" customHeight="1" x14ac:dyDescent="0.2">
      <c r="A14" s="96" t="s">
        <v>348</v>
      </c>
      <c r="B14" s="299" t="s">
        <v>376</v>
      </c>
      <c r="C14" s="299"/>
      <c r="D14" s="299"/>
      <c r="E14" s="299"/>
      <c r="F14" s="299"/>
      <c r="G14" s="299"/>
    </row>
    <row r="15" spans="1:7" ht="40.5" customHeight="1" x14ac:dyDescent="0.2">
      <c r="A15" s="214" t="s">
        <v>350</v>
      </c>
      <c r="B15" s="310" t="s">
        <v>381</v>
      </c>
      <c r="C15" s="372"/>
      <c r="D15" s="372"/>
      <c r="E15" s="372"/>
      <c r="F15" s="372"/>
      <c r="G15" s="373"/>
    </row>
    <row r="16" spans="1:7" ht="26.25" customHeight="1" x14ac:dyDescent="0.2">
      <c r="A16" s="223" t="s">
        <v>383</v>
      </c>
      <c r="B16" s="313" t="s">
        <v>412</v>
      </c>
      <c r="C16" s="314"/>
      <c r="D16" s="314"/>
      <c r="E16" s="314"/>
      <c r="F16" s="314"/>
      <c r="G16" s="315"/>
    </row>
    <row r="17" spans="1:7" x14ac:dyDescent="0.2">
      <c r="A17" s="230" t="s">
        <v>404</v>
      </c>
      <c r="B17" s="307" t="s">
        <v>694</v>
      </c>
      <c r="C17" s="291"/>
      <c r="D17" s="291"/>
      <c r="E17" s="291"/>
      <c r="F17" s="291"/>
      <c r="G17" s="291"/>
    </row>
    <row r="18" spans="1:7" x14ac:dyDescent="0.2">
      <c r="A18" s="21" t="s">
        <v>32</v>
      </c>
      <c r="B18" s="232" t="s">
        <v>33</v>
      </c>
      <c r="C18" s="374" t="s">
        <v>34</v>
      </c>
      <c r="D18" s="374"/>
      <c r="E18" s="374"/>
      <c r="F18" s="374" t="s">
        <v>35</v>
      </c>
      <c r="G18" s="374"/>
    </row>
    <row r="19" spans="1:7" ht="18.75" customHeight="1" x14ac:dyDescent="0.2">
      <c r="A19" s="44">
        <v>5</v>
      </c>
      <c r="B19" s="375" t="s">
        <v>47</v>
      </c>
      <c r="C19" s="375"/>
      <c r="D19" s="375"/>
      <c r="E19" s="375"/>
      <c r="F19" s="375"/>
      <c r="G19" s="375"/>
    </row>
    <row r="20" spans="1:7" x14ac:dyDescent="0.2">
      <c r="A20" s="24"/>
      <c r="B20" s="388" t="s">
        <v>3</v>
      </c>
      <c r="C20" s="388"/>
      <c r="D20" s="388"/>
      <c r="E20" s="388"/>
      <c r="F20" s="388"/>
      <c r="G20" s="388"/>
    </row>
    <row r="21" spans="1:7" ht="16.5" customHeight="1" x14ac:dyDescent="0.2">
      <c r="A21" s="218" t="s">
        <v>489</v>
      </c>
      <c r="B21" s="235" t="s">
        <v>185</v>
      </c>
      <c r="C21" s="382"/>
      <c r="D21" s="383"/>
      <c r="E21" s="384"/>
      <c r="F21" s="382"/>
      <c r="G21" s="384"/>
    </row>
    <row r="22" spans="1:7" ht="19.5" customHeight="1" x14ac:dyDescent="0.2">
      <c r="A22" s="218" t="s">
        <v>490</v>
      </c>
      <c r="B22" s="235" t="s">
        <v>389</v>
      </c>
      <c r="C22" s="382"/>
      <c r="D22" s="383"/>
      <c r="E22" s="384"/>
      <c r="F22" s="382"/>
      <c r="G22" s="384"/>
    </row>
    <row r="23" spans="1:7" ht="17.100000000000001" customHeight="1" x14ac:dyDescent="0.2">
      <c r="A23" s="218" t="s">
        <v>491</v>
      </c>
      <c r="B23" s="233" t="s">
        <v>44</v>
      </c>
      <c r="C23" s="382"/>
      <c r="D23" s="383"/>
      <c r="E23" s="384"/>
      <c r="F23" s="382"/>
      <c r="G23" s="384"/>
    </row>
    <row r="24" spans="1:7" ht="24" customHeight="1" x14ac:dyDescent="0.2">
      <c r="A24" s="218" t="s">
        <v>492</v>
      </c>
      <c r="B24" s="235" t="s">
        <v>101</v>
      </c>
      <c r="C24" s="382"/>
      <c r="D24" s="383"/>
      <c r="E24" s="384"/>
      <c r="F24" s="382"/>
      <c r="G24" s="384"/>
    </row>
    <row r="25" spans="1:7" x14ac:dyDescent="0.2">
      <c r="A25" s="24"/>
      <c r="B25" s="388" t="s">
        <v>6</v>
      </c>
      <c r="C25" s="388"/>
      <c r="D25" s="388"/>
      <c r="E25" s="388"/>
      <c r="F25" s="388"/>
      <c r="G25" s="388"/>
    </row>
    <row r="26" spans="1:7" x14ac:dyDescent="0.2">
      <c r="A26" s="218" t="s">
        <v>493</v>
      </c>
      <c r="B26" s="233" t="s">
        <v>132</v>
      </c>
      <c r="C26" s="382"/>
      <c r="D26" s="383"/>
      <c r="E26" s="384"/>
      <c r="F26" s="382"/>
      <c r="G26" s="384"/>
    </row>
    <row r="27" spans="1:7" ht="44.1" customHeight="1" x14ac:dyDescent="0.2">
      <c r="A27" s="218" t="s">
        <v>494</v>
      </c>
      <c r="B27" s="235" t="s">
        <v>697</v>
      </c>
      <c r="C27" s="382"/>
      <c r="D27" s="383"/>
      <c r="E27" s="384"/>
      <c r="F27" s="382"/>
      <c r="G27" s="384"/>
    </row>
    <row r="28" spans="1:7" x14ac:dyDescent="0.2">
      <c r="A28" s="24"/>
      <c r="B28" s="388" t="s">
        <v>7</v>
      </c>
      <c r="C28" s="388"/>
      <c r="D28" s="388"/>
      <c r="E28" s="388"/>
      <c r="F28" s="388"/>
      <c r="G28" s="388"/>
    </row>
    <row r="29" spans="1:7" ht="20.100000000000001" customHeight="1" x14ac:dyDescent="0.2">
      <c r="A29" s="218" t="s">
        <v>495</v>
      </c>
      <c r="B29" s="233" t="s">
        <v>488</v>
      </c>
      <c r="C29" s="382"/>
      <c r="D29" s="383"/>
      <c r="E29" s="384"/>
      <c r="F29" s="382"/>
      <c r="G29" s="384"/>
    </row>
    <row r="30" spans="1:7" x14ac:dyDescent="0.2">
      <c r="A30" s="24"/>
      <c r="B30" s="388" t="s">
        <v>8</v>
      </c>
      <c r="C30" s="388"/>
      <c r="D30" s="388"/>
      <c r="E30" s="388"/>
      <c r="F30" s="388"/>
      <c r="G30" s="388"/>
    </row>
    <row r="31" spans="1:7" ht="36.6" customHeight="1" x14ac:dyDescent="0.2">
      <c r="A31" s="218" t="s">
        <v>503</v>
      </c>
      <c r="B31" s="233" t="s">
        <v>48</v>
      </c>
      <c r="C31" s="382"/>
      <c r="D31" s="383"/>
      <c r="E31" s="384"/>
      <c r="F31" s="382"/>
      <c r="G31" s="384"/>
    </row>
    <row r="32" spans="1:7" x14ac:dyDescent="0.2">
      <c r="A32" s="24"/>
      <c r="B32" s="296" t="s">
        <v>10</v>
      </c>
      <c r="C32" s="297"/>
      <c r="D32" s="297"/>
      <c r="E32" s="297"/>
      <c r="F32" s="297"/>
      <c r="G32" s="298"/>
    </row>
    <row r="33" spans="1:7" ht="35.1" customHeight="1" x14ac:dyDescent="0.2">
      <c r="A33" s="218" t="s">
        <v>496</v>
      </c>
      <c r="B33" s="233" t="s">
        <v>417</v>
      </c>
      <c r="C33" s="382"/>
      <c r="D33" s="383"/>
      <c r="E33" s="384"/>
      <c r="F33" s="382"/>
      <c r="G33" s="384"/>
    </row>
    <row r="34" spans="1:7" ht="27" customHeight="1" x14ac:dyDescent="0.2">
      <c r="A34" s="218" t="s">
        <v>497</v>
      </c>
      <c r="B34" s="233" t="s">
        <v>11</v>
      </c>
      <c r="C34" s="382"/>
      <c r="D34" s="383"/>
      <c r="E34" s="384"/>
      <c r="F34" s="382"/>
      <c r="G34" s="384"/>
    </row>
    <row r="35" spans="1:7" ht="24.6" customHeight="1" x14ac:dyDescent="0.2">
      <c r="A35" s="218" t="s">
        <v>498</v>
      </c>
      <c r="B35" s="235" t="s">
        <v>307</v>
      </c>
      <c r="C35" s="382"/>
      <c r="D35" s="383"/>
      <c r="E35" s="384"/>
      <c r="F35" s="382"/>
      <c r="G35" s="384"/>
    </row>
    <row r="36" spans="1:7" ht="21" customHeight="1" x14ac:dyDescent="0.2">
      <c r="A36" s="218" t="s">
        <v>499</v>
      </c>
      <c r="B36" s="235" t="s">
        <v>306</v>
      </c>
      <c r="C36" s="382"/>
      <c r="D36" s="383"/>
      <c r="E36" s="384"/>
      <c r="F36" s="382"/>
      <c r="G36" s="384"/>
    </row>
    <row r="37" spans="1:7" x14ac:dyDescent="0.2">
      <c r="A37" s="24"/>
      <c r="B37" s="300" t="s">
        <v>12</v>
      </c>
      <c r="C37" s="301"/>
      <c r="D37" s="301"/>
      <c r="E37" s="301"/>
      <c r="F37" s="301"/>
      <c r="G37" s="302"/>
    </row>
    <row r="38" spans="1:7" ht="47.45" customHeight="1" x14ac:dyDescent="0.25">
      <c r="A38" s="218" t="s">
        <v>500</v>
      </c>
      <c r="B38" s="233" t="s">
        <v>208</v>
      </c>
      <c r="C38" s="369"/>
      <c r="D38" s="369"/>
      <c r="E38" s="369"/>
      <c r="F38" s="369"/>
      <c r="G38" s="369"/>
    </row>
    <row r="39" spans="1:7" ht="38.25" x14ac:dyDescent="0.2">
      <c r="A39" s="24"/>
      <c r="B39" s="236" t="s">
        <v>41</v>
      </c>
      <c r="C39" s="24" t="s">
        <v>14</v>
      </c>
      <c r="D39" s="24" t="s">
        <v>15</v>
      </c>
      <c r="E39" s="29" t="s">
        <v>165</v>
      </c>
      <c r="F39" s="24" t="s">
        <v>18</v>
      </c>
      <c r="G39" s="24" t="s">
        <v>16</v>
      </c>
    </row>
    <row r="40" spans="1:7" ht="32.450000000000003" customHeight="1" x14ac:dyDescent="0.2">
      <c r="A40" s="218" t="s">
        <v>501</v>
      </c>
      <c r="B40" s="282" t="s">
        <v>108</v>
      </c>
      <c r="C40" s="38" t="s">
        <v>21</v>
      </c>
      <c r="D40" s="32" t="s">
        <v>23</v>
      </c>
      <c r="E40" s="41" t="s">
        <v>24</v>
      </c>
      <c r="F40" s="39"/>
      <c r="G40" s="40" t="e">
        <f>E40*F40</f>
        <v>#VALUE!</v>
      </c>
    </row>
    <row r="41" spans="1:7" ht="32.450000000000003" customHeight="1" x14ac:dyDescent="0.2">
      <c r="A41" s="218" t="s">
        <v>502</v>
      </c>
      <c r="B41" s="282" t="s">
        <v>109</v>
      </c>
      <c r="C41" s="38" t="s">
        <v>21</v>
      </c>
      <c r="D41" s="32" t="s">
        <v>22</v>
      </c>
      <c r="E41" s="41" t="s">
        <v>24</v>
      </c>
      <c r="F41" s="39"/>
      <c r="G41" s="40" t="e">
        <f>E41*F41</f>
        <v>#VALUE!</v>
      </c>
    </row>
    <row r="42" spans="1:7" ht="28.5" customHeight="1" x14ac:dyDescent="0.2">
      <c r="A42" s="286" t="s">
        <v>107</v>
      </c>
      <c r="B42" s="288"/>
      <c r="C42" s="287"/>
      <c r="D42" s="288"/>
      <c r="E42" s="289"/>
      <c r="F42" s="389" t="e">
        <f>G40+G41</f>
        <v>#VALUE!</v>
      </c>
      <c r="G42" s="390"/>
    </row>
  </sheetData>
  <mergeCells count="53">
    <mergeCell ref="C38:E38"/>
    <mergeCell ref="F38:G38"/>
    <mergeCell ref="A42:E42"/>
    <mergeCell ref="B32:G32"/>
    <mergeCell ref="C31:E31"/>
    <mergeCell ref="C36:E36"/>
    <mergeCell ref="F34:G34"/>
    <mergeCell ref="F35:G35"/>
    <mergeCell ref="F36:G36"/>
    <mergeCell ref="C33:E33"/>
    <mergeCell ref="F33:G33"/>
    <mergeCell ref="C34:E34"/>
    <mergeCell ref="C35:E35"/>
    <mergeCell ref="B37:G37"/>
    <mergeCell ref="F42:G42"/>
    <mergeCell ref="F31:G31"/>
    <mergeCell ref="B7:G7"/>
    <mergeCell ref="B8:G8"/>
    <mergeCell ref="B13:G13"/>
    <mergeCell ref="C18:E18"/>
    <mergeCell ref="F18:G18"/>
    <mergeCell ref="B14:G14"/>
    <mergeCell ref="B15:G15"/>
    <mergeCell ref="B9:G9"/>
    <mergeCell ref="B10:G10"/>
    <mergeCell ref="B11:G11"/>
    <mergeCell ref="B12:G12"/>
    <mergeCell ref="B17:G17"/>
    <mergeCell ref="B16:G16"/>
    <mergeCell ref="B25:G25"/>
    <mergeCell ref="B1:G1"/>
    <mergeCell ref="A3:G3"/>
    <mergeCell ref="A4:G4"/>
    <mergeCell ref="A5:G5"/>
    <mergeCell ref="A6:G6"/>
    <mergeCell ref="B20:G20"/>
    <mergeCell ref="B19:G19"/>
    <mergeCell ref="C21:E21"/>
    <mergeCell ref="C23:E23"/>
    <mergeCell ref="C24:E24"/>
    <mergeCell ref="F21:G21"/>
    <mergeCell ref="F23:G23"/>
    <mergeCell ref="F24:G24"/>
    <mergeCell ref="C22:E22"/>
    <mergeCell ref="F22:G22"/>
    <mergeCell ref="B28:G28"/>
    <mergeCell ref="B30:G30"/>
    <mergeCell ref="C26:E26"/>
    <mergeCell ref="C27:E27"/>
    <mergeCell ref="F26:G26"/>
    <mergeCell ref="F27:G27"/>
    <mergeCell ref="C29:E29"/>
    <mergeCell ref="F29:G29"/>
  </mergeCells>
  <phoneticPr fontId="33"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37"/>
  <sheetViews>
    <sheetView topLeftCell="A14" zoomScale="80" zoomScaleNormal="80" workbookViewId="0">
      <selection activeCell="H32" sqref="H32"/>
    </sheetView>
  </sheetViews>
  <sheetFormatPr defaultColWidth="9.140625" defaultRowHeight="12.75" x14ac:dyDescent="0.2"/>
  <cols>
    <col min="1" max="1" width="9.140625" style="68"/>
    <col min="2" max="2" width="55" style="16" customWidth="1"/>
    <col min="3" max="4" width="14.42578125" style="16" customWidth="1"/>
    <col min="5" max="5" width="12.7109375" style="16" customWidth="1"/>
    <col min="6" max="6" width="23.5703125" style="16" customWidth="1"/>
    <col min="7" max="7" width="20.85546875" style="16" customWidth="1"/>
    <col min="8" max="16384" width="9.140625" style="16"/>
  </cols>
  <sheetData>
    <row r="1" spans="1:7" x14ac:dyDescent="0.2">
      <c r="A1" s="68">
        <v>5</v>
      </c>
    </row>
    <row r="2" spans="1:7" x14ac:dyDescent="0.2">
      <c r="B2" s="306" t="s">
        <v>38</v>
      </c>
      <c r="C2" s="306"/>
      <c r="D2" s="306"/>
      <c r="E2" s="306"/>
      <c r="F2" s="306"/>
      <c r="G2" s="306"/>
    </row>
    <row r="4" spans="1:7" x14ac:dyDescent="0.2">
      <c r="A4" s="304" t="s">
        <v>36</v>
      </c>
      <c r="B4" s="304"/>
      <c r="C4" s="304"/>
      <c r="D4" s="304"/>
      <c r="E4" s="304"/>
      <c r="F4" s="304"/>
      <c r="G4" s="304"/>
    </row>
    <row r="5" spans="1:7" x14ac:dyDescent="0.2">
      <c r="A5" s="304" t="s">
        <v>96</v>
      </c>
      <c r="B5" s="304"/>
      <c r="C5" s="304"/>
      <c r="D5" s="304"/>
      <c r="E5" s="304"/>
      <c r="F5" s="304"/>
      <c r="G5" s="304"/>
    </row>
    <row r="6" spans="1:7" x14ac:dyDescent="0.2">
      <c r="A6" s="392" t="s">
        <v>411</v>
      </c>
      <c r="B6" s="392"/>
      <c r="C6" s="392"/>
      <c r="D6" s="392"/>
      <c r="E6" s="392"/>
      <c r="F6" s="392"/>
      <c r="G6" s="392"/>
    </row>
    <row r="7" spans="1:7" ht="12.75" customHeight="1" x14ac:dyDescent="0.2">
      <c r="A7" s="290" t="s">
        <v>26</v>
      </c>
      <c r="B7" s="290"/>
      <c r="C7" s="290"/>
      <c r="D7" s="290"/>
      <c r="E7" s="290"/>
      <c r="F7" s="290"/>
      <c r="G7" s="290"/>
    </row>
    <row r="8" spans="1:7" ht="12.75" customHeight="1" x14ac:dyDescent="0.2">
      <c r="A8" s="96" t="s">
        <v>27</v>
      </c>
      <c r="B8" s="291" t="s">
        <v>340</v>
      </c>
      <c r="C8" s="291"/>
      <c r="D8" s="291"/>
      <c r="E8" s="291"/>
      <c r="F8" s="291"/>
      <c r="G8" s="291"/>
    </row>
    <row r="9" spans="1:7" ht="12.75" customHeight="1" x14ac:dyDescent="0.2">
      <c r="A9" s="96" t="s">
        <v>28</v>
      </c>
      <c r="B9" s="291" t="s">
        <v>341</v>
      </c>
      <c r="C9" s="291"/>
      <c r="D9" s="291"/>
      <c r="E9" s="291"/>
      <c r="F9" s="291"/>
      <c r="G9" s="291"/>
    </row>
    <row r="10" spans="1:7" x14ac:dyDescent="0.2">
      <c r="A10" s="96" t="s">
        <v>30</v>
      </c>
      <c r="B10" s="291" t="s">
        <v>342</v>
      </c>
      <c r="C10" s="292"/>
      <c r="D10" s="292"/>
      <c r="E10" s="292"/>
      <c r="F10" s="292"/>
      <c r="G10" s="292"/>
    </row>
    <row r="11" spans="1:7" x14ac:dyDescent="0.2">
      <c r="A11" s="96" t="s">
        <v>53</v>
      </c>
      <c r="B11" s="309" t="s">
        <v>343</v>
      </c>
      <c r="C11" s="309"/>
      <c r="D11" s="309"/>
      <c r="E11" s="309"/>
      <c r="F11" s="309"/>
      <c r="G11" s="309"/>
    </row>
    <row r="12" spans="1:7" x14ac:dyDescent="0.2">
      <c r="A12" s="96" t="s">
        <v>98</v>
      </c>
      <c r="B12" s="292" t="s">
        <v>382</v>
      </c>
      <c r="C12" s="292"/>
      <c r="D12" s="292"/>
      <c r="E12" s="292"/>
      <c r="F12" s="292"/>
      <c r="G12" s="292"/>
    </row>
    <row r="13" spans="1:7" x14ac:dyDescent="0.2">
      <c r="A13" s="96" t="s">
        <v>344</v>
      </c>
      <c r="B13" s="291" t="s">
        <v>345</v>
      </c>
      <c r="C13" s="291"/>
      <c r="D13" s="291"/>
      <c r="E13" s="291"/>
      <c r="F13" s="291"/>
      <c r="G13" s="291"/>
    </row>
    <row r="14" spans="1:7" ht="45.75" customHeight="1" x14ac:dyDescent="0.2">
      <c r="A14" s="96" t="s">
        <v>346</v>
      </c>
      <c r="B14" s="291" t="s">
        <v>349</v>
      </c>
      <c r="C14" s="291"/>
      <c r="D14" s="291"/>
      <c r="E14" s="291"/>
      <c r="F14" s="291"/>
      <c r="G14" s="291"/>
    </row>
    <row r="15" spans="1:7" ht="42" customHeight="1" x14ac:dyDescent="0.2">
      <c r="A15" s="96" t="s">
        <v>348</v>
      </c>
      <c r="B15" s="299" t="s">
        <v>376</v>
      </c>
      <c r="C15" s="299"/>
      <c r="D15" s="299"/>
      <c r="E15" s="299"/>
      <c r="F15" s="299"/>
      <c r="G15" s="299"/>
    </row>
    <row r="16" spans="1:7" ht="50.25" customHeight="1" x14ac:dyDescent="0.2">
      <c r="A16" s="96" t="s">
        <v>350</v>
      </c>
      <c r="B16" s="371" t="s">
        <v>381</v>
      </c>
      <c r="C16" s="372"/>
      <c r="D16" s="372"/>
      <c r="E16" s="372"/>
      <c r="F16" s="372"/>
      <c r="G16" s="373"/>
    </row>
    <row r="17" spans="1:7" ht="26.25" customHeight="1" x14ac:dyDescent="0.2">
      <c r="A17" s="223" t="s">
        <v>383</v>
      </c>
      <c r="B17" s="313" t="s">
        <v>412</v>
      </c>
      <c r="C17" s="314"/>
      <c r="D17" s="314"/>
      <c r="E17" s="314"/>
      <c r="F17" s="314"/>
      <c r="G17" s="315"/>
    </row>
    <row r="18" spans="1:7" ht="24" customHeight="1" x14ac:dyDescent="0.2">
      <c r="A18" s="230" t="s">
        <v>404</v>
      </c>
      <c r="B18" s="307" t="s">
        <v>694</v>
      </c>
      <c r="C18" s="291"/>
      <c r="D18" s="291"/>
      <c r="E18" s="291"/>
      <c r="F18" s="291"/>
      <c r="G18" s="291"/>
    </row>
    <row r="19" spans="1:7" x14ac:dyDescent="0.2">
      <c r="A19" s="21" t="s">
        <v>32</v>
      </c>
      <c r="B19" s="21" t="s">
        <v>33</v>
      </c>
      <c r="C19" s="374" t="s">
        <v>34</v>
      </c>
      <c r="D19" s="374"/>
      <c r="E19" s="374"/>
      <c r="F19" s="374" t="s">
        <v>35</v>
      </c>
      <c r="G19" s="374"/>
    </row>
    <row r="20" spans="1:7" ht="26.45" customHeight="1" x14ac:dyDescent="0.2">
      <c r="A20" s="69">
        <v>6</v>
      </c>
      <c r="B20" s="391" t="s">
        <v>666</v>
      </c>
      <c r="C20" s="391"/>
      <c r="D20" s="391"/>
      <c r="E20" s="391"/>
      <c r="F20" s="391"/>
      <c r="G20" s="391"/>
    </row>
    <row r="21" spans="1:7" x14ac:dyDescent="0.2">
      <c r="A21" s="70"/>
      <c r="B21" s="388" t="s">
        <v>1</v>
      </c>
      <c r="C21" s="388"/>
      <c r="D21" s="388"/>
      <c r="E21" s="388"/>
      <c r="F21" s="388"/>
      <c r="G21" s="388"/>
    </row>
    <row r="22" spans="1:7" ht="29.45" customHeight="1" x14ac:dyDescent="0.2">
      <c r="A22" s="218" t="s">
        <v>718</v>
      </c>
      <c r="B22" s="27" t="s">
        <v>49</v>
      </c>
      <c r="C22" s="382"/>
      <c r="D22" s="383"/>
      <c r="E22" s="384"/>
      <c r="F22" s="382"/>
      <c r="G22" s="384"/>
    </row>
    <row r="23" spans="1:7" x14ac:dyDescent="0.2">
      <c r="A23" s="70"/>
      <c r="B23" s="388" t="s">
        <v>3</v>
      </c>
      <c r="C23" s="388"/>
      <c r="D23" s="388"/>
      <c r="E23" s="388"/>
      <c r="F23" s="388"/>
      <c r="G23" s="388"/>
    </row>
    <row r="24" spans="1:7" x14ac:dyDescent="0.2">
      <c r="A24" s="218" t="s">
        <v>719</v>
      </c>
      <c r="B24" s="25" t="s">
        <v>50</v>
      </c>
      <c r="C24" s="382"/>
      <c r="D24" s="383"/>
      <c r="E24" s="384"/>
      <c r="F24" s="382"/>
      <c r="G24" s="384"/>
    </row>
    <row r="25" spans="1:7" ht="29.45" customHeight="1" x14ac:dyDescent="0.2">
      <c r="A25" s="218" t="s">
        <v>720</v>
      </c>
      <c r="B25" s="25" t="s">
        <v>391</v>
      </c>
      <c r="C25" s="382"/>
      <c r="D25" s="383"/>
      <c r="E25" s="384"/>
      <c r="F25" s="382"/>
      <c r="G25" s="384"/>
    </row>
    <row r="26" spans="1:7" ht="16.5" customHeight="1" x14ac:dyDescent="0.2">
      <c r="A26" s="218" t="s">
        <v>721</v>
      </c>
      <c r="B26" s="25" t="s">
        <v>392</v>
      </c>
      <c r="C26" s="382"/>
      <c r="D26" s="383"/>
      <c r="E26" s="384"/>
      <c r="F26" s="382"/>
      <c r="G26" s="384"/>
    </row>
    <row r="27" spans="1:7" ht="19.5" customHeight="1" x14ac:dyDescent="0.2">
      <c r="A27" s="218" t="s">
        <v>722</v>
      </c>
      <c r="B27" s="25" t="s">
        <v>110</v>
      </c>
      <c r="C27" s="376"/>
      <c r="D27" s="377"/>
      <c r="E27" s="378"/>
      <c r="F27" s="376"/>
      <c r="G27" s="378"/>
    </row>
    <row r="28" spans="1:7" x14ac:dyDescent="0.2">
      <c r="A28" s="70"/>
      <c r="B28" s="393" t="s">
        <v>10</v>
      </c>
      <c r="C28" s="393"/>
      <c r="D28" s="393"/>
      <c r="E28" s="393"/>
      <c r="F28" s="393"/>
      <c r="G28" s="393"/>
    </row>
    <row r="29" spans="1:7" ht="42.75" customHeight="1" x14ac:dyDescent="0.2">
      <c r="A29" s="218" t="s">
        <v>723</v>
      </c>
      <c r="B29" s="25" t="s">
        <v>410</v>
      </c>
      <c r="C29" s="376"/>
      <c r="D29" s="377"/>
      <c r="E29" s="378"/>
      <c r="F29" s="376"/>
      <c r="G29" s="378"/>
    </row>
    <row r="30" spans="1:7" ht="17.100000000000001" customHeight="1" x14ac:dyDescent="0.2">
      <c r="A30" s="218" t="s">
        <v>724</v>
      </c>
      <c r="B30" s="25" t="s">
        <v>735</v>
      </c>
      <c r="C30" s="382"/>
      <c r="D30" s="383"/>
      <c r="E30" s="384"/>
      <c r="F30" s="382"/>
      <c r="G30" s="384"/>
    </row>
    <row r="31" spans="1:7" ht="20.100000000000001" customHeight="1" x14ac:dyDescent="0.2">
      <c r="A31" s="218" t="s">
        <v>725</v>
      </c>
      <c r="B31" s="25" t="s">
        <v>736</v>
      </c>
      <c r="C31" s="382"/>
      <c r="D31" s="383"/>
      <c r="E31" s="384"/>
      <c r="F31" s="382"/>
      <c r="G31" s="384"/>
    </row>
    <row r="32" spans="1:7" x14ac:dyDescent="0.2">
      <c r="A32" s="24"/>
      <c r="B32" s="300" t="s">
        <v>12</v>
      </c>
      <c r="C32" s="301"/>
      <c r="D32" s="301"/>
      <c r="E32" s="301"/>
      <c r="F32" s="301"/>
      <c r="G32" s="302"/>
    </row>
    <row r="33" spans="1:7" customFormat="1" ht="47.45" customHeight="1" x14ac:dyDescent="0.25">
      <c r="A33" s="218" t="s">
        <v>726</v>
      </c>
      <c r="B33" s="233" t="s">
        <v>208</v>
      </c>
      <c r="C33" s="369"/>
      <c r="D33" s="369"/>
      <c r="E33" s="369"/>
      <c r="F33" s="369"/>
      <c r="G33" s="369"/>
    </row>
    <row r="34" spans="1:7" ht="38.25" x14ac:dyDescent="0.2">
      <c r="A34" s="24"/>
      <c r="B34" s="28" t="s">
        <v>41</v>
      </c>
      <c r="C34" s="24" t="s">
        <v>14</v>
      </c>
      <c r="D34" s="24" t="s">
        <v>15</v>
      </c>
      <c r="E34" s="29" t="s">
        <v>165</v>
      </c>
      <c r="F34" s="24" t="s">
        <v>18</v>
      </c>
      <c r="G34" s="24" t="s">
        <v>16</v>
      </c>
    </row>
    <row r="35" spans="1:7" ht="35.1" customHeight="1" x14ac:dyDescent="0.2">
      <c r="A35" s="218" t="s">
        <v>727</v>
      </c>
      <c r="B35" s="30" t="s">
        <v>20</v>
      </c>
      <c r="C35" s="38" t="s">
        <v>21</v>
      </c>
      <c r="D35" s="32" t="s">
        <v>23</v>
      </c>
      <c r="E35" s="41" t="s">
        <v>24</v>
      </c>
      <c r="F35" s="39"/>
      <c r="G35" s="40" t="e">
        <f>E35*F35</f>
        <v>#VALUE!</v>
      </c>
    </row>
    <row r="36" spans="1:7" ht="36.6" customHeight="1" x14ac:dyDescent="0.2">
      <c r="A36" s="218" t="s">
        <v>728</v>
      </c>
      <c r="B36" s="37" t="s">
        <v>510</v>
      </c>
      <c r="C36" s="38" t="s">
        <v>21</v>
      </c>
      <c r="D36" s="32" t="s">
        <v>22</v>
      </c>
      <c r="E36" s="41" t="s">
        <v>24</v>
      </c>
      <c r="F36" s="39"/>
      <c r="G36" s="40" t="e">
        <f>E36*F36</f>
        <v>#VALUE!</v>
      </c>
    </row>
    <row r="37" spans="1:7" x14ac:dyDescent="0.2">
      <c r="A37" s="286" t="s">
        <v>145</v>
      </c>
      <c r="B37" s="288"/>
      <c r="C37" s="287"/>
      <c r="D37" s="288"/>
      <c r="E37" s="289"/>
      <c r="F37" s="284" t="e">
        <f>SUM(G35:G36)</f>
        <v>#VALUE!</v>
      </c>
      <c r="G37" s="285"/>
    </row>
  </sheetData>
  <mergeCells count="43">
    <mergeCell ref="C30:E30"/>
    <mergeCell ref="F30:G30"/>
    <mergeCell ref="C31:E31"/>
    <mergeCell ref="F31:G31"/>
    <mergeCell ref="A37:E37"/>
    <mergeCell ref="F37:G37"/>
    <mergeCell ref="B32:G32"/>
    <mergeCell ref="C33:E33"/>
    <mergeCell ref="F33:G33"/>
    <mergeCell ref="C29:E29"/>
    <mergeCell ref="F29:G29"/>
    <mergeCell ref="C22:E22"/>
    <mergeCell ref="F22:G22"/>
    <mergeCell ref="B23:G23"/>
    <mergeCell ref="C24:E24"/>
    <mergeCell ref="F24:G24"/>
    <mergeCell ref="C25:E25"/>
    <mergeCell ref="F25:G25"/>
    <mergeCell ref="C26:E26"/>
    <mergeCell ref="F26:G26"/>
    <mergeCell ref="C27:E27"/>
    <mergeCell ref="F27:G27"/>
    <mergeCell ref="B28:G28"/>
    <mergeCell ref="B2:G2"/>
    <mergeCell ref="A4:G4"/>
    <mergeCell ref="A5:G5"/>
    <mergeCell ref="A6:G6"/>
    <mergeCell ref="A7:G7"/>
    <mergeCell ref="B12:G12"/>
    <mergeCell ref="B13:G13"/>
    <mergeCell ref="B18:G18"/>
    <mergeCell ref="B21:G21"/>
    <mergeCell ref="B8:G8"/>
    <mergeCell ref="B9:G9"/>
    <mergeCell ref="B16:G16"/>
    <mergeCell ref="B14:G14"/>
    <mergeCell ref="B15:G15"/>
    <mergeCell ref="C19:E19"/>
    <mergeCell ref="F19:G19"/>
    <mergeCell ref="B20:G20"/>
    <mergeCell ref="B10:G10"/>
    <mergeCell ref="B11:G11"/>
    <mergeCell ref="B17:G17"/>
  </mergeCells>
  <phoneticPr fontId="33"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
  <sheetViews>
    <sheetView workbookViewId="0">
      <selection activeCell="A3" sqref="A3:G14"/>
    </sheetView>
  </sheetViews>
  <sheetFormatPr defaultRowHeight="15" x14ac:dyDescent="0.25"/>
  <cols>
    <col min="2" max="4" width="9.140625" customWidth="1"/>
    <col min="6" max="7" width="9.140625" customWidth="1"/>
  </cols>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38"/>
  <sheetViews>
    <sheetView topLeftCell="A5" zoomScale="70" zoomScaleNormal="70" workbookViewId="0">
      <selection activeCell="H32" sqref="H32"/>
    </sheetView>
  </sheetViews>
  <sheetFormatPr defaultColWidth="9.140625" defaultRowHeight="12.75" x14ac:dyDescent="0.2"/>
  <cols>
    <col min="1" max="1" width="9.140625" style="16"/>
    <col min="2" max="2" width="80" style="16" customWidth="1"/>
    <col min="3" max="4" width="11" style="16" customWidth="1"/>
    <col min="5" max="5" width="12.85546875" style="16" customWidth="1"/>
    <col min="6" max="6" width="27.7109375" style="16" customWidth="1"/>
    <col min="7" max="7" width="51.5703125" style="16" customWidth="1"/>
    <col min="8" max="16384" width="9.140625" style="16"/>
  </cols>
  <sheetData>
    <row r="1" spans="1:7" x14ac:dyDescent="0.2">
      <c r="B1" s="306" t="s">
        <v>38</v>
      </c>
      <c r="C1" s="306"/>
      <c r="D1" s="306"/>
      <c r="E1" s="306"/>
      <c r="F1" s="306"/>
      <c r="G1" s="306"/>
    </row>
    <row r="3" spans="1:7" x14ac:dyDescent="0.2">
      <c r="A3" s="304" t="s">
        <v>36</v>
      </c>
      <c r="B3" s="304"/>
      <c r="C3" s="304"/>
      <c r="D3" s="304"/>
      <c r="E3" s="304"/>
      <c r="F3" s="304"/>
      <c r="G3" s="304"/>
    </row>
    <row r="4" spans="1:7" x14ac:dyDescent="0.2">
      <c r="A4" s="304" t="s">
        <v>96</v>
      </c>
      <c r="B4" s="304"/>
      <c r="C4" s="304"/>
      <c r="D4" s="304"/>
      <c r="E4" s="304"/>
      <c r="F4" s="304"/>
      <c r="G4" s="304"/>
    </row>
    <row r="5" spans="1:7" x14ac:dyDescent="0.2">
      <c r="A5" s="305" t="s">
        <v>393</v>
      </c>
      <c r="B5" s="305"/>
      <c r="C5" s="305"/>
      <c r="D5" s="305"/>
      <c r="E5" s="305"/>
      <c r="F5" s="305"/>
      <c r="G5" s="305"/>
    </row>
    <row r="6" spans="1:7" x14ac:dyDescent="0.2">
      <c r="A6" s="290" t="s">
        <v>26</v>
      </c>
      <c r="B6" s="290"/>
      <c r="C6" s="290"/>
      <c r="D6" s="290"/>
      <c r="E6" s="290"/>
      <c r="F6" s="290"/>
      <c r="G6" s="290"/>
    </row>
    <row r="7" spans="1:7" ht="14.25" x14ac:dyDescent="0.2">
      <c r="A7" s="96" t="s">
        <v>27</v>
      </c>
      <c r="B7" s="350" t="s">
        <v>340</v>
      </c>
      <c r="C7" s="350"/>
      <c r="D7" s="350"/>
      <c r="E7" s="350"/>
      <c r="F7" s="350"/>
      <c r="G7" s="339"/>
    </row>
    <row r="8" spans="1:7" ht="14.25" x14ac:dyDescent="0.2">
      <c r="A8" s="96" t="s">
        <v>28</v>
      </c>
      <c r="B8" s="350" t="s">
        <v>341</v>
      </c>
      <c r="C8" s="350"/>
      <c r="D8" s="350"/>
      <c r="E8" s="350"/>
      <c r="F8" s="350"/>
      <c r="G8" s="339"/>
    </row>
    <row r="9" spans="1:7" ht="14.25" x14ac:dyDescent="0.2">
      <c r="A9" s="96" t="s">
        <v>30</v>
      </c>
      <c r="B9" s="350" t="s">
        <v>398</v>
      </c>
      <c r="C9" s="355"/>
      <c r="D9" s="355"/>
      <c r="E9" s="355"/>
      <c r="F9" s="355"/>
      <c r="G9" s="394"/>
    </row>
    <row r="10" spans="1:7" ht="14.25" x14ac:dyDescent="0.2">
      <c r="A10" s="96" t="s">
        <v>53</v>
      </c>
      <c r="B10" s="337" t="s">
        <v>343</v>
      </c>
      <c r="C10" s="337"/>
      <c r="D10" s="337"/>
      <c r="E10" s="337"/>
      <c r="F10" s="337"/>
      <c r="G10" s="395"/>
    </row>
    <row r="11" spans="1:7" ht="63.6" customHeight="1" x14ac:dyDescent="0.2">
      <c r="A11" s="96" t="s">
        <v>98</v>
      </c>
      <c r="B11" s="355" t="s">
        <v>399</v>
      </c>
      <c r="C11" s="355"/>
      <c r="D11" s="355"/>
      <c r="E11" s="355"/>
      <c r="F11" s="355"/>
      <c r="G11" s="394"/>
    </row>
    <row r="12" spans="1:7" ht="32.25" customHeight="1" x14ac:dyDescent="0.2">
      <c r="A12" s="96" t="s">
        <v>344</v>
      </c>
      <c r="B12" s="350" t="s">
        <v>345</v>
      </c>
      <c r="C12" s="350"/>
      <c r="D12" s="350"/>
      <c r="E12" s="350"/>
      <c r="F12" s="350"/>
      <c r="G12" s="339"/>
    </row>
    <row r="13" spans="1:7" ht="33" customHeight="1" x14ac:dyDescent="0.2">
      <c r="A13" s="96" t="s">
        <v>346</v>
      </c>
      <c r="B13" s="339" t="s">
        <v>349</v>
      </c>
      <c r="C13" s="340"/>
      <c r="D13" s="340"/>
      <c r="E13" s="340"/>
      <c r="F13" s="340"/>
      <c r="G13" s="340"/>
    </row>
    <row r="14" spans="1:7" ht="35.1" customHeight="1" x14ac:dyDescent="0.2">
      <c r="A14" s="96" t="s">
        <v>348</v>
      </c>
      <c r="B14" s="336" t="s">
        <v>376</v>
      </c>
      <c r="C14" s="336"/>
      <c r="D14" s="336"/>
      <c r="E14" s="336"/>
      <c r="F14" s="336"/>
      <c r="G14" s="336"/>
    </row>
    <row r="15" spans="1:7" ht="48.95" customHeight="1" x14ac:dyDescent="0.2">
      <c r="A15" s="96" t="s">
        <v>350</v>
      </c>
      <c r="B15" s="339" t="s">
        <v>381</v>
      </c>
      <c r="C15" s="340"/>
      <c r="D15" s="340"/>
      <c r="E15" s="340"/>
      <c r="F15" s="340"/>
      <c r="G15" s="341"/>
    </row>
    <row r="16" spans="1:7" ht="20.100000000000001" customHeight="1" x14ac:dyDescent="0.2">
      <c r="A16" s="223" t="s">
        <v>383</v>
      </c>
      <c r="B16" s="400" t="s">
        <v>412</v>
      </c>
      <c r="C16" s="401"/>
      <c r="D16" s="401"/>
      <c r="E16" s="401"/>
      <c r="F16" s="401"/>
      <c r="G16" s="402"/>
    </row>
    <row r="17" spans="1:7" ht="22.5" customHeight="1" x14ac:dyDescent="0.2">
      <c r="A17" s="230" t="s">
        <v>404</v>
      </c>
      <c r="B17" s="399" t="s">
        <v>694</v>
      </c>
      <c r="C17" s="350"/>
      <c r="D17" s="350"/>
      <c r="E17" s="350"/>
      <c r="F17" s="350"/>
      <c r="G17" s="350"/>
    </row>
    <row r="18" spans="1:7" ht="15.75" x14ac:dyDescent="0.2">
      <c r="A18" s="21" t="s">
        <v>32</v>
      </c>
      <c r="B18" s="151" t="s">
        <v>33</v>
      </c>
      <c r="C18" s="403" t="s">
        <v>34</v>
      </c>
      <c r="D18" s="403"/>
      <c r="E18" s="403"/>
      <c r="F18" s="403" t="s">
        <v>35</v>
      </c>
      <c r="G18" s="405"/>
    </row>
    <row r="19" spans="1:7" ht="27" customHeight="1" x14ac:dyDescent="0.2">
      <c r="A19" s="69">
        <v>7</v>
      </c>
      <c r="B19" s="406" t="s">
        <v>667</v>
      </c>
      <c r="C19" s="406"/>
      <c r="D19" s="406"/>
      <c r="E19" s="406"/>
      <c r="F19" s="406"/>
      <c r="G19" s="407"/>
    </row>
    <row r="20" spans="1:7" ht="15.75" x14ac:dyDescent="0.2">
      <c r="A20" s="47"/>
      <c r="B20" s="408" t="s">
        <v>3</v>
      </c>
      <c r="C20" s="408"/>
      <c r="D20" s="408"/>
      <c r="E20" s="408"/>
      <c r="F20" s="408"/>
      <c r="G20" s="409"/>
    </row>
    <row r="21" spans="1:7" ht="42.6" customHeight="1" x14ac:dyDescent="0.2">
      <c r="A21" s="218" t="s">
        <v>504</v>
      </c>
      <c r="B21" s="227" t="s">
        <v>133</v>
      </c>
      <c r="C21" s="396"/>
      <c r="D21" s="397"/>
      <c r="E21" s="398"/>
      <c r="F21" s="396"/>
      <c r="G21" s="397"/>
    </row>
    <row r="22" spans="1:7" ht="32.450000000000003" customHeight="1" x14ac:dyDescent="0.2">
      <c r="A22" s="218" t="s">
        <v>505</v>
      </c>
      <c r="B22" s="227" t="s">
        <v>395</v>
      </c>
      <c r="C22" s="396"/>
      <c r="D22" s="397"/>
      <c r="E22" s="398"/>
      <c r="F22" s="396"/>
      <c r="G22" s="397"/>
    </row>
    <row r="23" spans="1:7" ht="45.6" customHeight="1" x14ac:dyDescent="0.2">
      <c r="A23" s="218" t="s">
        <v>506</v>
      </c>
      <c r="B23" s="227" t="s">
        <v>394</v>
      </c>
      <c r="C23" s="396"/>
      <c r="D23" s="397"/>
      <c r="E23" s="398"/>
      <c r="F23" s="396"/>
      <c r="G23" s="398"/>
    </row>
    <row r="24" spans="1:7" ht="18.95" customHeight="1" x14ac:dyDescent="0.2">
      <c r="A24" s="218" t="s">
        <v>507</v>
      </c>
      <c r="B24" s="227" t="s">
        <v>52</v>
      </c>
      <c r="C24" s="396"/>
      <c r="D24" s="397"/>
      <c r="E24" s="398"/>
      <c r="F24" s="396"/>
      <c r="G24" s="398"/>
    </row>
    <row r="25" spans="1:7" ht="15.75" x14ac:dyDescent="0.2">
      <c r="A25" s="70"/>
      <c r="B25" s="408" t="s">
        <v>10</v>
      </c>
      <c r="C25" s="408"/>
      <c r="D25" s="408"/>
      <c r="E25" s="408"/>
      <c r="F25" s="408"/>
      <c r="G25" s="408"/>
    </row>
    <row r="26" spans="1:7" ht="21.95" customHeight="1" x14ac:dyDescent="0.2">
      <c r="A26" s="218" t="s">
        <v>508</v>
      </c>
      <c r="B26" s="25" t="s">
        <v>422</v>
      </c>
      <c r="C26" s="396"/>
      <c r="D26" s="397"/>
      <c r="E26" s="398"/>
      <c r="F26" s="396"/>
      <c r="G26" s="398"/>
    </row>
    <row r="27" spans="1:7" ht="63" x14ac:dyDescent="0.2">
      <c r="A27" s="24"/>
      <c r="B27" s="155" t="s">
        <v>41</v>
      </c>
      <c r="C27" s="154" t="s">
        <v>14</v>
      </c>
      <c r="D27" s="154" t="s">
        <v>15</v>
      </c>
      <c r="E27" s="156" t="s">
        <v>165</v>
      </c>
      <c r="F27" s="154" t="s">
        <v>18</v>
      </c>
      <c r="G27" s="154" t="s">
        <v>16</v>
      </c>
    </row>
    <row r="28" spans="1:7" ht="44.45" customHeight="1" x14ac:dyDescent="0.25">
      <c r="A28" s="218" t="s">
        <v>509</v>
      </c>
      <c r="B28" s="171" t="s">
        <v>510</v>
      </c>
      <c r="C28" s="157" t="s">
        <v>21</v>
      </c>
      <c r="D28" s="152" t="s">
        <v>22</v>
      </c>
      <c r="E28" s="158" t="s">
        <v>24</v>
      </c>
      <c r="F28" s="172"/>
      <c r="G28" s="173" t="e">
        <f>E28*F28</f>
        <v>#VALUE!</v>
      </c>
    </row>
    <row r="29" spans="1:7" x14ac:dyDescent="0.2">
      <c r="A29" s="286" t="s">
        <v>112</v>
      </c>
      <c r="B29" s="288"/>
      <c r="C29" s="287"/>
      <c r="D29" s="288"/>
      <c r="E29" s="289"/>
      <c r="F29" s="35"/>
      <c r="G29" s="35" t="e">
        <f>G28</f>
        <v>#VALUE!</v>
      </c>
    </row>
    <row r="31" spans="1:7" x14ac:dyDescent="0.2">
      <c r="B31" s="404"/>
      <c r="C31" s="404"/>
    </row>
    <row r="32" spans="1:7" x14ac:dyDescent="0.2">
      <c r="B32" s="20"/>
      <c r="C32" s="20"/>
      <c r="D32" s="20"/>
      <c r="E32" s="20"/>
    </row>
    <row r="33" spans="1:7" x14ac:dyDescent="0.2">
      <c r="B33" s="20"/>
      <c r="C33" s="20"/>
      <c r="D33" s="20"/>
      <c r="E33" s="20"/>
    </row>
    <row r="37" spans="1:7" x14ac:dyDescent="0.2">
      <c r="A37" s="20"/>
      <c r="F37" s="20"/>
      <c r="G37" s="20"/>
    </row>
    <row r="38" spans="1:7" ht="36.75" customHeight="1" x14ac:dyDescent="0.2">
      <c r="A38" s="36"/>
      <c r="F38" s="20"/>
      <c r="G38" s="20"/>
    </row>
  </sheetData>
  <mergeCells count="33">
    <mergeCell ref="A29:E29"/>
    <mergeCell ref="C18:E18"/>
    <mergeCell ref="B31:C31"/>
    <mergeCell ref="C26:E26"/>
    <mergeCell ref="F26:G26"/>
    <mergeCell ref="F18:G18"/>
    <mergeCell ref="B19:G19"/>
    <mergeCell ref="B20:G20"/>
    <mergeCell ref="B25:G25"/>
    <mergeCell ref="C21:E21"/>
    <mergeCell ref="F21:G21"/>
    <mergeCell ref="C22:E22"/>
    <mergeCell ref="F22:G22"/>
    <mergeCell ref="B13:G13"/>
    <mergeCell ref="B14:G14"/>
    <mergeCell ref="B15:G15"/>
    <mergeCell ref="C24:E24"/>
    <mergeCell ref="F24:G24"/>
    <mergeCell ref="F23:G23"/>
    <mergeCell ref="C23:E23"/>
    <mergeCell ref="B17:G17"/>
    <mergeCell ref="B16:G16"/>
    <mergeCell ref="B12:G12"/>
    <mergeCell ref="B1:G1"/>
    <mergeCell ref="A3:G3"/>
    <mergeCell ref="A4:G4"/>
    <mergeCell ref="A5:G5"/>
    <mergeCell ref="A6:G6"/>
    <mergeCell ref="B7:G7"/>
    <mergeCell ref="B8:G8"/>
    <mergeCell ref="B9:G9"/>
    <mergeCell ref="B10:G10"/>
    <mergeCell ref="B11:G11"/>
  </mergeCells>
  <phoneticPr fontId="33" type="noConversion"/>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41"/>
  <sheetViews>
    <sheetView topLeftCell="A13" zoomScale="70" zoomScaleNormal="70" zoomScaleSheetLayoutView="100" workbookViewId="0">
      <selection activeCell="G48" sqref="G48"/>
    </sheetView>
  </sheetViews>
  <sheetFormatPr defaultColWidth="9.140625" defaultRowHeight="12.75" x14ac:dyDescent="0.2"/>
  <cols>
    <col min="1" max="1" width="7.7109375" style="16" customWidth="1"/>
    <col min="2" max="2" width="76.7109375" style="16" customWidth="1"/>
    <col min="3" max="3" width="13.85546875" style="16" customWidth="1"/>
    <col min="4" max="4" width="12.5703125" style="16" customWidth="1"/>
    <col min="5" max="5" width="12.7109375" style="16" customWidth="1"/>
    <col min="6" max="6" width="11.28515625" style="16" bestFit="1" customWidth="1"/>
    <col min="7" max="7" width="50.5703125" style="16" customWidth="1"/>
    <col min="8" max="16384" width="9.140625" style="16"/>
  </cols>
  <sheetData>
    <row r="1" spans="1:7" x14ac:dyDescent="0.2">
      <c r="B1" s="306" t="s">
        <v>38</v>
      </c>
      <c r="C1" s="306"/>
      <c r="D1" s="306"/>
      <c r="E1" s="306"/>
      <c r="F1" s="306"/>
      <c r="G1" s="306"/>
    </row>
    <row r="3" spans="1:7" x14ac:dyDescent="0.2">
      <c r="A3" s="304" t="s">
        <v>36</v>
      </c>
      <c r="B3" s="304"/>
      <c r="C3" s="304"/>
      <c r="D3" s="304"/>
      <c r="E3" s="304"/>
      <c r="F3" s="304"/>
      <c r="G3" s="304"/>
    </row>
    <row r="4" spans="1:7" ht="14.25" x14ac:dyDescent="0.2">
      <c r="A4" s="347" t="s">
        <v>96</v>
      </c>
      <c r="B4" s="347"/>
      <c r="C4" s="347"/>
      <c r="D4" s="347"/>
      <c r="E4" s="347"/>
      <c r="F4" s="347"/>
      <c r="G4" s="347"/>
    </row>
    <row r="5" spans="1:7" ht="12.6" customHeight="1" x14ac:dyDescent="0.2">
      <c r="A5" s="348" t="s">
        <v>146</v>
      </c>
      <c r="B5" s="348"/>
      <c r="C5" s="348"/>
      <c r="D5" s="348"/>
      <c r="E5" s="348"/>
      <c r="F5" s="348"/>
      <c r="G5" s="348"/>
    </row>
    <row r="6" spans="1:7" ht="12.6" customHeight="1" x14ac:dyDescent="0.2">
      <c r="A6" s="290" t="s">
        <v>26</v>
      </c>
      <c r="B6" s="290"/>
      <c r="C6" s="290"/>
      <c r="D6" s="290"/>
      <c r="E6" s="290"/>
      <c r="F6" s="290"/>
      <c r="G6" s="290"/>
    </row>
    <row r="7" spans="1:7" ht="15.75" x14ac:dyDescent="0.2">
      <c r="A7" s="174" t="s">
        <v>27</v>
      </c>
      <c r="B7" s="410" t="s">
        <v>340</v>
      </c>
      <c r="C7" s="410"/>
      <c r="D7" s="410"/>
      <c r="E7" s="410"/>
      <c r="F7" s="410"/>
      <c r="G7" s="410"/>
    </row>
    <row r="8" spans="1:7" ht="16.5" customHeight="1" x14ac:dyDescent="0.2">
      <c r="A8" s="174" t="s">
        <v>28</v>
      </c>
      <c r="B8" s="410" t="s">
        <v>341</v>
      </c>
      <c r="C8" s="410"/>
      <c r="D8" s="410"/>
      <c r="E8" s="410"/>
      <c r="F8" s="410"/>
      <c r="G8" s="410"/>
    </row>
    <row r="9" spans="1:7" ht="35.450000000000003" customHeight="1" x14ac:dyDescent="0.2">
      <c r="A9" s="174" t="s">
        <v>30</v>
      </c>
      <c r="B9" s="410" t="s">
        <v>418</v>
      </c>
      <c r="C9" s="414"/>
      <c r="D9" s="414"/>
      <c r="E9" s="414"/>
      <c r="F9" s="414"/>
      <c r="G9" s="414"/>
    </row>
    <row r="10" spans="1:7" ht="15.75" x14ac:dyDescent="0.2">
      <c r="A10" s="174" t="s">
        <v>53</v>
      </c>
      <c r="B10" s="415" t="s">
        <v>343</v>
      </c>
      <c r="C10" s="415"/>
      <c r="D10" s="415"/>
      <c r="E10" s="415"/>
      <c r="F10" s="415"/>
      <c r="G10" s="415"/>
    </row>
    <row r="11" spans="1:7" ht="75.95" customHeight="1" x14ac:dyDescent="0.2">
      <c r="A11" s="174" t="s">
        <v>98</v>
      </c>
      <c r="B11" s="414" t="s">
        <v>400</v>
      </c>
      <c r="C11" s="414"/>
      <c r="D11" s="414"/>
      <c r="E11" s="414"/>
      <c r="F11" s="414"/>
      <c r="G11" s="414"/>
    </row>
    <row r="12" spans="1:7" ht="38.450000000000003" customHeight="1" x14ac:dyDescent="0.2">
      <c r="A12" s="174" t="s">
        <v>344</v>
      </c>
      <c r="B12" s="410" t="s">
        <v>345</v>
      </c>
      <c r="C12" s="410"/>
      <c r="D12" s="410"/>
      <c r="E12" s="410"/>
      <c r="F12" s="410"/>
      <c r="G12" s="410"/>
    </row>
    <row r="13" spans="1:7" ht="37.5" customHeight="1" x14ac:dyDescent="0.2">
      <c r="A13" s="240" t="s">
        <v>346</v>
      </c>
      <c r="B13" s="410" t="s">
        <v>349</v>
      </c>
      <c r="C13" s="410"/>
      <c r="D13" s="410"/>
      <c r="E13" s="410"/>
      <c r="F13" s="410"/>
      <c r="G13" s="410"/>
    </row>
    <row r="14" spans="1:7" ht="51.75" customHeight="1" x14ac:dyDescent="0.2">
      <c r="A14" s="241" t="s">
        <v>350</v>
      </c>
      <c r="B14" s="411" t="s">
        <v>381</v>
      </c>
      <c r="C14" s="412"/>
      <c r="D14" s="412"/>
      <c r="E14" s="412"/>
      <c r="F14" s="412"/>
      <c r="G14" s="413"/>
    </row>
    <row r="15" spans="1:7" ht="33" customHeight="1" x14ac:dyDescent="0.2">
      <c r="A15" s="242" t="s">
        <v>383</v>
      </c>
      <c r="B15" s="410" t="s">
        <v>694</v>
      </c>
      <c r="C15" s="410"/>
      <c r="D15" s="410"/>
      <c r="E15" s="410"/>
      <c r="F15" s="410"/>
      <c r="G15" s="410"/>
    </row>
    <row r="17" spans="1:7" x14ac:dyDescent="0.2">
      <c r="A17" s="21" t="s">
        <v>32</v>
      </c>
      <c r="B17" s="21" t="s">
        <v>33</v>
      </c>
      <c r="C17" s="374" t="s">
        <v>34</v>
      </c>
      <c r="D17" s="374"/>
      <c r="E17" s="374"/>
      <c r="F17" s="374" t="s">
        <v>35</v>
      </c>
      <c r="G17" s="374"/>
    </row>
    <row r="18" spans="1:7" ht="31.5" customHeight="1" x14ac:dyDescent="0.2">
      <c r="A18" s="23">
        <v>8</v>
      </c>
      <c r="B18" s="391" t="s">
        <v>113</v>
      </c>
      <c r="C18" s="391"/>
      <c r="D18" s="391"/>
      <c r="E18" s="391"/>
      <c r="F18" s="391"/>
      <c r="G18" s="391"/>
    </row>
    <row r="19" spans="1:7" x14ac:dyDescent="0.2">
      <c r="A19" s="24"/>
      <c r="B19" s="388" t="s">
        <v>1</v>
      </c>
      <c r="C19" s="388"/>
      <c r="D19" s="388"/>
      <c r="E19" s="388"/>
      <c r="F19" s="388"/>
      <c r="G19" s="388"/>
    </row>
    <row r="20" spans="1:7" ht="21.95" customHeight="1" x14ac:dyDescent="0.25">
      <c r="A20" s="218" t="s">
        <v>511</v>
      </c>
      <c r="B20" s="25" t="s">
        <v>54</v>
      </c>
      <c r="C20" s="369"/>
      <c r="D20" s="369"/>
      <c r="E20" s="369"/>
      <c r="F20" s="369"/>
      <c r="G20" s="369"/>
    </row>
    <row r="21" spans="1:7" x14ac:dyDescent="0.2">
      <c r="A21" s="24"/>
      <c r="B21" s="393" t="s">
        <v>3</v>
      </c>
      <c r="C21" s="393"/>
      <c r="D21" s="393"/>
      <c r="E21" s="393"/>
      <c r="F21" s="393"/>
      <c r="G21" s="393"/>
    </row>
    <row r="22" spans="1:7" ht="35.450000000000003" customHeight="1" x14ac:dyDescent="0.2">
      <c r="A22" s="218" t="s">
        <v>512</v>
      </c>
      <c r="B22" s="87" t="s">
        <v>237</v>
      </c>
      <c r="C22" s="376"/>
      <c r="D22" s="377"/>
      <c r="E22" s="378"/>
      <c r="F22" s="376"/>
      <c r="G22" s="378"/>
    </row>
    <row r="23" spans="1:7" ht="38.1" customHeight="1" x14ac:dyDescent="0.2">
      <c r="A23" s="218" t="s">
        <v>513</v>
      </c>
      <c r="B23" s="88" t="s">
        <v>257</v>
      </c>
      <c r="C23" s="376"/>
      <c r="D23" s="377"/>
      <c r="E23" s="378"/>
      <c r="F23" s="376"/>
      <c r="G23" s="378"/>
    </row>
    <row r="24" spans="1:7" x14ac:dyDescent="0.2">
      <c r="A24" s="24"/>
      <c r="B24" s="393" t="s">
        <v>6</v>
      </c>
      <c r="C24" s="393"/>
      <c r="D24" s="393"/>
      <c r="E24" s="393"/>
      <c r="F24" s="393"/>
      <c r="G24" s="393"/>
    </row>
    <row r="25" spans="1:7" ht="22.5" customHeight="1" x14ac:dyDescent="0.2">
      <c r="A25" s="218" t="s">
        <v>514</v>
      </c>
      <c r="B25" s="25" t="s">
        <v>55</v>
      </c>
      <c r="C25" s="376"/>
      <c r="D25" s="377"/>
      <c r="E25" s="378"/>
      <c r="F25" s="376"/>
      <c r="G25" s="378"/>
    </row>
    <row r="26" spans="1:7" ht="19.5" customHeight="1" x14ac:dyDescent="0.2">
      <c r="A26" s="218" t="s">
        <v>515</v>
      </c>
      <c r="B26" s="25" t="s">
        <v>423</v>
      </c>
      <c r="C26" s="376"/>
      <c r="D26" s="377"/>
      <c r="E26" s="378"/>
      <c r="F26" s="376"/>
      <c r="G26" s="378"/>
    </row>
    <row r="27" spans="1:7" ht="35.1" customHeight="1" x14ac:dyDescent="0.2">
      <c r="A27" s="218" t="s">
        <v>516</v>
      </c>
      <c r="B27" s="25" t="s">
        <v>698</v>
      </c>
      <c r="C27" s="376"/>
      <c r="D27" s="377"/>
      <c r="E27" s="378"/>
      <c r="F27" s="376"/>
      <c r="G27" s="378"/>
    </row>
    <row r="28" spans="1:7" ht="27" customHeight="1" x14ac:dyDescent="0.2">
      <c r="A28" s="218" t="s">
        <v>517</v>
      </c>
      <c r="B28" s="25" t="s">
        <v>256</v>
      </c>
      <c r="C28" s="376"/>
      <c r="D28" s="377"/>
      <c r="E28" s="378"/>
      <c r="F28" s="376"/>
      <c r="G28" s="378"/>
    </row>
    <row r="29" spans="1:7" ht="19.5" customHeight="1" x14ac:dyDescent="0.2">
      <c r="A29" s="24"/>
      <c r="B29" s="388" t="s">
        <v>7</v>
      </c>
      <c r="C29" s="388"/>
      <c r="D29" s="388"/>
      <c r="E29" s="388"/>
      <c r="F29" s="388"/>
      <c r="G29" s="388"/>
    </row>
    <row r="30" spans="1:7" ht="21" customHeight="1" x14ac:dyDescent="0.2">
      <c r="A30" s="218" t="s">
        <v>518</v>
      </c>
      <c r="B30" s="25" t="s">
        <v>104</v>
      </c>
      <c r="C30" s="382"/>
      <c r="D30" s="383"/>
      <c r="E30" s="384"/>
      <c r="F30" s="382"/>
      <c r="G30" s="384"/>
    </row>
    <row r="31" spans="1:7" ht="28.5" customHeight="1" x14ac:dyDescent="0.2">
      <c r="A31" s="218" t="s">
        <v>519</v>
      </c>
      <c r="B31" s="25" t="s">
        <v>234</v>
      </c>
      <c r="C31" s="382"/>
      <c r="D31" s="383"/>
      <c r="E31" s="384"/>
      <c r="F31" s="382"/>
      <c r="G31" s="384"/>
    </row>
    <row r="32" spans="1:7" ht="30.6" customHeight="1" x14ac:dyDescent="0.2">
      <c r="A32" s="218" t="s">
        <v>520</v>
      </c>
      <c r="B32" s="25" t="s">
        <v>56</v>
      </c>
      <c r="C32" s="382"/>
      <c r="D32" s="383"/>
      <c r="E32" s="384"/>
      <c r="F32" s="382"/>
      <c r="G32" s="384"/>
    </row>
    <row r="33" spans="1:7" ht="21" customHeight="1" x14ac:dyDescent="0.2">
      <c r="A33" s="24"/>
      <c r="B33" s="393" t="s">
        <v>10</v>
      </c>
      <c r="C33" s="393"/>
      <c r="D33" s="393"/>
      <c r="E33" s="393"/>
      <c r="F33" s="393"/>
      <c r="G33" s="393"/>
    </row>
    <row r="34" spans="1:7" ht="19.5" customHeight="1" x14ac:dyDescent="0.2">
      <c r="A34" s="218" t="s">
        <v>521</v>
      </c>
      <c r="B34" s="25" t="s">
        <v>11</v>
      </c>
      <c r="C34" s="376"/>
      <c r="D34" s="377"/>
      <c r="E34" s="378"/>
      <c r="F34" s="376"/>
      <c r="G34" s="378"/>
    </row>
    <row r="35" spans="1:7" ht="25.5" x14ac:dyDescent="0.2">
      <c r="A35" s="218" t="s">
        <v>522</v>
      </c>
      <c r="B35" s="25" t="s">
        <v>424</v>
      </c>
      <c r="C35" s="376"/>
      <c r="D35" s="377"/>
      <c r="E35" s="378"/>
      <c r="F35" s="376"/>
      <c r="G35" s="378"/>
    </row>
    <row r="36" spans="1:7" ht="20.100000000000001" customHeight="1" x14ac:dyDescent="0.2">
      <c r="A36" s="218" t="s">
        <v>523</v>
      </c>
      <c r="B36" s="25" t="s">
        <v>737</v>
      </c>
      <c r="C36" s="376"/>
      <c r="D36" s="377"/>
      <c r="E36" s="378"/>
      <c r="F36" s="376"/>
      <c r="G36" s="378"/>
    </row>
    <row r="37" spans="1:7" ht="19.5" customHeight="1" x14ac:dyDescent="0.2">
      <c r="A37" s="218" t="s">
        <v>524</v>
      </c>
      <c r="B37" s="25" t="s">
        <v>738</v>
      </c>
      <c r="C37" s="376"/>
      <c r="D37" s="377"/>
      <c r="E37" s="378"/>
      <c r="F37" s="376"/>
      <c r="G37" s="378"/>
    </row>
    <row r="38" spans="1:7" ht="63.75" x14ac:dyDescent="0.2">
      <c r="A38" s="24"/>
      <c r="B38" s="28" t="s">
        <v>41</v>
      </c>
      <c r="C38" s="24" t="s">
        <v>14</v>
      </c>
      <c r="D38" s="24" t="s">
        <v>15</v>
      </c>
      <c r="E38" s="29" t="s">
        <v>165</v>
      </c>
      <c r="F38" s="24" t="s">
        <v>18</v>
      </c>
      <c r="G38" s="24" t="s">
        <v>16</v>
      </c>
    </row>
    <row r="39" spans="1:7" ht="33.6" customHeight="1" x14ac:dyDescent="0.2">
      <c r="A39" s="218" t="s">
        <v>525</v>
      </c>
      <c r="B39" s="37" t="s">
        <v>665</v>
      </c>
      <c r="C39" s="38" t="s">
        <v>21</v>
      </c>
      <c r="D39" s="32" t="s">
        <v>22</v>
      </c>
      <c r="E39" s="41" t="s">
        <v>24</v>
      </c>
      <c r="F39" s="39"/>
      <c r="G39" s="40" t="e">
        <f>E39*F39</f>
        <v>#VALUE!</v>
      </c>
    </row>
    <row r="40" spans="1:7" ht="36.950000000000003" customHeight="1" x14ac:dyDescent="0.2">
      <c r="A40" s="218" t="s">
        <v>526</v>
      </c>
      <c r="B40" s="37" t="s">
        <v>20</v>
      </c>
      <c r="C40" s="38" t="s">
        <v>21</v>
      </c>
      <c r="D40" s="32" t="s">
        <v>23</v>
      </c>
      <c r="E40" s="41" t="s">
        <v>24</v>
      </c>
      <c r="F40" s="39"/>
      <c r="G40" s="40" t="e">
        <f>E40*F40</f>
        <v>#VALUE!</v>
      </c>
    </row>
    <row r="41" spans="1:7" x14ac:dyDescent="0.2">
      <c r="A41" s="286" t="s">
        <v>111</v>
      </c>
      <c r="B41" s="288"/>
      <c r="C41" s="287"/>
      <c r="D41" s="288"/>
      <c r="E41" s="289"/>
      <c r="F41" s="284" t="e">
        <f>SUM(G39:G40)</f>
        <v>#VALUE!</v>
      </c>
      <c r="G41" s="285"/>
    </row>
  </sheetData>
  <mergeCells count="52">
    <mergeCell ref="C22:E22"/>
    <mergeCell ref="C23:E23"/>
    <mergeCell ref="C30:E30"/>
    <mergeCell ref="F30:G30"/>
    <mergeCell ref="F22:G22"/>
    <mergeCell ref="F23:G23"/>
    <mergeCell ref="C25:E25"/>
    <mergeCell ref="C26:E26"/>
    <mergeCell ref="F26:G26"/>
    <mergeCell ref="F27:G27"/>
    <mergeCell ref="F28:G28"/>
    <mergeCell ref="C27:E27"/>
    <mergeCell ref="B33:G33"/>
    <mergeCell ref="A41:E41"/>
    <mergeCell ref="C34:E34"/>
    <mergeCell ref="C36:E36"/>
    <mergeCell ref="C37:E37"/>
    <mergeCell ref="F34:G34"/>
    <mergeCell ref="F35:G35"/>
    <mergeCell ref="F36:G36"/>
    <mergeCell ref="F37:G37"/>
    <mergeCell ref="C35:E35"/>
    <mergeCell ref="F41:G41"/>
    <mergeCell ref="F32:G32"/>
    <mergeCell ref="B29:G29"/>
    <mergeCell ref="C31:E31"/>
    <mergeCell ref="C28:E28"/>
    <mergeCell ref="B24:G24"/>
    <mergeCell ref="F25:G25"/>
    <mergeCell ref="F31:G31"/>
    <mergeCell ref="C32:E32"/>
    <mergeCell ref="B1:G1"/>
    <mergeCell ref="A3:G3"/>
    <mergeCell ref="A4:G4"/>
    <mergeCell ref="A5:G5"/>
    <mergeCell ref="A6:G6"/>
    <mergeCell ref="B7:G7"/>
    <mergeCell ref="B8:G8"/>
    <mergeCell ref="B15:G15"/>
    <mergeCell ref="C17:E17"/>
    <mergeCell ref="F17:G17"/>
    <mergeCell ref="B9:G9"/>
    <mergeCell ref="B10:G10"/>
    <mergeCell ref="B11:G11"/>
    <mergeCell ref="B19:G19"/>
    <mergeCell ref="B21:G21"/>
    <mergeCell ref="C20:E20"/>
    <mergeCell ref="F20:G20"/>
    <mergeCell ref="B12:G12"/>
    <mergeCell ref="B13:G13"/>
    <mergeCell ref="B14:G14"/>
    <mergeCell ref="B18:G18"/>
  </mergeCells>
  <phoneticPr fontId="33"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945E7-CF93-4244-B89A-BEE92DA39385}">
  <sheetPr>
    <tabColor rgb="FFC00000"/>
  </sheetPr>
  <dimension ref="A1:I44"/>
  <sheetViews>
    <sheetView workbookViewId="0">
      <selection activeCell="B27" sqref="B27"/>
    </sheetView>
  </sheetViews>
  <sheetFormatPr defaultRowHeight="15" x14ac:dyDescent="0.25"/>
  <cols>
    <col min="1" max="1" width="10.140625" style="103" customWidth="1"/>
    <col min="2" max="2" width="63.85546875" style="103" customWidth="1"/>
    <col min="3" max="3" width="17.85546875" style="103" customWidth="1"/>
    <col min="4" max="4" width="9.140625" style="103"/>
    <col min="5" max="5" width="18.5703125" style="103" customWidth="1"/>
    <col min="6" max="6" width="20.7109375" style="103" customWidth="1"/>
    <col min="7" max="7" width="10.140625" style="103" bestFit="1" customWidth="1"/>
  </cols>
  <sheetData>
    <row r="1" spans="1:9" x14ac:dyDescent="0.25">
      <c r="A1" s="104"/>
      <c r="B1" s="429" t="s">
        <v>38</v>
      </c>
      <c r="C1" s="429"/>
      <c r="D1" s="429"/>
      <c r="E1" s="429"/>
      <c r="F1" s="429"/>
      <c r="G1" s="429"/>
    </row>
    <row r="2" spans="1:9" x14ac:dyDescent="0.25">
      <c r="A2" s="104"/>
      <c r="B2" s="104"/>
      <c r="C2" s="104"/>
      <c r="D2" s="104"/>
      <c r="E2" s="104"/>
      <c r="F2" s="104"/>
      <c r="G2" s="104"/>
    </row>
    <row r="3" spans="1:9" x14ac:dyDescent="0.25">
      <c r="A3" s="430" t="s">
        <v>36</v>
      </c>
      <c r="B3" s="430"/>
      <c r="C3" s="430"/>
      <c r="D3" s="430"/>
      <c r="E3" s="430"/>
      <c r="F3" s="430"/>
      <c r="G3" s="430"/>
    </row>
    <row r="4" spans="1:9" x14ac:dyDescent="0.25">
      <c r="A4" s="431" t="s">
        <v>96</v>
      </c>
      <c r="B4" s="431"/>
      <c r="C4" s="431"/>
      <c r="D4" s="431"/>
      <c r="E4" s="431"/>
      <c r="F4" s="431"/>
      <c r="G4" s="431"/>
    </row>
    <row r="5" spans="1:9" x14ac:dyDescent="0.25">
      <c r="A5" s="432" t="s">
        <v>396</v>
      </c>
      <c r="B5" s="432"/>
      <c r="C5" s="432"/>
      <c r="D5" s="432"/>
      <c r="E5" s="432"/>
      <c r="F5" s="432"/>
      <c r="G5" s="432"/>
    </row>
    <row r="6" spans="1:9" x14ac:dyDescent="0.25">
      <c r="A6" s="433" t="s">
        <v>26</v>
      </c>
      <c r="B6" s="433"/>
      <c r="C6" s="433"/>
      <c r="D6" s="433"/>
      <c r="E6" s="433"/>
      <c r="F6" s="433"/>
      <c r="G6" s="433"/>
      <c r="I6" s="100" t="s">
        <v>380</v>
      </c>
    </row>
    <row r="7" spans="1:9" x14ac:dyDescent="0.25">
      <c r="A7" s="105" t="s">
        <v>27</v>
      </c>
      <c r="B7" s="434" t="s">
        <v>31</v>
      </c>
      <c r="C7" s="434"/>
      <c r="D7" s="434"/>
      <c r="E7" s="434"/>
      <c r="F7" s="434"/>
      <c r="G7" s="434"/>
    </row>
    <row r="8" spans="1:9" x14ac:dyDescent="0.25">
      <c r="A8" s="105"/>
      <c r="B8" s="106"/>
      <c r="C8" s="106"/>
      <c r="D8" s="106"/>
      <c r="E8" s="106"/>
      <c r="F8" s="106"/>
      <c r="G8" s="106"/>
    </row>
    <row r="9" spans="1:9" x14ac:dyDescent="0.25">
      <c r="A9" s="105"/>
      <c r="B9" s="106"/>
      <c r="C9" s="106"/>
      <c r="D9" s="106"/>
      <c r="E9" s="106"/>
      <c r="F9" s="106"/>
      <c r="G9" s="106"/>
    </row>
    <row r="10" spans="1:9" x14ac:dyDescent="0.25">
      <c r="A10" s="105"/>
      <c r="B10" s="106"/>
      <c r="C10" s="106"/>
      <c r="D10" s="106"/>
      <c r="E10" s="106"/>
      <c r="F10" s="106"/>
      <c r="G10" s="106"/>
    </row>
    <row r="11" spans="1:9" x14ac:dyDescent="0.25">
      <c r="A11" s="105"/>
      <c r="B11" s="106"/>
      <c r="C11" s="106"/>
      <c r="D11" s="106"/>
      <c r="E11" s="106"/>
      <c r="F11" s="106"/>
      <c r="G11" s="106"/>
    </row>
    <row r="12" spans="1:9" x14ac:dyDescent="0.25">
      <c r="A12" s="105"/>
      <c r="B12" s="106"/>
      <c r="C12" s="106"/>
      <c r="D12" s="106"/>
      <c r="E12" s="106"/>
      <c r="F12" s="106"/>
      <c r="G12" s="106"/>
    </row>
    <row r="13" spans="1:9" x14ac:dyDescent="0.25">
      <c r="A13" s="105"/>
      <c r="B13" s="106"/>
      <c r="C13" s="106"/>
      <c r="D13" s="106"/>
      <c r="E13" s="106"/>
      <c r="F13" s="106"/>
      <c r="G13" s="106"/>
    </row>
    <row r="14" spans="1:9" x14ac:dyDescent="0.25">
      <c r="A14" s="105"/>
      <c r="B14" s="106"/>
      <c r="C14" s="106"/>
      <c r="D14" s="106"/>
      <c r="E14" s="106"/>
      <c r="F14" s="106"/>
      <c r="G14" s="106"/>
    </row>
    <row r="15" spans="1:9" ht="29.25" customHeight="1" x14ac:dyDescent="0.25">
      <c r="A15" s="105" t="s">
        <v>28</v>
      </c>
      <c r="B15" s="434" t="s">
        <v>29</v>
      </c>
      <c r="C15" s="434"/>
      <c r="D15" s="434"/>
      <c r="E15" s="434"/>
      <c r="F15" s="434"/>
      <c r="G15" s="434"/>
    </row>
    <row r="16" spans="1:9" ht="53.25" customHeight="1" x14ac:dyDescent="0.25">
      <c r="A16" s="105" t="s">
        <v>30</v>
      </c>
      <c r="B16" s="434" t="s">
        <v>46</v>
      </c>
      <c r="C16" s="434"/>
      <c r="D16" s="434"/>
      <c r="E16" s="434"/>
      <c r="F16" s="434"/>
      <c r="G16" s="434"/>
    </row>
    <row r="17" spans="1:7" x14ac:dyDescent="0.25">
      <c r="A17" s="104"/>
      <c r="B17" s="104"/>
      <c r="C17" s="104"/>
      <c r="D17" s="104"/>
      <c r="E17" s="104"/>
      <c r="F17" s="104"/>
      <c r="G17" s="104"/>
    </row>
    <row r="18" spans="1:7" x14ac:dyDescent="0.25">
      <c r="A18" s="107" t="s">
        <v>32</v>
      </c>
      <c r="B18" s="107" t="s">
        <v>33</v>
      </c>
      <c r="C18" s="435" t="s">
        <v>34</v>
      </c>
      <c r="D18" s="435"/>
      <c r="E18" s="435"/>
      <c r="F18" s="435" t="s">
        <v>35</v>
      </c>
      <c r="G18" s="435"/>
    </row>
    <row r="19" spans="1:7" x14ac:dyDescent="0.25">
      <c r="A19" s="108">
        <v>8</v>
      </c>
      <c r="B19" s="436" t="s">
        <v>113</v>
      </c>
      <c r="C19" s="436"/>
      <c r="D19" s="436"/>
      <c r="E19" s="436"/>
      <c r="F19" s="436"/>
      <c r="G19" s="436"/>
    </row>
    <row r="20" spans="1:7" x14ac:dyDescent="0.25">
      <c r="A20" s="109"/>
      <c r="B20" s="428" t="s">
        <v>1</v>
      </c>
      <c r="C20" s="428"/>
      <c r="D20" s="428"/>
      <c r="E20" s="428"/>
      <c r="F20" s="428"/>
      <c r="G20" s="428"/>
    </row>
    <row r="21" spans="1:7" ht="35.25" customHeight="1" x14ac:dyDescent="0.25">
      <c r="A21" s="105">
        <v>8.1</v>
      </c>
      <c r="B21" s="110" t="s">
        <v>54</v>
      </c>
      <c r="C21" s="422"/>
      <c r="D21" s="423"/>
      <c r="E21" s="424"/>
      <c r="F21" s="422"/>
      <c r="G21" s="424"/>
    </row>
    <row r="22" spans="1:7" x14ac:dyDescent="0.25">
      <c r="A22" s="109"/>
      <c r="B22" s="428" t="s">
        <v>3</v>
      </c>
      <c r="C22" s="428"/>
      <c r="D22" s="428"/>
      <c r="E22" s="428"/>
      <c r="F22" s="428"/>
      <c r="G22" s="428"/>
    </row>
    <row r="23" spans="1:7" ht="32.25" customHeight="1" x14ac:dyDescent="0.25">
      <c r="A23" s="105">
        <v>8.1999999999999993</v>
      </c>
      <c r="B23" s="111" t="s">
        <v>237</v>
      </c>
      <c r="C23" s="422"/>
      <c r="D23" s="423"/>
      <c r="E23" s="424"/>
      <c r="F23" s="422"/>
      <c r="G23" s="424"/>
    </row>
    <row r="24" spans="1:7" ht="32.25" customHeight="1" x14ac:dyDescent="0.25">
      <c r="A24" s="105">
        <v>8.3000000000000007</v>
      </c>
      <c r="B24" s="112" t="s">
        <v>257</v>
      </c>
      <c r="C24" s="422"/>
      <c r="D24" s="423"/>
      <c r="E24" s="424"/>
      <c r="F24" s="422"/>
      <c r="G24" s="424"/>
    </row>
    <row r="25" spans="1:7" x14ac:dyDescent="0.25">
      <c r="A25" s="109"/>
      <c r="B25" s="428" t="s">
        <v>6</v>
      </c>
      <c r="C25" s="428"/>
      <c r="D25" s="428"/>
      <c r="E25" s="428"/>
      <c r="F25" s="428"/>
      <c r="G25" s="428"/>
    </row>
    <row r="26" spans="1:7" x14ac:dyDescent="0.25">
      <c r="A26" s="105">
        <v>8.4</v>
      </c>
      <c r="B26" s="110" t="s">
        <v>55</v>
      </c>
      <c r="C26" s="422"/>
      <c r="D26" s="423"/>
      <c r="E26" s="424"/>
      <c r="F26" s="422"/>
      <c r="G26" s="424"/>
    </row>
    <row r="27" spans="1:7" ht="31.5" customHeight="1" x14ac:dyDescent="0.25">
      <c r="A27" s="105">
        <v>8.5</v>
      </c>
      <c r="B27" s="110" t="s">
        <v>93</v>
      </c>
      <c r="C27" s="422"/>
      <c r="D27" s="423"/>
      <c r="E27" s="424"/>
      <c r="F27" s="422"/>
      <c r="G27" s="424"/>
    </row>
    <row r="28" spans="1:7" ht="40.5" customHeight="1" x14ac:dyDescent="0.25">
      <c r="A28" s="105">
        <v>8.6</v>
      </c>
      <c r="B28" s="110" t="s">
        <v>92</v>
      </c>
      <c r="C28" s="422"/>
      <c r="D28" s="423"/>
      <c r="E28" s="424"/>
      <c r="F28" s="422"/>
      <c r="G28" s="424"/>
    </row>
    <row r="29" spans="1:7" ht="25.5" customHeight="1" x14ac:dyDescent="0.25">
      <c r="A29" s="105">
        <v>8.6999999999999993</v>
      </c>
      <c r="B29" s="110" t="s">
        <v>256</v>
      </c>
      <c r="C29" s="422"/>
      <c r="D29" s="423"/>
      <c r="E29" s="424"/>
      <c r="F29" s="422"/>
      <c r="G29" s="424"/>
    </row>
    <row r="30" spans="1:7" x14ac:dyDescent="0.25">
      <c r="A30" s="109"/>
      <c r="B30" s="428" t="s">
        <v>7</v>
      </c>
      <c r="C30" s="428"/>
      <c r="D30" s="428"/>
      <c r="E30" s="428"/>
      <c r="F30" s="428"/>
      <c r="G30" s="428"/>
    </row>
    <row r="31" spans="1:7" ht="29.25" customHeight="1" x14ac:dyDescent="0.25">
      <c r="A31" s="105">
        <v>8.8000000000000007</v>
      </c>
      <c r="B31" s="110" t="s">
        <v>104</v>
      </c>
      <c r="C31" s="422"/>
      <c r="D31" s="423"/>
      <c r="E31" s="424"/>
      <c r="F31" s="422"/>
      <c r="G31" s="424"/>
    </row>
    <row r="32" spans="1:7" ht="36.75" customHeight="1" x14ac:dyDescent="0.25">
      <c r="A32" s="105">
        <v>8.9</v>
      </c>
      <c r="B32" s="110" t="s">
        <v>234</v>
      </c>
      <c r="C32" s="422"/>
      <c r="D32" s="423"/>
      <c r="E32" s="424"/>
      <c r="F32" s="422"/>
      <c r="G32" s="424"/>
    </row>
    <row r="33" spans="1:7" ht="31.5" customHeight="1" x14ac:dyDescent="0.25">
      <c r="A33" s="113">
        <v>8.1</v>
      </c>
      <c r="B33" s="110" t="s">
        <v>56</v>
      </c>
      <c r="C33" s="422"/>
      <c r="D33" s="423"/>
      <c r="E33" s="424"/>
      <c r="F33" s="422"/>
      <c r="G33" s="424"/>
    </row>
    <row r="34" spans="1:7" x14ac:dyDescent="0.25">
      <c r="A34" s="109"/>
      <c r="B34" s="428" t="s">
        <v>10</v>
      </c>
      <c r="C34" s="428"/>
      <c r="D34" s="428"/>
      <c r="E34" s="428"/>
      <c r="F34" s="428"/>
      <c r="G34" s="428"/>
    </row>
    <row r="35" spans="1:7" x14ac:dyDescent="0.25">
      <c r="A35" s="105">
        <v>8.11</v>
      </c>
      <c r="B35" s="110" t="s">
        <v>11</v>
      </c>
      <c r="C35" s="422"/>
      <c r="D35" s="423"/>
      <c r="E35" s="424"/>
      <c r="F35" s="422"/>
      <c r="G35" s="424"/>
    </row>
    <row r="36" spans="1:7" ht="27.75" customHeight="1" x14ac:dyDescent="0.25">
      <c r="A36" s="105">
        <v>8.1199999999999992</v>
      </c>
      <c r="B36" s="110" t="s">
        <v>302</v>
      </c>
      <c r="C36" s="422"/>
      <c r="D36" s="423"/>
      <c r="E36" s="424"/>
      <c r="F36" s="422"/>
      <c r="G36" s="424"/>
    </row>
    <row r="37" spans="1:7" ht="27.75" customHeight="1" x14ac:dyDescent="0.25">
      <c r="A37" s="105">
        <v>8.1300000000000008</v>
      </c>
      <c r="B37" s="110" t="s">
        <v>167</v>
      </c>
      <c r="C37" s="422"/>
      <c r="D37" s="423"/>
      <c r="E37" s="424"/>
      <c r="F37" s="422"/>
      <c r="G37" s="424"/>
    </row>
    <row r="38" spans="1:7" ht="23.25" customHeight="1" x14ac:dyDescent="0.25">
      <c r="A38" s="105">
        <v>8.14</v>
      </c>
      <c r="B38" s="110" t="s">
        <v>308</v>
      </c>
      <c r="C38" s="422"/>
      <c r="D38" s="423"/>
      <c r="E38" s="424"/>
      <c r="F38" s="422"/>
      <c r="G38" s="424"/>
    </row>
    <row r="39" spans="1:7" x14ac:dyDescent="0.25">
      <c r="A39" s="109"/>
      <c r="B39" s="425" t="s">
        <v>12</v>
      </c>
      <c r="C39" s="426"/>
      <c r="D39" s="426"/>
      <c r="E39" s="426"/>
      <c r="F39" s="426"/>
      <c r="G39" s="427"/>
    </row>
    <row r="40" spans="1:7" ht="36" customHeight="1" x14ac:dyDescent="0.25">
      <c r="A40" s="105">
        <v>8.15</v>
      </c>
      <c r="B40" s="111" t="s">
        <v>209</v>
      </c>
      <c r="C40" s="422"/>
      <c r="D40" s="423"/>
      <c r="E40" s="424"/>
      <c r="F40" s="422"/>
      <c r="G40" s="424"/>
    </row>
    <row r="41" spans="1:7" ht="57" x14ac:dyDescent="0.25">
      <c r="A41" s="109"/>
      <c r="B41" s="114" t="s">
        <v>41</v>
      </c>
      <c r="C41" s="109" t="s">
        <v>14</v>
      </c>
      <c r="D41" s="109" t="s">
        <v>15</v>
      </c>
      <c r="E41" s="115" t="s">
        <v>165</v>
      </c>
      <c r="F41" s="109" t="s">
        <v>18</v>
      </c>
      <c r="G41" s="109" t="s">
        <v>16</v>
      </c>
    </row>
    <row r="42" spans="1:7" ht="28.5" x14ac:dyDescent="0.25">
      <c r="A42" s="105">
        <v>8.16</v>
      </c>
      <c r="B42" s="116" t="s">
        <v>57</v>
      </c>
      <c r="C42" s="117" t="s">
        <v>21</v>
      </c>
      <c r="D42" s="118" t="s">
        <v>22</v>
      </c>
      <c r="E42" s="119" t="s">
        <v>24</v>
      </c>
      <c r="F42" s="120"/>
      <c r="G42" s="121" t="e">
        <f>E42*F42</f>
        <v>#VALUE!</v>
      </c>
    </row>
    <row r="43" spans="1:7" ht="28.5" x14ac:dyDescent="0.25">
      <c r="A43" s="105">
        <v>8.17</v>
      </c>
      <c r="B43" s="116" t="s">
        <v>20</v>
      </c>
      <c r="C43" s="117" t="s">
        <v>21</v>
      </c>
      <c r="D43" s="118" t="s">
        <v>23</v>
      </c>
      <c r="E43" s="119" t="s">
        <v>24</v>
      </c>
      <c r="F43" s="120"/>
      <c r="G43" s="121" t="e">
        <f>E43*F43</f>
        <v>#VALUE!</v>
      </c>
    </row>
    <row r="44" spans="1:7" x14ac:dyDescent="0.25">
      <c r="A44" s="416" t="s">
        <v>111</v>
      </c>
      <c r="B44" s="417"/>
      <c r="C44" s="418"/>
      <c r="D44" s="417"/>
      <c r="E44" s="419"/>
      <c r="F44" s="420" t="e">
        <f>SUM(G42:G43)</f>
        <v>#VALUE!</v>
      </c>
      <c r="G44" s="421"/>
    </row>
  </sheetData>
  <mergeCells count="49">
    <mergeCell ref="B20:G20"/>
    <mergeCell ref="B1:G1"/>
    <mergeCell ref="A3:G3"/>
    <mergeCell ref="A4:G4"/>
    <mergeCell ref="A5:G5"/>
    <mergeCell ref="A6:G6"/>
    <mergeCell ref="B7:G7"/>
    <mergeCell ref="B15:G15"/>
    <mergeCell ref="B16:G16"/>
    <mergeCell ref="C18:E18"/>
    <mergeCell ref="F18:G18"/>
    <mergeCell ref="B19:G19"/>
    <mergeCell ref="C28:E28"/>
    <mergeCell ref="F28:G28"/>
    <mergeCell ref="C21:E21"/>
    <mergeCell ref="F21:G21"/>
    <mergeCell ref="B22:G22"/>
    <mergeCell ref="C23:E23"/>
    <mergeCell ref="F23:G23"/>
    <mergeCell ref="C24:E24"/>
    <mergeCell ref="F24:G24"/>
    <mergeCell ref="B25:G25"/>
    <mergeCell ref="C26:E26"/>
    <mergeCell ref="F26:G26"/>
    <mergeCell ref="C27:E27"/>
    <mergeCell ref="F27:G27"/>
    <mergeCell ref="C36:E36"/>
    <mergeCell ref="F36:G36"/>
    <mergeCell ref="C29:E29"/>
    <mergeCell ref="F29:G29"/>
    <mergeCell ref="B30:G30"/>
    <mergeCell ref="C31:E31"/>
    <mergeCell ref="F31:G31"/>
    <mergeCell ref="C32:E32"/>
    <mergeCell ref="F32:G32"/>
    <mergeCell ref="C33:E33"/>
    <mergeCell ref="F33:G33"/>
    <mergeCell ref="B34:G34"/>
    <mergeCell ref="C35:E35"/>
    <mergeCell ref="F35:G35"/>
    <mergeCell ref="A44:E44"/>
    <mergeCell ref="F44:G44"/>
    <mergeCell ref="C37:E37"/>
    <mergeCell ref="F37:G37"/>
    <mergeCell ref="C38:E38"/>
    <mergeCell ref="F38:G38"/>
    <mergeCell ref="B39:G39"/>
    <mergeCell ref="C40:E40"/>
    <mergeCell ref="F40:G40"/>
  </mergeCells>
  <pageMargins left="0.7" right="0.7" top="0.75" bottom="0.75" header="0.3" footer="0.3"/>
  <drawing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41"/>
  <sheetViews>
    <sheetView topLeftCell="A13" zoomScale="70" zoomScaleNormal="70" workbookViewId="0">
      <selection activeCell="B35" sqref="B35"/>
    </sheetView>
  </sheetViews>
  <sheetFormatPr defaultColWidth="9.140625" defaultRowHeight="12.75" x14ac:dyDescent="0.2"/>
  <cols>
    <col min="1" max="1" width="9.140625" style="43"/>
    <col min="2" max="2" width="63.140625" style="16" customWidth="1"/>
    <col min="3" max="3" width="10.7109375" style="16" customWidth="1"/>
    <col min="4" max="4" width="9.140625" style="16"/>
    <col min="5" max="5" width="13.85546875" style="16" customWidth="1"/>
    <col min="6" max="6" width="23.28515625" style="16" customWidth="1"/>
    <col min="7" max="7" width="84.85546875" style="16" customWidth="1"/>
    <col min="8" max="16384" width="9.140625" style="16"/>
  </cols>
  <sheetData>
    <row r="1" spans="1:8" x14ac:dyDescent="0.2">
      <c r="B1" s="306" t="s">
        <v>38</v>
      </c>
      <c r="C1" s="306"/>
      <c r="D1" s="306"/>
      <c r="E1" s="306"/>
      <c r="F1" s="306"/>
      <c r="G1" s="306"/>
    </row>
    <row r="3" spans="1:8" x14ac:dyDescent="0.2">
      <c r="A3" s="304" t="s">
        <v>36</v>
      </c>
      <c r="B3" s="304"/>
      <c r="C3" s="304"/>
      <c r="D3" s="304"/>
      <c r="E3" s="304"/>
      <c r="F3" s="304"/>
      <c r="G3" s="304"/>
    </row>
    <row r="4" spans="1:8" ht="14.25" x14ac:dyDescent="0.2">
      <c r="A4" s="347" t="s">
        <v>96</v>
      </c>
      <c r="B4" s="347"/>
      <c r="C4" s="347"/>
      <c r="D4" s="347"/>
      <c r="E4" s="347"/>
      <c r="F4" s="347"/>
      <c r="G4" s="347"/>
    </row>
    <row r="5" spans="1:8" ht="19.5" customHeight="1" x14ac:dyDescent="0.2">
      <c r="A5" s="438" t="s">
        <v>527</v>
      </c>
      <c r="B5" s="438"/>
      <c r="C5" s="438"/>
      <c r="D5" s="438"/>
      <c r="E5" s="438"/>
      <c r="F5" s="438"/>
      <c r="G5" s="438"/>
    </row>
    <row r="6" spans="1:8" ht="21" customHeight="1" x14ac:dyDescent="0.2">
      <c r="A6" s="290" t="s">
        <v>26</v>
      </c>
      <c r="B6" s="290"/>
      <c r="C6" s="290"/>
      <c r="D6" s="290"/>
      <c r="E6" s="290"/>
      <c r="F6" s="290"/>
      <c r="G6" s="290"/>
    </row>
    <row r="7" spans="1:8" ht="20.25" customHeight="1" x14ac:dyDescent="0.25">
      <c r="A7" s="174" t="s">
        <v>27</v>
      </c>
      <c r="B7" s="410" t="s">
        <v>340</v>
      </c>
      <c r="C7" s="410"/>
      <c r="D7" s="410"/>
      <c r="E7" s="410"/>
      <c r="F7" s="410"/>
      <c r="G7" s="410"/>
      <c r="H7"/>
    </row>
    <row r="8" spans="1:8" ht="21.75" customHeight="1" x14ac:dyDescent="0.25">
      <c r="A8" s="174" t="s">
        <v>28</v>
      </c>
      <c r="B8" s="410" t="s">
        <v>341</v>
      </c>
      <c r="C8" s="410"/>
      <c r="D8" s="410"/>
      <c r="E8" s="410"/>
      <c r="F8" s="410"/>
      <c r="G8" s="410"/>
      <c r="H8"/>
    </row>
    <row r="9" spans="1:8" ht="21.75" customHeight="1" x14ac:dyDescent="0.25">
      <c r="A9" s="174" t="s">
        <v>30</v>
      </c>
      <c r="B9" s="410" t="s">
        <v>418</v>
      </c>
      <c r="C9" s="414"/>
      <c r="D9" s="414"/>
      <c r="E9" s="414"/>
      <c r="F9" s="414"/>
      <c r="G9" s="414"/>
      <c r="H9"/>
    </row>
    <row r="10" spans="1:8" ht="27.75" customHeight="1" x14ac:dyDescent="0.25">
      <c r="A10" s="174" t="s">
        <v>53</v>
      </c>
      <c r="B10" s="415" t="s">
        <v>343</v>
      </c>
      <c r="C10" s="415"/>
      <c r="D10" s="415"/>
      <c r="E10" s="415"/>
      <c r="F10" s="415"/>
      <c r="G10" s="415"/>
      <c r="H10"/>
    </row>
    <row r="11" spans="1:8" ht="71.099999999999994" customHeight="1" x14ac:dyDescent="0.25">
      <c r="A11" s="174" t="s">
        <v>98</v>
      </c>
      <c r="B11" s="414" t="s">
        <v>400</v>
      </c>
      <c r="C11" s="414"/>
      <c r="D11" s="414"/>
      <c r="E11" s="414"/>
      <c r="F11" s="414"/>
      <c r="G11" s="414"/>
      <c r="H11"/>
    </row>
    <row r="12" spans="1:8" ht="41.25" customHeight="1" x14ac:dyDescent="0.25">
      <c r="A12" s="174" t="s">
        <v>344</v>
      </c>
      <c r="B12" s="410" t="s">
        <v>345</v>
      </c>
      <c r="C12" s="410"/>
      <c r="D12" s="410"/>
      <c r="E12" s="410"/>
      <c r="F12" s="410"/>
      <c r="G12" s="410"/>
      <c r="H12"/>
    </row>
    <row r="13" spans="1:8" ht="36.75" customHeight="1" x14ac:dyDescent="0.25">
      <c r="A13" s="174" t="s">
        <v>346</v>
      </c>
      <c r="B13" s="410" t="s">
        <v>349</v>
      </c>
      <c r="C13" s="410"/>
      <c r="D13" s="410"/>
      <c r="E13" s="410"/>
      <c r="F13" s="410"/>
      <c r="G13" s="410"/>
      <c r="H13"/>
    </row>
    <row r="14" spans="1:8" ht="53.25" customHeight="1" x14ac:dyDescent="0.25">
      <c r="A14" s="174" t="s">
        <v>350</v>
      </c>
      <c r="B14" s="411" t="s">
        <v>381</v>
      </c>
      <c r="C14" s="412"/>
      <c r="D14" s="412"/>
      <c r="E14" s="412"/>
      <c r="F14" s="412"/>
      <c r="G14" s="413"/>
      <c r="H14"/>
    </row>
    <row r="15" spans="1:8" ht="39" customHeight="1" x14ac:dyDescent="0.25">
      <c r="A15" s="239" t="s">
        <v>383</v>
      </c>
      <c r="B15" s="410" t="s">
        <v>694</v>
      </c>
      <c r="C15" s="410"/>
      <c r="D15" s="410"/>
      <c r="E15" s="410"/>
      <c r="F15" s="410"/>
      <c r="G15" s="410"/>
      <c r="H15"/>
    </row>
    <row r="17" spans="1:7" ht="42" customHeight="1" x14ac:dyDescent="0.2">
      <c r="A17" s="22" t="s">
        <v>32</v>
      </c>
      <c r="B17" s="21" t="s">
        <v>33</v>
      </c>
      <c r="C17" s="374" t="s">
        <v>34</v>
      </c>
      <c r="D17" s="374"/>
      <c r="E17" s="374"/>
      <c r="F17" s="374" t="s">
        <v>35</v>
      </c>
      <c r="G17" s="374"/>
    </row>
    <row r="18" spans="1:7" ht="24" customHeight="1" x14ac:dyDescent="0.2">
      <c r="A18" s="23">
        <v>9</v>
      </c>
      <c r="B18" s="391" t="s">
        <v>114</v>
      </c>
      <c r="C18" s="391"/>
      <c r="D18" s="391"/>
      <c r="E18" s="391"/>
      <c r="F18" s="391"/>
      <c r="G18" s="391"/>
    </row>
    <row r="19" spans="1:7" x14ac:dyDescent="0.2">
      <c r="A19" s="24"/>
      <c r="B19" s="388" t="s">
        <v>1</v>
      </c>
      <c r="C19" s="388"/>
      <c r="D19" s="388"/>
      <c r="E19" s="388"/>
      <c r="F19" s="388"/>
      <c r="G19" s="388"/>
    </row>
    <row r="20" spans="1:7" ht="32.25" customHeight="1" x14ac:dyDescent="0.2">
      <c r="A20" s="218" t="s">
        <v>528</v>
      </c>
      <c r="B20" s="27" t="s">
        <v>58</v>
      </c>
      <c r="C20" s="382"/>
      <c r="D20" s="383"/>
      <c r="E20" s="384"/>
      <c r="F20" s="382"/>
      <c r="G20" s="384"/>
    </row>
    <row r="21" spans="1:7" x14ac:dyDescent="0.2">
      <c r="A21" s="24"/>
      <c r="B21" s="388" t="s">
        <v>3</v>
      </c>
      <c r="C21" s="388"/>
      <c r="D21" s="388"/>
      <c r="E21" s="388"/>
      <c r="F21" s="388"/>
      <c r="G21" s="388"/>
    </row>
    <row r="22" spans="1:7" ht="26.25" customHeight="1" x14ac:dyDescent="0.2">
      <c r="A22" s="218" t="s">
        <v>529</v>
      </c>
      <c r="B22" s="87" t="s">
        <v>238</v>
      </c>
      <c r="C22" s="382"/>
      <c r="D22" s="383"/>
      <c r="E22" s="384"/>
      <c r="F22" s="382"/>
      <c r="G22" s="384"/>
    </row>
    <row r="23" spans="1:7" ht="29.25" customHeight="1" x14ac:dyDescent="0.2">
      <c r="A23" s="218" t="s">
        <v>530</v>
      </c>
      <c r="B23" s="25" t="s">
        <v>309</v>
      </c>
      <c r="C23" s="382"/>
      <c r="D23" s="383"/>
      <c r="E23" s="384"/>
      <c r="F23" s="382"/>
      <c r="G23" s="384"/>
    </row>
    <row r="24" spans="1:7" x14ac:dyDescent="0.2">
      <c r="A24" s="24"/>
      <c r="B24" s="388" t="s">
        <v>6</v>
      </c>
      <c r="C24" s="388"/>
      <c r="D24" s="388"/>
      <c r="E24" s="388"/>
      <c r="F24" s="388"/>
      <c r="G24" s="388"/>
    </row>
    <row r="25" spans="1:7" ht="20.25" customHeight="1" x14ac:dyDescent="0.2">
      <c r="A25" s="218" t="s">
        <v>531</v>
      </c>
      <c r="B25" s="27" t="s">
        <v>55</v>
      </c>
      <c r="C25" s="382"/>
      <c r="D25" s="383"/>
      <c r="E25" s="384"/>
      <c r="F25" s="382"/>
      <c r="G25" s="384"/>
    </row>
    <row r="26" spans="1:7" ht="22.5" customHeight="1" x14ac:dyDescent="0.2">
      <c r="A26" s="218" t="s">
        <v>532</v>
      </c>
      <c r="B26" s="27" t="s">
        <v>94</v>
      </c>
      <c r="C26" s="382"/>
      <c r="D26" s="383"/>
      <c r="E26" s="384"/>
      <c r="F26" s="382"/>
      <c r="G26" s="384"/>
    </row>
    <row r="27" spans="1:7" ht="31.5" customHeight="1" x14ac:dyDescent="0.2">
      <c r="A27" s="218" t="s">
        <v>533</v>
      </c>
      <c r="B27" s="27" t="s">
        <v>699</v>
      </c>
      <c r="C27" s="382"/>
      <c r="D27" s="383"/>
      <c r="E27" s="384"/>
      <c r="F27" s="382"/>
      <c r="G27" s="384"/>
    </row>
    <row r="28" spans="1:7" ht="18.75" customHeight="1" x14ac:dyDescent="0.2">
      <c r="A28" s="218" t="s">
        <v>534</v>
      </c>
      <c r="B28" s="25" t="s">
        <v>258</v>
      </c>
      <c r="C28" s="382"/>
      <c r="D28" s="383"/>
      <c r="E28" s="384"/>
      <c r="F28" s="382"/>
      <c r="G28" s="384"/>
    </row>
    <row r="29" spans="1:7" x14ac:dyDescent="0.2">
      <c r="A29" s="24"/>
      <c r="B29" s="388" t="s">
        <v>59</v>
      </c>
      <c r="C29" s="388"/>
      <c r="D29" s="388"/>
      <c r="E29" s="388"/>
      <c r="F29" s="388"/>
      <c r="G29" s="388"/>
    </row>
    <row r="30" spans="1:7" ht="30" customHeight="1" x14ac:dyDescent="0.2">
      <c r="A30" s="218" t="s">
        <v>535</v>
      </c>
      <c r="B30" s="25" t="s">
        <v>105</v>
      </c>
      <c r="C30" s="382"/>
      <c r="D30" s="383"/>
      <c r="E30" s="384"/>
      <c r="F30" s="382"/>
      <c r="G30" s="384"/>
    </row>
    <row r="31" spans="1:7" ht="29.25" customHeight="1" x14ac:dyDescent="0.2">
      <c r="A31" s="218" t="s">
        <v>536</v>
      </c>
      <c r="B31" s="25" t="s">
        <v>235</v>
      </c>
      <c r="C31" s="382"/>
      <c r="D31" s="383"/>
      <c r="E31" s="384"/>
      <c r="F31" s="382"/>
      <c r="G31" s="384"/>
    </row>
    <row r="32" spans="1:7" ht="33" customHeight="1" x14ac:dyDescent="0.2">
      <c r="A32" s="218" t="s">
        <v>537</v>
      </c>
      <c r="B32" s="25" t="s">
        <v>56</v>
      </c>
      <c r="C32" s="382"/>
      <c r="D32" s="383"/>
      <c r="E32" s="384"/>
      <c r="F32" s="382"/>
      <c r="G32" s="384"/>
    </row>
    <row r="33" spans="1:7" x14ac:dyDescent="0.2">
      <c r="A33" s="24"/>
      <c r="B33" s="388" t="s">
        <v>10</v>
      </c>
      <c r="C33" s="388"/>
      <c r="D33" s="388"/>
      <c r="E33" s="388"/>
      <c r="F33" s="388"/>
      <c r="G33" s="388"/>
    </row>
    <row r="34" spans="1:7" ht="22.5" customHeight="1" x14ac:dyDescent="0.2">
      <c r="A34" s="218" t="s">
        <v>538</v>
      </c>
      <c r="B34" s="27" t="s">
        <v>11</v>
      </c>
      <c r="C34" s="382"/>
      <c r="D34" s="383"/>
      <c r="E34" s="384"/>
      <c r="F34" s="382"/>
      <c r="G34" s="384"/>
    </row>
    <row r="35" spans="1:7" ht="36.75" customHeight="1" x14ac:dyDescent="0.2">
      <c r="A35" s="218" t="s">
        <v>539</v>
      </c>
      <c r="B35" s="86" t="s">
        <v>425</v>
      </c>
      <c r="C35" s="382"/>
      <c r="D35" s="383"/>
      <c r="E35" s="384"/>
      <c r="F35" s="382"/>
      <c r="G35" s="384"/>
    </row>
    <row r="36" spans="1:7" ht="44.25" customHeight="1" x14ac:dyDescent="0.2">
      <c r="A36" s="218" t="s">
        <v>540</v>
      </c>
      <c r="B36" s="86" t="s">
        <v>739</v>
      </c>
      <c r="C36" s="382"/>
      <c r="D36" s="383"/>
      <c r="E36" s="384"/>
      <c r="F36" s="382"/>
      <c r="G36" s="384"/>
    </row>
    <row r="37" spans="1:7" ht="26.25" customHeight="1" x14ac:dyDescent="0.2">
      <c r="A37" s="218" t="s">
        <v>541</v>
      </c>
      <c r="B37" s="86" t="s">
        <v>740</v>
      </c>
      <c r="C37" s="382"/>
      <c r="D37" s="383"/>
      <c r="E37" s="384"/>
      <c r="F37" s="382"/>
      <c r="G37" s="384"/>
    </row>
    <row r="38" spans="1:7" ht="35.25" customHeight="1" x14ac:dyDescent="0.2">
      <c r="A38" s="24"/>
      <c r="B38" s="28" t="s">
        <v>41</v>
      </c>
      <c r="C38" s="24" t="s">
        <v>14</v>
      </c>
      <c r="D38" s="24" t="s">
        <v>15</v>
      </c>
      <c r="E38" s="29" t="s">
        <v>165</v>
      </c>
      <c r="F38" s="24" t="s">
        <v>18</v>
      </c>
      <c r="G38" s="24" t="s">
        <v>16</v>
      </c>
    </row>
    <row r="39" spans="1:7" ht="36.950000000000003" customHeight="1" x14ac:dyDescent="0.2">
      <c r="A39" s="218" t="s">
        <v>542</v>
      </c>
      <c r="B39" s="45" t="s">
        <v>665</v>
      </c>
      <c r="C39" s="38" t="s">
        <v>21</v>
      </c>
      <c r="D39" s="32" t="s">
        <v>22</v>
      </c>
      <c r="E39" s="41" t="s">
        <v>24</v>
      </c>
      <c r="F39" s="39"/>
      <c r="G39" s="40" t="e">
        <f>E39*F39</f>
        <v>#VALUE!</v>
      </c>
    </row>
    <row r="40" spans="1:7" ht="47.45" customHeight="1" x14ac:dyDescent="0.2">
      <c r="A40" s="218" t="s">
        <v>543</v>
      </c>
      <c r="B40" s="37" t="s">
        <v>20</v>
      </c>
      <c r="C40" s="38" t="s">
        <v>21</v>
      </c>
      <c r="D40" s="32" t="s">
        <v>23</v>
      </c>
      <c r="E40" s="41" t="s">
        <v>24</v>
      </c>
      <c r="F40" s="39"/>
      <c r="G40" s="40" t="e">
        <f>E40*F40</f>
        <v>#VALUE!</v>
      </c>
    </row>
    <row r="41" spans="1:7" ht="27" customHeight="1" x14ac:dyDescent="0.2">
      <c r="A41" s="286" t="s">
        <v>147</v>
      </c>
      <c r="B41" s="288"/>
      <c r="C41" s="287"/>
      <c r="D41" s="288"/>
      <c r="E41" s="289"/>
      <c r="F41" s="437" t="e">
        <f>SUM(G39:G40)</f>
        <v>#VALUE!</v>
      </c>
      <c r="G41" s="390"/>
    </row>
  </sheetData>
  <mergeCells count="52">
    <mergeCell ref="C26:E26"/>
    <mergeCell ref="F26:G26"/>
    <mergeCell ref="B19:G19"/>
    <mergeCell ref="B1:G1"/>
    <mergeCell ref="A3:G3"/>
    <mergeCell ref="A4:G4"/>
    <mergeCell ref="A5:G5"/>
    <mergeCell ref="A6:G6"/>
    <mergeCell ref="B7:G7"/>
    <mergeCell ref="B8:G8"/>
    <mergeCell ref="B15:G15"/>
    <mergeCell ref="C17:E17"/>
    <mergeCell ref="F17:G17"/>
    <mergeCell ref="B18:G18"/>
    <mergeCell ref="C23:E23"/>
    <mergeCell ref="F23:G23"/>
    <mergeCell ref="B24:G24"/>
    <mergeCell ref="C25:E25"/>
    <mergeCell ref="F25:G25"/>
    <mergeCell ref="C20:E20"/>
    <mergeCell ref="F20:G20"/>
    <mergeCell ref="B21:G21"/>
    <mergeCell ref="C22:E22"/>
    <mergeCell ref="F22:G22"/>
    <mergeCell ref="C30:E30"/>
    <mergeCell ref="F30:G30"/>
    <mergeCell ref="C31:E31"/>
    <mergeCell ref="F31:G31"/>
    <mergeCell ref="C32:E32"/>
    <mergeCell ref="F32:G32"/>
    <mergeCell ref="A41:E41"/>
    <mergeCell ref="F41:G41"/>
    <mergeCell ref="C36:E36"/>
    <mergeCell ref="F36:G36"/>
    <mergeCell ref="C37:E37"/>
    <mergeCell ref="F37:G37"/>
    <mergeCell ref="C35:E35"/>
    <mergeCell ref="F35:G35"/>
    <mergeCell ref="B14:G14"/>
    <mergeCell ref="B9:G9"/>
    <mergeCell ref="B10:G10"/>
    <mergeCell ref="B11:G11"/>
    <mergeCell ref="B12:G12"/>
    <mergeCell ref="B13:G13"/>
    <mergeCell ref="B33:G33"/>
    <mergeCell ref="C34:E34"/>
    <mergeCell ref="F34:G34"/>
    <mergeCell ref="C27:E27"/>
    <mergeCell ref="F27:G27"/>
    <mergeCell ref="C28:E28"/>
    <mergeCell ref="F28:G28"/>
    <mergeCell ref="B29:G29"/>
  </mergeCells>
  <phoneticPr fontId="33" type="noConversion"/>
  <pageMargins left="0.7" right="0.7" top="0.75" bottom="0.75" header="0.3" footer="0.3"/>
  <pageSetup paperSize="9" orientation="portrait" horizontalDpi="4294967294" verticalDpi="4294967294"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36"/>
  <sheetViews>
    <sheetView topLeftCell="A7" zoomScale="70" zoomScaleNormal="70" workbookViewId="0">
      <selection activeCell="H32" sqref="H32"/>
    </sheetView>
  </sheetViews>
  <sheetFormatPr defaultColWidth="9.140625" defaultRowHeight="15.75" x14ac:dyDescent="0.25"/>
  <cols>
    <col min="1" max="1" width="7.7109375" style="149" customWidth="1"/>
    <col min="2" max="2" width="69.28515625" style="222" customWidth="1"/>
    <col min="3" max="3" width="14.140625" style="149" customWidth="1"/>
    <col min="4" max="4" width="15.7109375" style="149" customWidth="1"/>
    <col min="5" max="5" width="27.140625" style="149" customWidth="1"/>
    <col min="6" max="6" width="59.28515625" style="149" customWidth="1"/>
    <col min="7" max="16384" width="9.140625" style="16"/>
  </cols>
  <sheetData>
    <row r="1" spans="1:6" x14ac:dyDescent="0.25">
      <c r="B1" s="439" t="s">
        <v>38</v>
      </c>
      <c r="C1" s="439"/>
      <c r="D1" s="439"/>
      <c r="E1" s="439"/>
      <c r="F1" s="439"/>
    </row>
    <row r="3" spans="1:6" x14ac:dyDescent="0.25">
      <c r="A3" s="440" t="s">
        <v>36</v>
      </c>
      <c r="B3" s="440"/>
      <c r="C3" s="440"/>
      <c r="D3" s="440"/>
      <c r="E3" s="440"/>
      <c r="F3" s="440"/>
    </row>
    <row r="4" spans="1:6" x14ac:dyDescent="0.25">
      <c r="A4" s="441" t="s">
        <v>96</v>
      </c>
      <c r="B4" s="441"/>
      <c r="C4" s="441"/>
      <c r="D4" s="441"/>
      <c r="E4" s="441"/>
      <c r="F4" s="441"/>
    </row>
    <row r="5" spans="1:6" x14ac:dyDescent="0.25">
      <c r="A5" s="441" t="s">
        <v>545</v>
      </c>
      <c r="B5" s="441"/>
      <c r="C5" s="441"/>
      <c r="D5" s="441"/>
      <c r="E5" s="441"/>
      <c r="F5" s="441"/>
    </row>
    <row r="6" spans="1:6" x14ac:dyDescent="0.25">
      <c r="A6" s="442" t="s">
        <v>26</v>
      </c>
      <c r="B6" s="442"/>
      <c r="C6" s="442"/>
      <c r="D6" s="442"/>
      <c r="E6" s="442"/>
      <c r="F6" s="442"/>
    </row>
    <row r="7" spans="1:6" x14ac:dyDescent="0.2">
      <c r="A7" s="150" t="s">
        <v>27</v>
      </c>
      <c r="B7" s="444" t="s">
        <v>340</v>
      </c>
      <c r="C7" s="444"/>
      <c r="D7" s="444"/>
      <c r="E7" s="444"/>
      <c r="F7" s="444"/>
    </row>
    <row r="8" spans="1:6" x14ac:dyDescent="0.2">
      <c r="A8" s="150" t="s">
        <v>28</v>
      </c>
      <c r="B8" s="444" t="s">
        <v>341</v>
      </c>
      <c r="C8" s="444"/>
      <c r="D8" s="444"/>
      <c r="E8" s="444"/>
      <c r="F8" s="444"/>
    </row>
    <row r="9" spans="1:6" x14ac:dyDescent="0.2">
      <c r="A9" s="150" t="s">
        <v>30</v>
      </c>
      <c r="B9" s="444" t="s">
        <v>401</v>
      </c>
      <c r="C9" s="445"/>
      <c r="D9" s="445"/>
      <c r="E9" s="445"/>
      <c r="F9" s="445"/>
    </row>
    <row r="10" spans="1:6" x14ac:dyDescent="0.2">
      <c r="A10" s="150" t="s">
        <v>53</v>
      </c>
      <c r="B10" s="444" t="s">
        <v>343</v>
      </c>
      <c r="C10" s="444"/>
      <c r="D10" s="444"/>
      <c r="E10" s="444"/>
      <c r="F10" s="444"/>
    </row>
    <row r="11" spans="1:6" ht="65.45" customHeight="1" x14ac:dyDescent="0.2">
      <c r="A11" s="150" t="s">
        <v>98</v>
      </c>
      <c r="B11" s="414" t="s">
        <v>400</v>
      </c>
      <c r="C11" s="414"/>
      <c r="D11" s="414"/>
      <c r="E11" s="414"/>
      <c r="F11" s="414"/>
    </row>
    <row r="12" spans="1:6" ht="37.5" customHeight="1" x14ac:dyDescent="0.2">
      <c r="A12" s="150" t="s">
        <v>344</v>
      </c>
      <c r="B12" s="444" t="s">
        <v>345</v>
      </c>
      <c r="C12" s="444"/>
      <c r="D12" s="444"/>
      <c r="E12" s="444"/>
      <c r="F12" s="444"/>
    </row>
    <row r="13" spans="1:6" ht="37.5" customHeight="1" x14ac:dyDescent="0.2">
      <c r="A13" s="150" t="s">
        <v>346</v>
      </c>
      <c r="B13" s="444" t="s">
        <v>347</v>
      </c>
      <c r="C13" s="444"/>
      <c r="D13" s="444"/>
      <c r="E13" s="444"/>
      <c r="F13" s="444"/>
    </row>
    <row r="14" spans="1:6" ht="43.5" customHeight="1" x14ac:dyDescent="0.2">
      <c r="A14" s="150" t="s">
        <v>348</v>
      </c>
      <c r="B14" s="444" t="s">
        <v>349</v>
      </c>
      <c r="C14" s="444"/>
      <c r="D14" s="444"/>
      <c r="E14" s="444"/>
      <c r="F14" s="444"/>
    </row>
    <row r="15" spans="1:6" ht="26.25" customHeight="1" x14ac:dyDescent="0.2">
      <c r="A15" s="150" t="s">
        <v>350</v>
      </c>
      <c r="B15" s="444" t="s">
        <v>694</v>
      </c>
      <c r="C15" s="444"/>
      <c r="D15" s="444"/>
      <c r="E15" s="444"/>
      <c r="F15" s="444"/>
    </row>
    <row r="17" spans="1:7" ht="31.5" x14ac:dyDescent="0.2">
      <c r="A17" s="151" t="s">
        <v>32</v>
      </c>
      <c r="B17" s="244" t="s">
        <v>33</v>
      </c>
      <c r="C17" s="403" t="s">
        <v>34</v>
      </c>
      <c r="D17" s="403"/>
      <c r="E17" s="403"/>
      <c r="F17" s="160" t="s">
        <v>35</v>
      </c>
    </row>
    <row r="18" spans="1:7" ht="25.5" customHeight="1" x14ac:dyDescent="0.2">
      <c r="A18" s="194">
        <v>10</v>
      </c>
      <c r="B18" s="443" t="s">
        <v>544</v>
      </c>
      <c r="C18" s="443"/>
      <c r="D18" s="443"/>
      <c r="E18" s="443"/>
      <c r="F18" s="443"/>
    </row>
    <row r="19" spans="1:7" x14ac:dyDescent="0.2">
      <c r="A19" s="154"/>
      <c r="B19" s="408" t="s">
        <v>6</v>
      </c>
      <c r="C19" s="408"/>
      <c r="D19" s="408"/>
      <c r="E19" s="408"/>
      <c r="F19" s="408"/>
    </row>
    <row r="20" spans="1:7" ht="72.95" customHeight="1" x14ac:dyDescent="0.2">
      <c r="A20" s="218" t="s">
        <v>546</v>
      </c>
      <c r="B20" s="216" t="s">
        <v>708</v>
      </c>
      <c r="C20" s="396"/>
      <c r="D20" s="397"/>
      <c r="E20" s="398"/>
      <c r="F20" s="153"/>
    </row>
    <row r="21" spans="1:7" ht="19.5" customHeight="1" x14ac:dyDescent="0.2">
      <c r="A21" s="218" t="s">
        <v>547</v>
      </c>
      <c r="B21" s="88" t="s">
        <v>426</v>
      </c>
      <c r="C21" s="396"/>
      <c r="D21" s="397"/>
      <c r="E21" s="398"/>
      <c r="F21" s="153"/>
      <c r="G21" s="18"/>
    </row>
    <row r="22" spans="1:7" ht="15.95" customHeight="1" x14ac:dyDescent="0.2">
      <c r="A22" s="218" t="s">
        <v>548</v>
      </c>
      <c r="B22" s="88" t="s">
        <v>427</v>
      </c>
      <c r="C22" s="396"/>
      <c r="D22" s="397"/>
      <c r="E22" s="398"/>
      <c r="F22" s="153"/>
      <c r="G22" s="18"/>
    </row>
    <row r="23" spans="1:7" ht="19.5" customHeight="1" x14ac:dyDescent="0.2">
      <c r="A23" s="218" t="s">
        <v>549</v>
      </c>
      <c r="B23" s="88" t="s">
        <v>60</v>
      </c>
      <c r="C23" s="396"/>
      <c r="D23" s="397"/>
      <c r="E23" s="398"/>
      <c r="F23" s="153"/>
    </row>
    <row r="24" spans="1:7" ht="19.5" customHeight="1" x14ac:dyDescent="0.2">
      <c r="A24" s="218" t="s">
        <v>550</v>
      </c>
      <c r="B24" s="88" t="s">
        <v>61</v>
      </c>
      <c r="C24" s="396"/>
      <c r="D24" s="397"/>
      <c r="E24" s="398"/>
      <c r="F24" s="153"/>
    </row>
    <row r="25" spans="1:7" ht="24.95" customHeight="1" x14ac:dyDescent="0.2">
      <c r="A25" s="218" t="s">
        <v>551</v>
      </c>
      <c r="B25" s="88" t="s">
        <v>259</v>
      </c>
      <c r="C25" s="396"/>
      <c r="D25" s="397"/>
      <c r="E25" s="398"/>
      <c r="F25" s="153"/>
    </row>
    <row r="26" spans="1:7" ht="51" customHeight="1" x14ac:dyDescent="0.2">
      <c r="A26" s="218" t="s">
        <v>552</v>
      </c>
      <c r="B26" s="88" t="s">
        <v>700</v>
      </c>
      <c r="C26" s="396"/>
      <c r="D26" s="397"/>
      <c r="E26" s="398"/>
      <c r="F26" s="153"/>
    </row>
    <row r="27" spans="1:7" x14ac:dyDescent="0.2">
      <c r="A27" s="154"/>
      <c r="B27" s="408" t="s">
        <v>62</v>
      </c>
      <c r="C27" s="408"/>
      <c r="D27" s="408"/>
      <c r="E27" s="408"/>
      <c r="F27" s="408"/>
    </row>
    <row r="28" spans="1:7" ht="39.6" customHeight="1" x14ac:dyDescent="0.2">
      <c r="A28" s="218" t="s">
        <v>553</v>
      </c>
      <c r="B28" s="88" t="s">
        <v>702</v>
      </c>
      <c r="C28" s="396"/>
      <c r="D28" s="397"/>
      <c r="E28" s="398"/>
      <c r="F28" s="153"/>
    </row>
    <row r="29" spans="1:7" ht="52.5" customHeight="1" x14ac:dyDescent="0.2">
      <c r="A29" s="218" t="s">
        <v>554</v>
      </c>
      <c r="B29" s="88" t="s">
        <v>701</v>
      </c>
      <c r="C29" s="396"/>
      <c r="D29" s="397"/>
      <c r="E29" s="398"/>
      <c r="F29" s="153"/>
    </row>
    <row r="30" spans="1:7" x14ac:dyDescent="0.2">
      <c r="A30" s="154"/>
      <c r="B30" s="409" t="s">
        <v>10</v>
      </c>
      <c r="C30" s="450"/>
      <c r="D30" s="450"/>
      <c r="E30" s="450"/>
      <c r="F30" s="451"/>
    </row>
    <row r="31" spans="1:7" ht="21.95" customHeight="1" x14ac:dyDescent="0.2">
      <c r="A31" s="218" t="s">
        <v>555</v>
      </c>
      <c r="B31" s="227" t="s">
        <v>428</v>
      </c>
      <c r="C31" s="396"/>
      <c r="D31" s="397"/>
      <c r="E31" s="398"/>
      <c r="F31" s="153"/>
    </row>
    <row r="32" spans="1:7" ht="33" customHeight="1" x14ac:dyDescent="0.2">
      <c r="A32" s="218" t="s">
        <v>556</v>
      </c>
      <c r="B32" s="227" t="s">
        <v>95</v>
      </c>
      <c r="C32" s="396"/>
      <c r="D32" s="397"/>
      <c r="E32" s="398"/>
      <c r="F32" s="153"/>
    </row>
    <row r="33" spans="1:6" ht="21" customHeight="1" x14ac:dyDescent="0.2">
      <c r="A33" s="218" t="s">
        <v>557</v>
      </c>
      <c r="B33" s="88" t="s">
        <v>741</v>
      </c>
      <c r="C33" s="396"/>
      <c r="D33" s="397"/>
      <c r="E33" s="398"/>
      <c r="F33" s="153"/>
    </row>
    <row r="34" spans="1:6" ht="47.25" x14ac:dyDescent="0.2">
      <c r="A34" s="154"/>
      <c r="B34" s="246" t="s">
        <v>41</v>
      </c>
      <c r="C34" s="154" t="s">
        <v>15</v>
      </c>
      <c r="D34" s="156" t="s">
        <v>165</v>
      </c>
      <c r="E34" s="154" t="s">
        <v>18</v>
      </c>
      <c r="F34" s="154" t="s">
        <v>16</v>
      </c>
    </row>
    <row r="35" spans="1:6" ht="31.5" x14ac:dyDescent="0.2">
      <c r="A35" s="218" t="s">
        <v>558</v>
      </c>
      <c r="B35" s="37" t="s">
        <v>20</v>
      </c>
      <c r="C35" s="152" t="s">
        <v>23</v>
      </c>
      <c r="D35" s="158" t="s">
        <v>24</v>
      </c>
      <c r="E35" s="195"/>
      <c r="F35" s="196" t="e">
        <f>D35*E35</f>
        <v>#VALUE!</v>
      </c>
    </row>
    <row r="36" spans="1:6" x14ac:dyDescent="0.25">
      <c r="A36" s="446" t="s">
        <v>153</v>
      </c>
      <c r="B36" s="447"/>
      <c r="C36" s="447"/>
      <c r="D36" s="448"/>
      <c r="E36" s="449"/>
      <c r="F36" s="197" t="e">
        <f>F35</f>
        <v>#VALUE!</v>
      </c>
    </row>
  </sheetData>
  <mergeCells count="32">
    <mergeCell ref="A36:E36"/>
    <mergeCell ref="C28:E28"/>
    <mergeCell ref="C29:E29"/>
    <mergeCell ref="C31:E31"/>
    <mergeCell ref="C32:E32"/>
    <mergeCell ref="C33:E33"/>
    <mergeCell ref="B30:F30"/>
    <mergeCell ref="B19:F19"/>
    <mergeCell ref="B27:F27"/>
    <mergeCell ref="C21:E21"/>
    <mergeCell ref="C23:E23"/>
    <mergeCell ref="C24:E24"/>
    <mergeCell ref="C25:E25"/>
    <mergeCell ref="C26:E26"/>
    <mergeCell ref="C20:E20"/>
    <mergeCell ref="C22:E22"/>
    <mergeCell ref="B18:F18"/>
    <mergeCell ref="A4:F4"/>
    <mergeCell ref="B7:F7"/>
    <mergeCell ref="B8:F8"/>
    <mergeCell ref="B9:F9"/>
    <mergeCell ref="B10:F10"/>
    <mergeCell ref="B11:F11"/>
    <mergeCell ref="B12:F12"/>
    <mergeCell ref="B13:F13"/>
    <mergeCell ref="B14:F14"/>
    <mergeCell ref="B15:F15"/>
    <mergeCell ref="B1:F1"/>
    <mergeCell ref="A3:F3"/>
    <mergeCell ref="A5:F5"/>
    <mergeCell ref="A6:F6"/>
    <mergeCell ref="C17:E17"/>
  </mergeCells>
  <phoneticPr fontId="33" type="noConversion"/>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36"/>
  <sheetViews>
    <sheetView topLeftCell="A10" zoomScale="70" zoomScaleNormal="70" workbookViewId="0">
      <selection activeCell="B27" sqref="B27"/>
    </sheetView>
  </sheetViews>
  <sheetFormatPr defaultColWidth="9.140625" defaultRowHeight="15.75" x14ac:dyDescent="0.25"/>
  <cols>
    <col min="1" max="1" width="7.7109375" style="193" customWidth="1"/>
    <col min="2" max="2" width="77" style="248" customWidth="1"/>
    <col min="3" max="3" width="14.140625" style="193" customWidth="1"/>
    <col min="4" max="4" width="15.7109375" style="193" customWidth="1"/>
    <col min="5" max="5" width="25.85546875" style="193" customWidth="1"/>
    <col min="6" max="6" width="82.42578125" style="193" customWidth="1"/>
    <col min="7" max="7" width="3.28515625" style="193" customWidth="1"/>
    <col min="8" max="16384" width="9.140625" style="16"/>
  </cols>
  <sheetData>
    <row r="1" spans="1:7" x14ac:dyDescent="0.25">
      <c r="B1" s="452" t="s">
        <v>38</v>
      </c>
      <c r="C1" s="452"/>
      <c r="D1" s="452"/>
      <c r="E1" s="452"/>
      <c r="F1" s="452"/>
    </row>
    <row r="2" spans="1:7" x14ac:dyDescent="0.25">
      <c r="B2" s="248" t="s">
        <v>38</v>
      </c>
    </row>
    <row r="3" spans="1:7" x14ac:dyDescent="0.25">
      <c r="A3" s="453" t="s">
        <v>36</v>
      </c>
      <c r="B3" s="453"/>
      <c r="C3" s="453"/>
      <c r="D3" s="453"/>
      <c r="E3" s="453"/>
      <c r="F3" s="453"/>
    </row>
    <row r="4" spans="1:7" x14ac:dyDescent="0.25">
      <c r="A4" s="440" t="s">
        <v>96</v>
      </c>
      <c r="B4" s="440"/>
      <c r="C4" s="440"/>
      <c r="D4" s="440"/>
      <c r="E4" s="440"/>
      <c r="F4" s="440"/>
      <c r="G4" s="440"/>
    </row>
    <row r="5" spans="1:7" x14ac:dyDescent="0.25">
      <c r="A5" s="441" t="s">
        <v>148</v>
      </c>
      <c r="B5" s="441"/>
      <c r="C5" s="441"/>
      <c r="D5" s="441"/>
      <c r="E5" s="441"/>
      <c r="F5" s="441"/>
      <c r="G5" s="243"/>
    </row>
    <row r="6" spans="1:7" x14ac:dyDescent="0.25">
      <c r="A6" s="454" t="s">
        <v>26</v>
      </c>
      <c r="B6" s="454"/>
      <c r="C6" s="454"/>
      <c r="D6" s="454"/>
      <c r="E6" s="454"/>
      <c r="F6" s="454"/>
    </row>
    <row r="7" spans="1:7" x14ac:dyDescent="0.2">
      <c r="A7" s="174" t="s">
        <v>27</v>
      </c>
      <c r="B7" s="410" t="s">
        <v>340</v>
      </c>
      <c r="C7" s="410"/>
      <c r="D7" s="410"/>
      <c r="E7" s="410"/>
      <c r="F7" s="410"/>
      <c r="G7" s="410"/>
    </row>
    <row r="8" spans="1:7" x14ac:dyDescent="0.2">
      <c r="A8" s="174" t="s">
        <v>28</v>
      </c>
      <c r="B8" s="410" t="s">
        <v>341</v>
      </c>
      <c r="C8" s="410"/>
      <c r="D8" s="410"/>
      <c r="E8" s="410"/>
      <c r="F8" s="410"/>
      <c r="G8" s="410"/>
    </row>
    <row r="9" spans="1:7" x14ac:dyDescent="0.2">
      <c r="A9" s="174" t="s">
        <v>30</v>
      </c>
      <c r="B9" s="410" t="s">
        <v>418</v>
      </c>
      <c r="C9" s="414"/>
      <c r="D9" s="414"/>
      <c r="E9" s="414"/>
      <c r="F9" s="414"/>
      <c r="G9" s="414"/>
    </row>
    <row r="10" spans="1:7" x14ac:dyDescent="0.2">
      <c r="A10" s="174" t="s">
        <v>53</v>
      </c>
      <c r="B10" s="410" t="s">
        <v>343</v>
      </c>
      <c r="C10" s="410"/>
      <c r="D10" s="410"/>
      <c r="E10" s="410"/>
      <c r="F10" s="410"/>
      <c r="G10" s="410"/>
    </row>
    <row r="11" spans="1:7" ht="66.599999999999994" customHeight="1" x14ac:dyDescent="0.2">
      <c r="A11" s="174" t="s">
        <v>98</v>
      </c>
      <c r="B11" s="414" t="s">
        <v>400</v>
      </c>
      <c r="C11" s="414"/>
      <c r="D11" s="414"/>
      <c r="E11" s="414"/>
      <c r="F11" s="414"/>
      <c r="G11" s="414"/>
    </row>
    <row r="12" spans="1:7" ht="39.75" customHeight="1" x14ac:dyDescent="0.2">
      <c r="A12" s="174" t="s">
        <v>344</v>
      </c>
      <c r="B12" s="410" t="s">
        <v>345</v>
      </c>
      <c r="C12" s="410"/>
      <c r="D12" s="410"/>
      <c r="E12" s="410"/>
      <c r="F12" s="410"/>
      <c r="G12" s="410"/>
    </row>
    <row r="13" spans="1:7" ht="46.5" customHeight="1" x14ac:dyDescent="0.2">
      <c r="A13" s="174" t="s">
        <v>346</v>
      </c>
      <c r="B13" s="410" t="s">
        <v>347</v>
      </c>
      <c r="C13" s="410"/>
      <c r="D13" s="410"/>
      <c r="E13" s="410"/>
      <c r="F13" s="410"/>
      <c r="G13" s="410"/>
    </row>
    <row r="14" spans="1:7" ht="47.25" customHeight="1" x14ac:dyDescent="0.2">
      <c r="A14" s="174" t="s">
        <v>348</v>
      </c>
      <c r="B14" s="410" t="s">
        <v>349</v>
      </c>
      <c r="C14" s="410"/>
      <c r="D14" s="410"/>
      <c r="E14" s="410"/>
      <c r="F14" s="410"/>
      <c r="G14" s="410"/>
    </row>
    <row r="15" spans="1:7" ht="28.5" customHeight="1" x14ac:dyDescent="0.2">
      <c r="A15" s="174" t="s">
        <v>350</v>
      </c>
      <c r="B15" s="410" t="s">
        <v>694</v>
      </c>
      <c r="C15" s="410"/>
      <c r="D15" s="410"/>
      <c r="E15" s="410"/>
      <c r="F15" s="410"/>
      <c r="G15" s="410"/>
    </row>
    <row r="17" spans="1:7" ht="31.5" x14ac:dyDescent="0.25">
      <c r="A17" s="175" t="s">
        <v>32</v>
      </c>
      <c r="B17" s="249" t="s">
        <v>33</v>
      </c>
      <c r="C17" s="455" t="s">
        <v>34</v>
      </c>
      <c r="D17" s="455"/>
      <c r="E17" s="455"/>
      <c r="F17" s="176" t="s">
        <v>35</v>
      </c>
    </row>
    <row r="18" spans="1:7" ht="35.450000000000003" customHeight="1" x14ac:dyDescent="0.25">
      <c r="A18" s="199">
        <v>11</v>
      </c>
      <c r="B18" s="468" t="s">
        <v>63</v>
      </c>
      <c r="C18" s="468"/>
      <c r="D18" s="468"/>
      <c r="E18" s="468"/>
      <c r="F18" s="468"/>
    </row>
    <row r="19" spans="1:7" x14ac:dyDescent="0.25">
      <c r="A19" s="184"/>
      <c r="B19" s="466" t="s">
        <v>1</v>
      </c>
      <c r="C19" s="466"/>
      <c r="D19" s="466"/>
      <c r="E19" s="466"/>
      <c r="F19" s="467"/>
    </row>
    <row r="20" spans="1:7" ht="51" customHeight="1" x14ac:dyDescent="0.2">
      <c r="A20" s="218" t="s">
        <v>559</v>
      </c>
      <c r="B20" s="212" t="s">
        <v>707</v>
      </c>
      <c r="C20" s="463"/>
      <c r="D20" s="464"/>
      <c r="E20" s="464"/>
      <c r="F20" s="180"/>
      <c r="G20" s="207"/>
    </row>
    <row r="21" spans="1:7" ht="19.5" customHeight="1" x14ac:dyDescent="0.25">
      <c r="A21" s="218" t="s">
        <v>560</v>
      </c>
      <c r="B21" s="250" t="s">
        <v>64</v>
      </c>
      <c r="C21" s="463"/>
      <c r="D21" s="464"/>
      <c r="E21" s="465"/>
      <c r="F21" s="247"/>
    </row>
    <row r="22" spans="1:7" x14ac:dyDescent="0.25">
      <c r="A22" s="184"/>
      <c r="B22" s="466" t="s">
        <v>3</v>
      </c>
      <c r="C22" s="466"/>
      <c r="D22" s="466"/>
      <c r="E22" s="466"/>
      <c r="F22" s="466"/>
    </row>
    <row r="23" spans="1:7" ht="23.45" customHeight="1" x14ac:dyDescent="0.25">
      <c r="A23" s="218" t="s">
        <v>561</v>
      </c>
      <c r="B23" s="250" t="s">
        <v>65</v>
      </c>
      <c r="C23" s="463"/>
      <c r="D23" s="464"/>
      <c r="E23" s="465"/>
      <c r="F23" s="180"/>
    </row>
    <row r="24" spans="1:7" x14ac:dyDescent="0.25">
      <c r="A24" s="184"/>
      <c r="B24" s="466" t="s">
        <v>6</v>
      </c>
      <c r="C24" s="466"/>
      <c r="D24" s="466"/>
      <c r="E24" s="466"/>
      <c r="F24" s="466"/>
    </row>
    <row r="25" spans="1:7" customFormat="1" ht="19.5" customHeight="1" x14ac:dyDescent="0.25">
      <c r="A25" s="218" t="s">
        <v>562</v>
      </c>
      <c r="B25" s="253" t="s">
        <v>429</v>
      </c>
      <c r="C25" s="463"/>
      <c r="D25" s="464"/>
      <c r="E25" s="465"/>
      <c r="F25" s="180"/>
    </row>
    <row r="26" spans="1:7" ht="33.950000000000003" customHeight="1" x14ac:dyDescent="0.25">
      <c r="A26" s="218" t="s">
        <v>563</v>
      </c>
      <c r="B26" s="250" t="s">
        <v>687</v>
      </c>
      <c r="C26" s="463"/>
      <c r="D26" s="464"/>
      <c r="E26" s="465"/>
      <c r="F26" s="180"/>
      <c r="G26" s="202"/>
    </row>
    <row r="27" spans="1:7" ht="51" customHeight="1" x14ac:dyDescent="0.25">
      <c r="A27" s="218" t="s">
        <v>564</v>
      </c>
      <c r="B27" s="591" t="s">
        <v>792</v>
      </c>
      <c r="C27" s="463"/>
      <c r="D27" s="464"/>
      <c r="E27" s="465"/>
      <c r="F27" s="180"/>
    </row>
    <row r="28" spans="1:7" x14ac:dyDescent="0.25">
      <c r="A28" s="184"/>
      <c r="B28" s="466" t="s">
        <v>67</v>
      </c>
      <c r="C28" s="466"/>
      <c r="D28" s="466"/>
      <c r="E28" s="466"/>
      <c r="F28" s="466"/>
    </row>
    <row r="29" spans="1:7" ht="28.5" x14ac:dyDescent="0.25">
      <c r="A29" s="218" t="s">
        <v>565</v>
      </c>
      <c r="B29" s="250" t="s">
        <v>184</v>
      </c>
      <c r="C29" s="463"/>
      <c r="D29" s="464"/>
      <c r="E29" s="465"/>
      <c r="F29" s="180"/>
    </row>
    <row r="30" spans="1:7" ht="27" customHeight="1" x14ac:dyDescent="0.25">
      <c r="A30" s="218" t="s">
        <v>566</v>
      </c>
      <c r="B30" s="250" t="s">
        <v>102</v>
      </c>
      <c r="C30" s="463"/>
      <c r="D30" s="464"/>
      <c r="E30" s="465"/>
      <c r="F30" s="180"/>
    </row>
    <row r="31" spans="1:7" x14ac:dyDescent="0.25">
      <c r="A31" s="184"/>
      <c r="B31" s="456" t="s">
        <v>10</v>
      </c>
      <c r="C31" s="457"/>
      <c r="D31" s="457"/>
      <c r="E31" s="457"/>
      <c r="F31" s="458"/>
    </row>
    <row r="32" spans="1:7" ht="21" customHeight="1" x14ac:dyDescent="0.25">
      <c r="A32" s="218" t="s">
        <v>567</v>
      </c>
      <c r="B32" s="250" t="s">
        <v>260</v>
      </c>
      <c r="C32" s="463"/>
      <c r="D32" s="464"/>
      <c r="E32" s="465"/>
      <c r="F32" s="180"/>
    </row>
    <row r="33" spans="1:6" ht="23.45" customHeight="1" x14ac:dyDescent="0.25">
      <c r="A33" s="218" t="s">
        <v>568</v>
      </c>
      <c r="B33" s="142" t="s">
        <v>742</v>
      </c>
      <c r="C33" s="463"/>
      <c r="D33" s="464"/>
      <c r="E33" s="465"/>
      <c r="F33" s="180"/>
    </row>
    <row r="34" spans="1:6" ht="47.25" x14ac:dyDescent="0.25">
      <c r="A34" s="184"/>
      <c r="B34" s="251" t="s">
        <v>41</v>
      </c>
      <c r="C34" s="184" t="s">
        <v>15</v>
      </c>
      <c r="D34" s="186" t="s">
        <v>165</v>
      </c>
      <c r="E34" s="184" t="s">
        <v>18</v>
      </c>
      <c r="F34" s="184" t="s">
        <v>16</v>
      </c>
    </row>
    <row r="35" spans="1:6" ht="31.5" x14ac:dyDescent="0.25">
      <c r="A35" s="218" t="s">
        <v>569</v>
      </c>
      <c r="B35" s="132" t="s">
        <v>69</v>
      </c>
      <c r="C35" s="181" t="s">
        <v>68</v>
      </c>
      <c r="D35" s="189" t="s">
        <v>24</v>
      </c>
      <c r="E35" s="179"/>
      <c r="F35" s="203" t="e">
        <f>D35*E35</f>
        <v>#VALUE!</v>
      </c>
    </row>
    <row r="36" spans="1:6" ht="33" customHeight="1" x14ac:dyDescent="0.25">
      <c r="A36" s="459" t="s">
        <v>154</v>
      </c>
      <c r="B36" s="460"/>
      <c r="C36" s="460"/>
      <c r="D36" s="461"/>
      <c r="E36" s="462"/>
      <c r="F36" s="204" t="e">
        <f>F35</f>
        <v>#VALUE!</v>
      </c>
    </row>
  </sheetData>
  <mergeCells count="32">
    <mergeCell ref="B19:F19"/>
    <mergeCell ref="B18:F18"/>
    <mergeCell ref="C20:E20"/>
    <mergeCell ref="C29:E29"/>
    <mergeCell ref="B24:F24"/>
    <mergeCell ref="B28:F28"/>
    <mergeCell ref="C21:E21"/>
    <mergeCell ref="C23:E23"/>
    <mergeCell ref="C26:E26"/>
    <mergeCell ref="C27:E27"/>
    <mergeCell ref="B22:F22"/>
    <mergeCell ref="C25:E25"/>
    <mergeCell ref="B31:F31"/>
    <mergeCell ref="A36:E36"/>
    <mergeCell ref="C30:E30"/>
    <mergeCell ref="C32:E32"/>
    <mergeCell ref="C33:E33"/>
    <mergeCell ref="B1:F1"/>
    <mergeCell ref="A3:F3"/>
    <mergeCell ref="A5:F5"/>
    <mergeCell ref="A6:F6"/>
    <mergeCell ref="C17:E17"/>
    <mergeCell ref="A4:G4"/>
    <mergeCell ref="B7:G7"/>
    <mergeCell ref="B8:G8"/>
    <mergeCell ref="B9:G9"/>
    <mergeCell ref="B10:G10"/>
    <mergeCell ref="B11:G11"/>
    <mergeCell ref="B12:G12"/>
    <mergeCell ref="B13:G13"/>
    <mergeCell ref="B14:G14"/>
    <mergeCell ref="B15:G15"/>
  </mergeCells>
  <phoneticPr fontId="33" type="noConversion"/>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50"/>
  <sheetViews>
    <sheetView topLeftCell="A9" zoomScale="70" zoomScaleNormal="70" workbookViewId="0">
      <selection activeCell="B28" sqref="B28"/>
    </sheetView>
  </sheetViews>
  <sheetFormatPr defaultColWidth="9.140625" defaultRowHeight="15.75" x14ac:dyDescent="0.25"/>
  <cols>
    <col min="1" max="1" width="7.7109375" style="193" customWidth="1"/>
    <col min="2" max="2" width="53.85546875" style="257" customWidth="1"/>
    <col min="3" max="3" width="19.85546875" style="193" customWidth="1"/>
    <col min="4" max="4" width="21.140625" style="193" customWidth="1"/>
    <col min="5" max="5" width="28.7109375" style="193" customWidth="1"/>
    <col min="6" max="6" width="59.42578125" style="193" customWidth="1"/>
    <col min="7" max="16384" width="9.140625" style="16"/>
  </cols>
  <sheetData>
    <row r="1" spans="1:6" x14ac:dyDescent="0.25">
      <c r="B1" s="452" t="s">
        <v>38</v>
      </c>
      <c r="C1" s="452"/>
      <c r="D1" s="452"/>
      <c r="E1" s="452"/>
      <c r="F1" s="452"/>
    </row>
    <row r="3" spans="1:6" x14ac:dyDescent="0.25">
      <c r="A3" s="453" t="s">
        <v>36</v>
      </c>
      <c r="B3" s="453"/>
      <c r="C3" s="453"/>
      <c r="D3" s="453"/>
      <c r="E3" s="453"/>
      <c r="F3" s="453"/>
    </row>
    <row r="4" spans="1:6" x14ac:dyDescent="0.25">
      <c r="A4" s="440" t="s">
        <v>96</v>
      </c>
      <c r="B4" s="440"/>
      <c r="C4" s="440"/>
      <c r="D4" s="440"/>
      <c r="E4" s="440"/>
      <c r="F4" s="440"/>
    </row>
    <row r="5" spans="1:6" x14ac:dyDescent="0.25">
      <c r="A5" s="470" t="s">
        <v>149</v>
      </c>
      <c r="B5" s="470"/>
      <c r="C5" s="470"/>
      <c r="D5" s="470"/>
      <c r="E5" s="470"/>
      <c r="F5" s="470"/>
    </row>
    <row r="6" spans="1:6" x14ac:dyDescent="0.25">
      <c r="A6" s="454" t="s">
        <v>26</v>
      </c>
      <c r="B6" s="454"/>
      <c r="C6" s="454"/>
      <c r="D6" s="454"/>
      <c r="E6" s="454"/>
      <c r="F6" s="454"/>
    </row>
    <row r="7" spans="1:6" ht="15" customHeight="1" x14ac:dyDescent="0.2">
      <c r="A7" s="174" t="s">
        <v>27</v>
      </c>
      <c r="B7" s="410" t="s">
        <v>340</v>
      </c>
      <c r="C7" s="410"/>
      <c r="D7" s="410"/>
      <c r="E7" s="410"/>
      <c r="F7" s="410"/>
    </row>
    <row r="8" spans="1:6" ht="15" customHeight="1" x14ac:dyDescent="0.2">
      <c r="A8" s="174" t="s">
        <v>28</v>
      </c>
      <c r="B8" s="410" t="s">
        <v>341</v>
      </c>
      <c r="C8" s="410"/>
      <c r="D8" s="410"/>
      <c r="E8" s="410"/>
      <c r="F8" s="410"/>
    </row>
    <row r="9" spans="1:6" ht="15" customHeight="1" x14ac:dyDescent="0.2">
      <c r="A9" s="174" t="s">
        <v>30</v>
      </c>
      <c r="B9" s="410" t="s">
        <v>418</v>
      </c>
      <c r="C9" s="414"/>
      <c r="D9" s="414"/>
      <c r="E9" s="414"/>
      <c r="F9" s="414"/>
    </row>
    <row r="10" spans="1:6" ht="18.75" customHeight="1" x14ac:dyDescent="0.2">
      <c r="A10" s="174" t="s">
        <v>53</v>
      </c>
      <c r="B10" s="410" t="s">
        <v>343</v>
      </c>
      <c r="C10" s="410"/>
      <c r="D10" s="410"/>
      <c r="E10" s="410"/>
      <c r="F10" s="410"/>
    </row>
    <row r="11" spans="1:6" ht="80.099999999999994" customHeight="1" x14ac:dyDescent="0.2">
      <c r="A11" s="174" t="s">
        <v>98</v>
      </c>
      <c r="B11" s="414" t="s">
        <v>400</v>
      </c>
      <c r="C11" s="414"/>
      <c r="D11" s="414"/>
      <c r="E11" s="414"/>
      <c r="F11" s="414"/>
    </row>
    <row r="12" spans="1:6" ht="39" customHeight="1" x14ac:dyDescent="0.2">
      <c r="A12" s="174" t="s">
        <v>344</v>
      </c>
      <c r="B12" s="410" t="s">
        <v>345</v>
      </c>
      <c r="C12" s="410"/>
      <c r="D12" s="410"/>
      <c r="E12" s="410"/>
      <c r="F12" s="410"/>
    </row>
    <row r="13" spans="1:6" ht="44.1" customHeight="1" x14ac:dyDescent="0.2">
      <c r="A13" s="174" t="s">
        <v>346</v>
      </c>
      <c r="B13" s="410" t="s">
        <v>349</v>
      </c>
      <c r="C13" s="410"/>
      <c r="D13" s="410"/>
      <c r="E13" s="410"/>
      <c r="F13" s="410"/>
    </row>
    <row r="14" spans="1:6" ht="25.5" customHeight="1" x14ac:dyDescent="0.2">
      <c r="A14" s="174" t="s">
        <v>348</v>
      </c>
      <c r="B14" s="410" t="s">
        <v>694</v>
      </c>
      <c r="C14" s="410"/>
      <c r="D14" s="410"/>
      <c r="E14" s="410"/>
      <c r="F14" s="410"/>
    </row>
    <row r="16" spans="1:6" ht="31.5" x14ac:dyDescent="0.2">
      <c r="A16" s="175" t="s">
        <v>32</v>
      </c>
      <c r="B16" s="254" t="s">
        <v>33</v>
      </c>
      <c r="C16" s="455" t="s">
        <v>34</v>
      </c>
      <c r="D16" s="455"/>
      <c r="E16" s="455"/>
      <c r="F16" s="176" t="s">
        <v>35</v>
      </c>
    </row>
    <row r="17" spans="1:7" ht="31.5" customHeight="1" x14ac:dyDescent="0.2">
      <c r="A17" s="199">
        <v>12</v>
      </c>
      <c r="B17" s="468" t="s">
        <v>70</v>
      </c>
      <c r="C17" s="468"/>
      <c r="D17" s="468"/>
      <c r="E17" s="468"/>
      <c r="F17" s="468"/>
    </row>
    <row r="18" spans="1:7" x14ac:dyDescent="0.2">
      <c r="A18" s="184"/>
      <c r="B18" s="466" t="s">
        <v>3</v>
      </c>
      <c r="C18" s="466"/>
      <c r="D18" s="466"/>
      <c r="E18" s="466"/>
      <c r="F18" s="466"/>
    </row>
    <row r="19" spans="1:7" ht="22.5" customHeight="1" x14ac:dyDescent="0.2">
      <c r="A19" s="200" t="s">
        <v>313</v>
      </c>
      <c r="B19" s="235" t="s">
        <v>71</v>
      </c>
      <c r="C19" s="463"/>
      <c r="D19" s="464"/>
      <c r="E19" s="465"/>
      <c r="F19" s="180"/>
    </row>
    <row r="20" spans="1:7" x14ac:dyDescent="0.2">
      <c r="A20" s="184"/>
      <c r="B20" s="456" t="s">
        <v>6</v>
      </c>
      <c r="C20" s="457"/>
      <c r="D20" s="457"/>
      <c r="E20" s="457"/>
      <c r="F20" s="471"/>
    </row>
    <row r="21" spans="1:7" ht="52.5" customHeight="1" x14ac:dyDescent="0.2">
      <c r="A21" s="200" t="s">
        <v>314</v>
      </c>
      <c r="B21" s="275" t="s">
        <v>704</v>
      </c>
      <c r="C21" s="463"/>
      <c r="D21" s="464"/>
      <c r="E21" s="464"/>
      <c r="F21" s="273"/>
    </row>
    <row r="22" spans="1:7" x14ac:dyDescent="0.2">
      <c r="A22" s="200" t="s">
        <v>315</v>
      </c>
      <c r="B22" s="235" t="s">
        <v>181</v>
      </c>
      <c r="C22" s="463"/>
      <c r="D22" s="464"/>
      <c r="E22" s="465"/>
      <c r="F22" s="247"/>
    </row>
    <row r="23" spans="1:7" ht="30.6" customHeight="1" x14ac:dyDescent="0.2">
      <c r="A23" s="200" t="s">
        <v>316</v>
      </c>
      <c r="B23" s="235" t="s">
        <v>182</v>
      </c>
      <c r="C23" s="463"/>
      <c r="D23" s="464"/>
      <c r="E23" s="465"/>
      <c r="F23" s="180"/>
      <c r="G23" s="18"/>
    </row>
    <row r="24" spans="1:7" ht="20.45" customHeight="1" x14ac:dyDescent="0.2">
      <c r="A24" s="200" t="s">
        <v>317</v>
      </c>
      <c r="B24" s="235" t="s">
        <v>706</v>
      </c>
      <c r="C24" s="463"/>
      <c r="D24" s="464"/>
      <c r="E24" s="465"/>
      <c r="F24" s="180"/>
    </row>
    <row r="25" spans="1:7" x14ac:dyDescent="0.2">
      <c r="A25" s="205"/>
      <c r="B25" s="466" t="s">
        <v>67</v>
      </c>
      <c r="C25" s="466"/>
      <c r="D25" s="466"/>
      <c r="E25" s="466"/>
      <c r="F25" s="466"/>
    </row>
    <row r="26" spans="1:7" ht="48" customHeight="1" x14ac:dyDescent="0.2">
      <c r="A26" s="200" t="s">
        <v>318</v>
      </c>
      <c r="B26" s="235" t="s">
        <v>705</v>
      </c>
      <c r="C26" s="463"/>
      <c r="D26" s="464"/>
      <c r="E26" s="465"/>
      <c r="F26" s="180"/>
    </row>
    <row r="27" spans="1:7" x14ac:dyDescent="0.2">
      <c r="A27" s="184"/>
      <c r="B27" s="456" t="s">
        <v>10</v>
      </c>
      <c r="C27" s="457"/>
      <c r="D27" s="457"/>
      <c r="E27" s="457"/>
      <c r="F27" s="458"/>
    </row>
    <row r="28" spans="1:7" ht="33.950000000000003" customHeight="1" x14ac:dyDescent="0.2">
      <c r="A28" s="200" t="s">
        <v>319</v>
      </c>
      <c r="B28" s="235" t="s">
        <v>303</v>
      </c>
      <c r="C28" s="463"/>
      <c r="D28" s="464"/>
      <c r="E28" s="465"/>
      <c r="F28" s="180"/>
    </row>
    <row r="29" spans="1:7" ht="30.6" customHeight="1" x14ac:dyDescent="0.2">
      <c r="A29" s="200" t="s">
        <v>320</v>
      </c>
      <c r="B29" s="235" t="s">
        <v>183</v>
      </c>
      <c r="C29" s="463"/>
      <c r="D29" s="464"/>
      <c r="E29" s="465"/>
      <c r="F29" s="180"/>
    </row>
    <row r="30" spans="1:7" ht="30.95" customHeight="1" x14ac:dyDescent="0.2">
      <c r="A30" s="200" t="s">
        <v>321</v>
      </c>
      <c r="B30" s="235" t="s">
        <v>311</v>
      </c>
      <c r="C30" s="463"/>
      <c r="D30" s="464"/>
      <c r="E30" s="465"/>
      <c r="F30" s="180"/>
    </row>
    <row r="31" spans="1:7" ht="35.1" customHeight="1" x14ac:dyDescent="0.2">
      <c r="A31" s="200" t="s">
        <v>322</v>
      </c>
      <c r="B31" s="235" t="s">
        <v>312</v>
      </c>
      <c r="C31" s="463"/>
      <c r="D31" s="464"/>
      <c r="E31" s="465"/>
      <c r="F31" s="180"/>
    </row>
    <row r="32" spans="1:7" ht="47.25" x14ac:dyDescent="0.2">
      <c r="A32" s="184"/>
      <c r="B32" s="255" t="s">
        <v>41</v>
      </c>
      <c r="C32" s="184" t="s">
        <v>15</v>
      </c>
      <c r="D32" s="186" t="s">
        <v>165</v>
      </c>
      <c r="E32" s="184" t="s">
        <v>18</v>
      </c>
      <c r="F32" s="184" t="s">
        <v>16</v>
      </c>
    </row>
    <row r="33" spans="1:6" ht="31.5" x14ac:dyDescent="0.2">
      <c r="A33" s="200" t="s">
        <v>323</v>
      </c>
      <c r="B33" s="282" t="s">
        <v>72</v>
      </c>
      <c r="C33" s="181" t="s">
        <v>743</v>
      </c>
      <c r="D33" s="189" t="s">
        <v>24</v>
      </c>
      <c r="E33" s="179"/>
      <c r="F33" s="203" t="e">
        <f>E33*D33</f>
        <v>#VALUE!</v>
      </c>
    </row>
    <row r="34" spans="1:6" ht="31.5" x14ac:dyDescent="0.2">
      <c r="A34" s="200" t="s">
        <v>324</v>
      </c>
      <c r="B34" s="282" t="s">
        <v>72</v>
      </c>
      <c r="C34" s="181" t="s">
        <v>23</v>
      </c>
      <c r="D34" s="189" t="s">
        <v>24</v>
      </c>
      <c r="E34" s="179"/>
      <c r="F34" s="203" t="e">
        <f>E34*D34</f>
        <v>#VALUE!</v>
      </c>
    </row>
    <row r="35" spans="1:6" x14ac:dyDescent="0.25">
      <c r="A35" s="469" t="s">
        <v>155</v>
      </c>
      <c r="B35" s="469"/>
      <c r="C35" s="469"/>
      <c r="D35" s="469"/>
      <c r="E35" s="469"/>
      <c r="F35" s="204" t="e">
        <f>SUM(F33:F34)</f>
        <v>#VALUE!</v>
      </c>
    </row>
    <row r="36" spans="1:6" x14ac:dyDescent="0.2">
      <c r="A36" s="206"/>
      <c r="B36" s="256"/>
      <c r="C36" s="207"/>
      <c r="D36" s="207"/>
      <c r="E36" s="207"/>
      <c r="F36" s="207"/>
    </row>
    <row r="37" spans="1:6" x14ac:dyDescent="0.2">
      <c r="A37" s="206"/>
      <c r="B37" s="256"/>
      <c r="C37" s="207"/>
      <c r="D37" s="207"/>
      <c r="E37" s="207"/>
      <c r="F37" s="207"/>
    </row>
    <row r="38" spans="1:6" x14ac:dyDescent="0.2">
      <c r="A38" s="206"/>
      <c r="B38" s="256"/>
      <c r="C38" s="207"/>
      <c r="D38" s="207"/>
      <c r="E38" s="207"/>
      <c r="F38" s="207"/>
    </row>
    <row r="39" spans="1:6" x14ac:dyDescent="0.2">
      <c r="A39" s="206"/>
      <c r="B39" s="256"/>
      <c r="C39" s="207"/>
      <c r="D39" s="207"/>
      <c r="E39" s="207"/>
      <c r="F39" s="207"/>
    </row>
    <row r="40" spans="1:6" x14ac:dyDescent="0.2">
      <c r="A40" s="206"/>
      <c r="B40" s="256"/>
      <c r="C40" s="207"/>
      <c r="D40" s="207"/>
      <c r="E40" s="207"/>
      <c r="F40" s="207"/>
    </row>
    <row r="41" spans="1:6" x14ac:dyDescent="0.25">
      <c r="A41" s="198"/>
    </row>
    <row r="42" spans="1:6" x14ac:dyDescent="0.25">
      <c r="A42" s="198"/>
    </row>
    <row r="43" spans="1:6" x14ac:dyDescent="0.25">
      <c r="A43" s="198"/>
    </row>
    <row r="44" spans="1:6" x14ac:dyDescent="0.25">
      <c r="A44" s="198"/>
    </row>
    <row r="45" spans="1:6" x14ac:dyDescent="0.25">
      <c r="A45" s="198"/>
    </row>
    <row r="46" spans="1:6" x14ac:dyDescent="0.25">
      <c r="A46" s="198"/>
    </row>
    <row r="47" spans="1:6" x14ac:dyDescent="0.25">
      <c r="A47" s="198"/>
    </row>
    <row r="48" spans="1:6" x14ac:dyDescent="0.25">
      <c r="A48" s="198"/>
    </row>
    <row r="49" spans="1:1" x14ac:dyDescent="0.25">
      <c r="A49" s="198"/>
    </row>
    <row r="50" spans="1:1" x14ac:dyDescent="0.25">
      <c r="A50" s="198"/>
    </row>
  </sheetData>
  <mergeCells count="30">
    <mergeCell ref="B7:F7"/>
    <mergeCell ref="B8:F8"/>
    <mergeCell ref="B9:F9"/>
    <mergeCell ref="B10:F10"/>
    <mergeCell ref="B11:F11"/>
    <mergeCell ref="B14:F14"/>
    <mergeCell ref="B27:F27"/>
    <mergeCell ref="B25:F25"/>
    <mergeCell ref="C19:E19"/>
    <mergeCell ref="C22:E22"/>
    <mergeCell ref="C23:E23"/>
    <mergeCell ref="C24:E24"/>
    <mergeCell ref="C26:E26"/>
    <mergeCell ref="C21:E21"/>
    <mergeCell ref="A35:E35"/>
    <mergeCell ref="B1:F1"/>
    <mergeCell ref="A3:F3"/>
    <mergeCell ref="A5:F5"/>
    <mergeCell ref="A6:F6"/>
    <mergeCell ref="A4:F4"/>
    <mergeCell ref="C16:E16"/>
    <mergeCell ref="B17:F17"/>
    <mergeCell ref="B18:F18"/>
    <mergeCell ref="C28:E28"/>
    <mergeCell ref="C29:E29"/>
    <mergeCell ref="C30:E30"/>
    <mergeCell ref="C31:E31"/>
    <mergeCell ref="B20:F20"/>
    <mergeCell ref="B12:F12"/>
    <mergeCell ref="B13:F13"/>
  </mergeCells>
  <phoneticPr fontId="33" type="noConversion"/>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89096-FCD8-417E-96A6-85DC2AF28D6C}">
  <dimension ref="A1:M39"/>
  <sheetViews>
    <sheetView topLeftCell="A14" zoomScale="70" zoomScaleNormal="70" workbookViewId="0">
      <selection activeCell="H32" sqref="H32"/>
    </sheetView>
  </sheetViews>
  <sheetFormatPr defaultColWidth="9.140625" defaultRowHeight="15.75" x14ac:dyDescent="0.25"/>
  <cols>
    <col min="1" max="1" width="8" style="193" customWidth="1"/>
    <col min="2" max="2" width="62.7109375" style="193" customWidth="1"/>
    <col min="3" max="3" width="18.85546875" style="193" customWidth="1"/>
    <col min="4" max="4" width="15.7109375" style="193" customWidth="1"/>
    <col min="5" max="5" width="18.85546875" style="193" customWidth="1"/>
    <col min="6" max="6" width="24.140625" style="193" customWidth="1"/>
    <col min="7" max="7" width="69" style="193" customWidth="1"/>
    <col min="8" max="16384" width="9.140625" style="16"/>
  </cols>
  <sheetData>
    <row r="1" spans="1:13" x14ac:dyDescent="0.25">
      <c r="B1" s="452" t="s">
        <v>38</v>
      </c>
      <c r="C1" s="452"/>
      <c r="D1" s="452"/>
      <c r="E1" s="452"/>
      <c r="F1" s="452"/>
      <c r="G1" s="452"/>
    </row>
    <row r="3" spans="1:13" x14ac:dyDescent="0.25">
      <c r="A3" s="453" t="s">
        <v>36</v>
      </c>
      <c r="B3" s="453"/>
      <c r="C3" s="453"/>
      <c r="D3" s="453"/>
      <c r="E3" s="453"/>
      <c r="F3" s="453"/>
      <c r="G3" s="453"/>
    </row>
    <row r="4" spans="1:13" x14ac:dyDescent="0.25">
      <c r="A4" s="453" t="s">
        <v>96</v>
      </c>
      <c r="B4" s="453"/>
      <c r="C4" s="453"/>
      <c r="D4" s="453"/>
      <c r="E4" s="453"/>
      <c r="F4" s="453"/>
      <c r="G4" s="453"/>
    </row>
    <row r="5" spans="1:13" x14ac:dyDescent="0.25">
      <c r="A5" s="475" t="s">
        <v>570</v>
      </c>
      <c r="B5" s="475"/>
      <c r="C5" s="475"/>
      <c r="D5" s="475"/>
      <c r="E5" s="475"/>
      <c r="F5" s="475"/>
      <c r="G5" s="475"/>
    </row>
    <row r="6" spans="1:13" x14ac:dyDescent="0.25">
      <c r="A6" s="454" t="s">
        <v>26</v>
      </c>
      <c r="B6" s="454"/>
    </row>
    <row r="7" spans="1:13" customFormat="1" ht="16.5" customHeight="1" x14ac:dyDescent="0.25">
      <c r="A7" s="174" t="s">
        <v>27</v>
      </c>
      <c r="B7" s="410" t="s">
        <v>340</v>
      </c>
      <c r="C7" s="410"/>
      <c r="D7" s="410"/>
      <c r="E7" s="410"/>
      <c r="F7" s="410"/>
      <c r="G7" s="410"/>
      <c r="H7" s="97"/>
      <c r="I7" s="97"/>
      <c r="J7" s="97"/>
      <c r="K7" s="97"/>
      <c r="L7" s="97"/>
      <c r="M7" s="97"/>
    </row>
    <row r="8" spans="1:13" customFormat="1" ht="13.5" customHeight="1" x14ac:dyDescent="0.25">
      <c r="A8" s="174" t="s">
        <v>28</v>
      </c>
      <c r="B8" s="410" t="s">
        <v>341</v>
      </c>
      <c r="C8" s="410"/>
      <c r="D8" s="410"/>
      <c r="E8" s="410"/>
      <c r="F8" s="410"/>
      <c r="G8" s="410"/>
      <c r="H8" s="97"/>
      <c r="I8" s="97"/>
      <c r="J8" s="97"/>
      <c r="K8" s="97"/>
      <c r="L8" s="97"/>
      <c r="M8" s="97"/>
    </row>
    <row r="9" spans="1:13" customFormat="1" ht="27" customHeight="1" x14ac:dyDescent="0.25">
      <c r="A9" s="174" t="s">
        <v>30</v>
      </c>
      <c r="B9" s="410" t="s">
        <v>418</v>
      </c>
      <c r="C9" s="414"/>
      <c r="D9" s="414"/>
      <c r="E9" s="414"/>
      <c r="F9" s="414"/>
      <c r="G9" s="414"/>
      <c r="H9" s="97"/>
      <c r="I9" s="97"/>
      <c r="J9" s="97"/>
      <c r="K9" s="97"/>
      <c r="L9" s="97"/>
      <c r="M9" s="97"/>
    </row>
    <row r="10" spans="1:13" customFormat="1" ht="13.5" customHeight="1" x14ac:dyDescent="0.25">
      <c r="A10" s="174" t="s">
        <v>53</v>
      </c>
      <c r="B10" s="410" t="s">
        <v>343</v>
      </c>
      <c r="C10" s="410"/>
      <c r="D10" s="410"/>
      <c r="E10" s="410"/>
      <c r="F10" s="410"/>
      <c r="G10" s="410"/>
      <c r="H10" s="97"/>
      <c r="I10" s="97"/>
      <c r="J10" s="97"/>
      <c r="K10" s="97"/>
      <c r="L10" s="97"/>
      <c r="M10" s="97"/>
    </row>
    <row r="11" spans="1:13" customFormat="1" ht="93" customHeight="1" x14ac:dyDescent="0.25">
      <c r="A11" s="174" t="s">
        <v>98</v>
      </c>
      <c r="B11" s="414" t="s">
        <v>400</v>
      </c>
      <c r="C11" s="414"/>
      <c r="D11" s="414"/>
      <c r="E11" s="414"/>
      <c r="F11" s="414"/>
      <c r="G11" s="414"/>
      <c r="H11" s="97"/>
      <c r="I11" s="97"/>
      <c r="J11" s="97"/>
      <c r="K11" s="97"/>
      <c r="L11" s="97"/>
      <c r="M11" s="97"/>
    </row>
    <row r="12" spans="1:13" customFormat="1" ht="41.25" customHeight="1" x14ac:dyDescent="0.25">
      <c r="A12" s="174" t="s">
        <v>344</v>
      </c>
      <c r="B12" s="410" t="s">
        <v>345</v>
      </c>
      <c r="C12" s="410"/>
      <c r="D12" s="410"/>
      <c r="E12" s="410"/>
      <c r="F12" s="410"/>
      <c r="G12" s="410"/>
      <c r="H12" s="97"/>
      <c r="I12" s="97"/>
      <c r="J12" s="97"/>
      <c r="K12" s="97"/>
      <c r="L12" s="97"/>
      <c r="M12" s="97"/>
    </row>
    <row r="13" spans="1:13" customFormat="1" ht="35.1" customHeight="1" x14ac:dyDescent="0.25">
      <c r="A13" s="174" t="s">
        <v>346</v>
      </c>
      <c r="B13" s="410" t="s">
        <v>347</v>
      </c>
      <c r="C13" s="410"/>
      <c r="D13" s="410"/>
      <c r="E13" s="410"/>
      <c r="F13" s="410"/>
      <c r="G13" s="410"/>
      <c r="H13" s="97"/>
      <c r="I13" s="97"/>
      <c r="J13" s="97"/>
      <c r="K13" s="97"/>
      <c r="L13" s="97"/>
      <c r="M13" s="97"/>
    </row>
    <row r="14" spans="1:13" customFormat="1" ht="45.95" customHeight="1" x14ac:dyDescent="0.25">
      <c r="A14" s="174" t="s">
        <v>348</v>
      </c>
      <c r="B14" s="410" t="s">
        <v>349</v>
      </c>
      <c r="C14" s="410"/>
      <c r="D14" s="410"/>
      <c r="E14" s="410"/>
      <c r="F14" s="410"/>
      <c r="G14" s="410"/>
      <c r="H14" s="97"/>
      <c r="I14" s="97"/>
      <c r="J14" s="97"/>
      <c r="K14" s="97"/>
      <c r="L14" s="97"/>
      <c r="M14" s="97"/>
    </row>
    <row r="15" spans="1:13" customFormat="1" ht="32.25" customHeight="1" x14ac:dyDescent="0.25">
      <c r="A15" s="174" t="s">
        <v>350</v>
      </c>
      <c r="B15" s="410" t="s">
        <v>694</v>
      </c>
      <c r="C15" s="410"/>
      <c r="D15" s="410"/>
      <c r="E15" s="410"/>
      <c r="F15" s="410"/>
      <c r="G15" s="410"/>
      <c r="H15" s="97"/>
      <c r="I15" s="97"/>
      <c r="J15" s="97"/>
      <c r="K15" s="97"/>
      <c r="L15" s="97"/>
      <c r="M15" s="97"/>
    </row>
    <row r="17" spans="1:7" ht="34.5" customHeight="1" x14ac:dyDescent="0.2">
      <c r="A17" s="175" t="s">
        <v>32</v>
      </c>
      <c r="B17" s="175" t="s">
        <v>33</v>
      </c>
      <c r="C17" s="455" t="s">
        <v>34</v>
      </c>
      <c r="D17" s="455"/>
      <c r="E17" s="455"/>
      <c r="F17" s="455" t="s">
        <v>35</v>
      </c>
      <c r="G17" s="455"/>
    </row>
    <row r="18" spans="1:7" ht="28.5" customHeight="1" x14ac:dyDescent="0.2">
      <c r="A18" s="208">
        <v>13</v>
      </c>
      <c r="B18" s="476" t="s">
        <v>339</v>
      </c>
      <c r="C18" s="476"/>
      <c r="D18" s="476"/>
      <c r="E18" s="476"/>
      <c r="F18" s="476"/>
      <c r="G18" s="476"/>
    </row>
    <row r="19" spans="1:7" x14ac:dyDescent="0.2">
      <c r="A19" s="205"/>
      <c r="B19" s="466" t="s">
        <v>1</v>
      </c>
      <c r="C19" s="466"/>
      <c r="D19" s="466"/>
      <c r="E19" s="466"/>
      <c r="F19" s="466"/>
      <c r="G19" s="466"/>
    </row>
    <row r="20" spans="1:7" ht="37.5" customHeight="1" x14ac:dyDescent="0.2">
      <c r="A20" s="200" t="s">
        <v>571</v>
      </c>
      <c r="B20" s="209" t="s">
        <v>353</v>
      </c>
      <c r="C20" s="463"/>
      <c r="D20" s="464"/>
      <c r="E20" s="465"/>
      <c r="F20" s="477"/>
      <c r="G20" s="478"/>
    </row>
    <row r="21" spans="1:7" ht="105" customHeight="1" x14ac:dyDescent="0.2">
      <c r="A21" s="200" t="s">
        <v>572</v>
      </c>
      <c r="B21" s="201" t="s">
        <v>355</v>
      </c>
      <c r="C21" s="463"/>
      <c r="D21" s="464"/>
      <c r="E21" s="465"/>
      <c r="F21" s="463"/>
      <c r="G21" s="465"/>
    </row>
    <row r="22" spans="1:7" x14ac:dyDescent="0.2">
      <c r="A22" s="205"/>
      <c r="B22" s="466" t="s">
        <v>3</v>
      </c>
      <c r="C22" s="466"/>
      <c r="D22" s="466"/>
      <c r="E22" s="466"/>
      <c r="F22" s="466"/>
      <c r="G22" s="466"/>
    </row>
    <row r="23" spans="1:7" ht="53.45" customHeight="1" x14ac:dyDescent="0.2">
      <c r="A23" s="200" t="s">
        <v>573</v>
      </c>
      <c r="B23" s="182" t="s">
        <v>680</v>
      </c>
      <c r="C23" s="472"/>
      <c r="D23" s="473"/>
      <c r="E23" s="474"/>
      <c r="F23" s="463"/>
      <c r="G23" s="465"/>
    </row>
    <row r="24" spans="1:7" ht="44.45" customHeight="1" x14ac:dyDescent="0.2">
      <c r="A24" s="200" t="s">
        <v>574</v>
      </c>
      <c r="B24" s="182" t="s">
        <v>692</v>
      </c>
      <c r="C24" s="463"/>
      <c r="D24" s="464"/>
      <c r="E24" s="465"/>
      <c r="F24" s="463"/>
      <c r="G24" s="465"/>
    </row>
    <row r="25" spans="1:7" ht="35.25" customHeight="1" x14ac:dyDescent="0.2">
      <c r="A25" s="200" t="s">
        <v>575</v>
      </c>
      <c r="B25" s="182" t="s">
        <v>586</v>
      </c>
      <c r="C25" s="463"/>
      <c r="D25" s="464"/>
      <c r="E25" s="465"/>
      <c r="F25" s="463"/>
      <c r="G25" s="465"/>
    </row>
    <row r="26" spans="1:7" ht="18" customHeight="1" x14ac:dyDescent="0.2">
      <c r="A26" s="200" t="s">
        <v>576</v>
      </c>
      <c r="B26" s="180" t="s">
        <v>73</v>
      </c>
      <c r="C26" s="463"/>
      <c r="D26" s="464"/>
      <c r="E26" s="465"/>
      <c r="F26" s="463"/>
      <c r="G26" s="465"/>
    </row>
    <row r="27" spans="1:7" ht="17.45" customHeight="1" x14ac:dyDescent="0.2">
      <c r="A27" s="205"/>
      <c r="B27" s="466" t="s">
        <v>6</v>
      </c>
      <c r="C27" s="466"/>
      <c r="D27" s="466"/>
      <c r="E27" s="466"/>
      <c r="F27" s="466"/>
      <c r="G27" s="466"/>
    </row>
    <row r="28" spans="1:7" ht="38.1" customHeight="1" x14ac:dyDescent="0.2">
      <c r="A28" s="200" t="s">
        <v>577</v>
      </c>
      <c r="B28" s="182" t="s">
        <v>361</v>
      </c>
      <c r="C28" s="463"/>
      <c r="D28" s="464"/>
      <c r="E28" s="465"/>
      <c r="F28" s="463"/>
      <c r="G28" s="465"/>
    </row>
    <row r="29" spans="1:7" ht="18" customHeight="1" x14ac:dyDescent="0.2">
      <c r="A29" s="200" t="s">
        <v>578</v>
      </c>
      <c r="B29" s="180" t="s">
        <v>363</v>
      </c>
      <c r="C29" s="463"/>
      <c r="D29" s="464"/>
      <c r="E29" s="465"/>
      <c r="F29" s="463"/>
      <c r="G29" s="465"/>
    </row>
    <row r="30" spans="1:7" ht="52.5" customHeight="1" x14ac:dyDescent="0.2">
      <c r="A30" s="200" t="s">
        <v>579</v>
      </c>
      <c r="B30" s="182" t="s">
        <v>365</v>
      </c>
      <c r="C30" s="463"/>
      <c r="D30" s="464"/>
      <c r="E30" s="465"/>
      <c r="F30" s="463"/>
      <c r="G30" s="465"/>
    </row>
    <row r="31" spans="1:7" ht="39.6" customHeight="1" x14ac:dyDescent="0.2">
      <c r="A31" s="200" t="s">
        <v>580</v>
      </c>
      <c r="B31" s="182" t="s">
        <v>368</v>
      </c>
      <c r="C31" s="463"/>
      <c r="D31" s="464"/>
      <c r="E31" s="465"/>
      <c r="F31" s="463"/>
      <c r="G31" s="465"/>
    </row>
    <row r="32" spans="1:7" ht="41.45" customHeight="1" x14ac:dyDescent="0.2">
      <c r="A32" s="200" t="s">
        <v>581</v>
      </c>
      <c r="B32" s="180" t="s">
        <v>261</v>
      </c>
      <c r="C32" s="463"/>
      <c r="D32" s="464"/>
      <c r="E32" s="465"/>
      <c r="F32" s="463"/>
      <c r="G32" s="465"/>
    </row>
    <row r="33" spans="1:7" x14ac:dyDescent="0.2">
      <c r="A33" s="205"/>
      <c r="B33" s="466" t="s">
        <v>10</v>
      </c>
      <c r="C33" s="466"/>
      <c r="D33" s="466"/>
      <c r="E33" s="466"/>
      <c r="F33" s="466"/>
      <c r="G33" s="466"/>
    </row>
    <row r="34" spans="1:7" ht="17.100000000000001" customHeight="1" x14ac:dyDescent="0.2">
      <c r="A34" s="200" t="s">
        <v>582</v>
      </c>
      <c r="B34" s="180" t="s">
        <v>11</v>
      </c>
      <c r="C34" s="463"/>
      <c r="D34" s="464"/>
      <c r="E34" s="465"/>
      <c r="F34" s="463"/>
      <c r="G34" s="465"/>
    </row>
    <row r="35" spans="1:7" ht="54" customHeight="1" x14ac:dyDescent="0.2">
      <c r="A35" s="200" t="s">
        <v>583</v>
      </c>
      <c r="B35" s="182" t="s">
        <v>744</v>
      </c>
      <c r="C35" s="463"/>
      <c r="D35" s="464"/>
      <c r="E35" s="465"/>
      <c r="F35" s="463"/>
      <c r="G35" s="465"/>
    </row>
    <row r="36" spans="1:7" ht="47.25" x14ac:dyDescent="0.2">
      <c r="A36" s="205"/>
      <c r="B36" s="185" t="s">
        <v>41</v>
      </c>
      <c r="C36" s="184" t="s">
        <v>14</v>
      </c>
      <c r="D36" s="184" t="s">
        <v>15</v>
      </c>
      <c r="E36" s="186" t="s">
        <v>165</v>
      </c>
      <c r="F36" s="184" t="s">
        <v>18</v>
      </c>
      <c r="G36" s="184" t="s">
        <v>16</v>
      </c>
    </row>
    <row r="37" spans="1:7" ht="31.5" x14ac:dyDescent="0.2">
      <c r="A37" s="200" t="s">
        <v>584</v>
      </c>
      <c r="B37" s="187" t="s">
        <v>72</v>
      </c>
      <c r="C37" s="188" t="s">
        <v>21</v>
      </c>
      <c r="D37" s="181" t="s">
        <v>23</v>
      </c>
      <c r="E37" s="189" t="s">
        <v>24</v>
      </c>
      <c r="F37" s="210"/>
      <c r="G37" s="211" t="e">
        <f>E37*F37</f>
        <v>#VALUE!</v>
      </c>
    </row>
    <row r="38" spans="1:7" ht="31.5" x14ac:dyDescent="0.2">
      <c r="A38" s="200" t="s">
        <v>585</v>
      </c>
      <c r="B38" s="187" t="s">
        <v>75</v>
      </c>
      <c r="C38" s="188" t="s">
        <v>21</v>
      </c>
      <c r="D38" s="181" t="s">
        <v>74</v>
      </c>
      <c r="E38" s="189" t="s">
        <v>24</v>
      </c>
      <c r="F38" s="210"/>
      <c r="G38" s="211" t="e">
        <f>E38*F38</f>
        <v>#VALUE!</v>
      </c>
    </row>
    <row r="39" spans="1:7" x14ac:dyDescent="0.25">
      <c r="A39" s="459" t="s">
        <v>25</v>
      </c>
      <c r="B39" s="461"/>
      <c r="C39" s="460"/>
      <c r="D39" s="461"/>
      <c r="E39" s="462"/>
      <c r="F39" s="479" t="e">
        <f>SUM(G37:G38)</f>
        <v>#VALUE!</v>
      </c>
      <c r="G39" s="480"/>
    </row>
  </sheetData>
  <mergeCells count="49">
    <mergeCell ref="A39:E39"/>
    <mergeCell ref="F39:G39"/>
    <mergeCell ref="C35:E35"/>
    <mergeCell ref="F35:G35"/>
    <mergeCell ref="C31:E31"/>
    <mergeCell ref="F31:G31"/>
    <mergeCell ref="C32:E32"/>
    <mergeCell ref="F32:G32"/>
    <mergeCell ref="B33:G33"/>
    <mergeCell ref="C34:E34"/>
    <mergeCell ref="F34:G34"/>
    <mergeCell ref="C21:E21"/>
    <mergeCell ref="F21:G21"/>
    <mergeCell ref="B22:G22"/>
    <mergeCell ref="C30:E30"/>
    <mergeCell ref="F30:G30"/>
    <mergeCell ref="C24:E24"/>
    <mergeCell ref="F24:G24"/>
    <mergeCell ref="C25:E25"/>
    <mergeCell ref="F25:G25"/>
    <mergeCell ref="C26:E26"/>
    <mergeCell ref="F26:G26"/>
    <mergeCell ref="B27:G27"/>
    <mergeCell ref="C28:E28"/>
    <mergeCell ref="F28:G28"/>
    <mergeCell ref="C29:E29"/>
    <mergeCell ref="F29:G29"/>
    <mergeCell ref="C17:E17"/>
    <mergeCell ref="F17:G17"/>
    <mergeCell ref="B18:G18"/>
    <mergeCell ref="B19:G19"/>
    <mergeCell ref="C20:E20"/>
    <mergeCell ref="F20:G20"/>
    <mergeCell ref="C23:E23"/>
    <mergeCell ref="F23:G23"/>
    <mergeCell ref="B14:G14"/>
    <mergeCell ref="B13:G13"/>
    <mergeCell ref="B1:G1"/>
    <mergeCell ref="A3:G3"/>
    <mergeCell ref="A4:G4"/>
    <mergeCell ref="A5:G5"/>
    <mergeCell ref="A6:B6"/>
    <mergeCell ref="B7:G7"/>
    <mergeCell ref="B8:G8"/>
    <mergeCell ref="B9:G9"/>
    <mergeCell ref="B10:G10"/>
    <mergeCell ref="B11:G11"/>
    <mergeCell ref="B12:G12"/>
    <mergeCell ref="B15:G15"/>
  </mergeCells>
  <phoneticPr fontId="33" type="noConversion"/>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31"/>
  <sheetViews>
    <sheetView zoomScale="80" zoomScaleNormal="80" workbookViewId="0">
      <selection activeCell="H32" sqref="H32"/>
    </sheetView>
  </sheetViews>
  <sheetFormatPr defaultColWidth="9.140625" defaultRowHeight="14.25" x14ac:dyDescent="0.2"/>
  <cols>
    <col min="1" max="1" width="8" style="97" customWidth="1"/>
    <col min="2" max="2" width="68.28515625" style="97" customWidth="1"/>
    <col min="3" max="3" width="15.42578125" style="97" customWidth="1"/>
    <col min="4" max="5" width="12.42578125" style="97" customWidth="1"/>
    <col min="6" max="6" width="25.28515625" style="97" customWidth="1"/>
    <col min="7" max="7" width="34" style="97" customWidth="1"/>
    <col min="8" max="16384" width="9.140625" style="16"/>
  </cols>
  <sheetData>
    <row r="1" spans="1:7" x14ac:dyDescent="0.2">
      <c r="B1" s="490" t="s">
        <v>38</v>
      </c>
      <c r="C1" s="490"/>
      <c r="D1" s="490"/>
      <c r="E1" s="490"/>
      <c r="F1" s="490"/>
      <c r="G1" s="490"/>
    </row>
    <row r="3" spans="1:7" x14ac:dyDescent="0.2">
      <c r="A3" s="491" t="s">
        <v>36</v>
      </c>
      <c r="B3" s="491"/>
      <c r="C3" s="491"/>
      <c r="D3" s="491"/>
      <c r="E3" s="491"/>
      <c r="F3" s="491"/>
      <c r="G3" s="491"/>
    </row>
    <row r="4" spans="1:7" x14ac:dyDescent="0.2">
      <c r="A4" s="347" t="s">
        <v>96</v>
      </c>
      <c r="B4" s="347"/>
      <c r="C4" s="347"/>
      <c r="D4" s="347"/>
      <c r="E4" s="347"/>
      <c r="F4" s="347"/>
      <c r="G4" s="347"/>
    </row>
    <row r="5" spans="1:7" x14ac:dyDescent="0.2">
      <c r="A5" s="348" t="s">
        <v>152</v>
      </c>
      <c r="B5" s="348"/>
      <c r="C5" s="348"/>
      <c r="D5" s="348"/>
      <c r="E5" s="348"/>
      <c r="F5" s="348"/>
      <c r="G5" s="348"/>
    </row>
    <row r="6" spans="1:7" x14ac:dyDescent="0.2">
      <c r="A6" s="492" t="s">
        <v>26</v>
      </c>
      <c r="B6" s="492"/>
      <c r="C6" s="492"/>
      <c r="D6" s="492"/>
      <c r="E6" s="492"/>
      <c r="F6" s="492"/>
      <c r="G6" s="492"/>
    </row>
    <row r="7" spans="1:7" ht="12.75" customHeight="1" x14ac:dyDescent="0.2">
      <c r="A7" s="122" t="s">
        <v>27</v>
      </c>
      <c r="B7" s="350" t="s">
        <v>340</v>
      </c>
      <c r="C7" s="350"/>
      <c r="D7" s="350"/>
      <c r="E7" s="350"/>
      <c r="F7" s="350"/>
      <c r="G7" s="350"/>
    </row>
    <row r="8" spans="1:7" ht="12.75" customHeight="1" x14ac:dyDescent="0.2">
      <c r="A8" s="122" t="s">
        <v>28</v>
      </c>
      <c r="B8" s="350" t="s">
        <v>341</v>
      </c>
      <c r="C8" s="350"/>
      <c r="D8" s="350"/>
      <c r="E8" s="350"/>
      <c r="F8" s="350"/>
      <c r="G8" s="350"/>
    </row>
    <row r="9" spans="1:7" ht="12.75" customHeight="1" x14ac:dyDescent="0.2">
      <c r="A9" s="122" t="s">
        <v>30</v>
      </c>
      <c r="B9" s="350" t="s">
        <v>398</v>
      </c>
      <c r="C9" s="355"/>
      <c r="D9" s="355"/>
      <c r="E9" s="355"/>
      <c r="F9" s="355"/>
      <c r="G9" s="355"/>
    </row>
    <row r="10" spans="1:7" ht="12.75" customHeight="1" x14ac:dyDescent="0.2">
      <c r="A10" s="122" t="s">
        <v>53</v>
      </c>
      <c r="B10" s="337" t="s">
        <v>343</v>
      </c>
      <c r="C10" s="337"/>
      <c r="D10" s="337"/>
      <c r="E10" s="337"/>
      <c r="F10" s="337"/>
      <c r="G10" s="337"/>
    </row>
    <row r="11" spans="1:7" ht="77.25" customHeight="1" x14ac:dyDescent="0.2">
      <c r="A11" s="122" t="s">
        <v>98</v>
      </c>
      <c r="B11" s="355" t="s">
        <v>399</v>
      </c>
      <c r="C11" s="355"/>
      <c r="D11" s="355"/>
      <c r="E11" s="355"/>
      <c r="F11" s="355"/>
      <c r="G11" s="355"/>
    </row>
    <row r="12" spans="1:7" ht="36" customHeight="1" x14ac:dyDescent="0.2">
      <c r="A12" s="122" t="s">
        <v>344</v>
      </c>
      <c r="B12" s="350" t="s">
        <v>345</v>
      </c>
      <c r="C12" s="350"/>
      <c r="D12" s="350"/>
      <c r="E12" s="350"/>
      <c r="F12" s="350"/>
      <c r="G12" s="350"/>
    </row>
    <row r="13" spans="1:7" ht="35.1" customHeight="1" x14ac:dyDescent="0.2">
      <c r="A13" s="122" t="s">
        <v>346</v>
      </c>
      <c r="B13" s="350" t="s">
        <v>349</v>
      </c>
      <c r="C13" s="350"/>
      <c r="D13" s="350"/>
      <c r="E13" s="350"/>
      <c r="F13" s="350"/>
      <c r="G13" s="350"/>
    </row>
    <row r="14" spans="1:7" ht="50.25" customHeight="1" x14ac:dyDescent="0.2">
      <c r="A14" s="122" t="s">
        <v>348</v>
      </c>
      <c r="B14" s="339" t="s">
        <v>430</v>
      </c>
      <c r="C14" s="340"/>
      <c r="D14" s="340"/>
      <c r="E14" s="340"/>
      <c r="F14" s="340"/>
      <c r="G14" s="341"/>
    </row>
    <row r="15" spans="1:7" ht="26.25" customHeight="1" x14ac:dyDescent="0.2">
      <c r="A15" s="258" t="s">
        <v>350</v>
      </c>
      <c r="B15" s="350" t="s">
        <v>694</v>
      </c>
      <c r="C15" s="350"/>
      <c r="D15" s="350"/>
      <c r="E15" s="350"/>
      <c r="F15" s="350"/>
      <c r="G15" s="350"/>
    </row>
    <row r="17" spans="1:7" ht="27" customHeight="1" x14ac:dyDescent="0.2">
      <c r="A17" s="124" t="s">
        <v>32</v>
      </c>
      <c r="B17" s="124" t="s">
        <v>33</v>
      </c>
      <c r="C17" s="493" t="s">
        <v>34</v>
      </c>
      <c r="D17" s="494"/>
      <c r="E17" s="495"/>
      <c r="F17" s="493" t="s">
        <v>35</v>
      </c>
      <c r="G17" s="495"/>
    </row>
    <row r="18" spans="1:7" ht="28.5" customHeight="1" x14ac:dyDescent="0.2">
      <c r="A18" s="125">
        <v>14</v>
      </c>
      <c r="B18" s="487" t="s">
        <v>76</v>
      </c>
      <c r="C18" s="488"/>
      <c r="D18" s="488"/>
      <c r="E18" s="488"/>
      <c r="F18" s="488"/>
      <c r="G18" s="489"/>
    </row>
    <row r="19" spans="1:7" ht="12.75" customHeight="1" x14ac:dyDescent="0.2">
      <c r="A19" s="126"/>
      <c r="B19" s="496" t="s">
        <v>3</v>
      </c>
      <c r="C19" s="497"/>
      <c r="D19" s="497"/>
      <c r="E19" s="497"/>
      <c r="F19" s="497"/>
      <c r="G19" s="498"/>
    </row>
    <row r="20" spans="1:7" ht="18" customHeight="1" x14ac:dyDescent="0.2">
      <c r="A20" s="159" t="s">
        <v>587</v>
      </c>
      <c r="B20" s="250" t="s">
        <v>178</v>
      </c>
      <c r="C20" s="499"/>
      <c r="D20" s="500"/>
      <c r="E20" s="501"/>
      <c r="F20" s="502"/>
      <c r="G20" s="504"/>
    </row>
    <row r="21" spans="1:7" ht="17.100000000000001" customHeight="1" x14ac:dyDescent="0.2">
      <c r="A21" s="159" t="s">
        <v>588</v>
      </c>
      <c r="B21" s="250" t="s">
        <v>172</v>
      </c>
      <c r="C21" s="502"/>
      <c r="D21" s="503"/>
      <c r="E21" s="504"/>
      <c r="F21" s="502"/>
      <c r="G21" s="504"/>
    </row>
    <row r="22" spans="1:7" ht="18.600000000000001" customHeight="1" x14ac:dyDescent="0.2">
      <c r="A22" s="159" t="s">
        <v>589</v>
      </c>
      <c r="B22" s="142" t="s">
        <v>397</v>
      </c>
      <c r="C22" s="502"/>
      <c r="D22" s="503"/>
      <c r="E22" s="504"/>
      <c r="F22" s="502"/>
      <c r="G22" s="504"/>
    </row>
    <row r="23" spans="1:7" ht="19.5" customHeight="1" x14ac:dyDescent="0.2">
      <c r="A23" s="159" t="s">
        <v>590</v>
      </c>
      <c r="B23" s="142" t="s">
        <v>179</v>
      </c>
      <c r="C23" s="505"/>
      <c r="D23" s="507"/>
      <c r="E23" s="506"/>
      <c r="F23" s="505"/>
      <c r="G23" s="506"/>
    </row>
    <row r="24" spans="1:7" ht="39.950000000000003" customHeight="1" x14ac:dyDescent="0.2">
      <c r="A24" s="159" t="s">
        <v>591</v>
      </c>
      <c r="B24" s="142" t="s">
        <v>180</v>
      </c>
      <c r="C24" s="505"/>
      <c r="D24" s="507"/>
      <c r="E24" s="506"/>
      <c r="F24" s="505"/>
      <c r="G24" s="506"/>
    </row>
    <row r="25" spans="1:7" x14ac:dyDescent="0.2">
      <c r="A25" s="126"/>
      <c r="B25" s="508" t="s">
        <v>10</v>
      </c>
      <c r="C25" s="508"/>
      <c r="D25" s="508"/>
      <c r="E25" s="508"/>
      <c r="F25" s="508"/>
      <c r="G25" s="508"/>
    </row>
    <row r="26" spans="1:7" ht="26.1" customHeight="1" x14ac:dyDescent="0.2">
      <c r="A26" s="159" t="s">
        <v>592</v>
      </c>
      <c r="B26" s="142" t="s">
        <v>262</v>
      </c>
      <c r="C26" s="505"/>
      <c r="D26" s="507"/>
      <c r="E26" s="506"/>
      <c r="F26" s="505"/>
      <c r="G26" s="506"/>
    </row>
    <row r="27" spans="1:7" ht="42.75" x14ac:dyDescent="0.2">
      <c r="A27" s="159" t="s">
        <v>593</v>
      </c>
      <c r="B27" s="142" t="s">
        <v>745</v>
      </c>
      <c r="C27" s="502"/>
      <c r="D27" s="503"/>
      <c r="E27" s="504"/>
      <c r="F27" s="502"/>
      <c r="G27" s="504"/>
    </row>
    <row r="28" spans="1:7" ht="48.75" customHeight="1" x14ac:dyDescent="0.2">
      <c r="A28" s="126"/>
      <c r="B28" s="130" t="s">
        <v>41</v>
      </c>
      <c r="C28" s="126" t="s">
        <v>14</v>
      </c>
      <c r="D28" s="126" t="s">
        <v>15</v>
      </c>
      <c r="E28" s="131" t="s">
        <v>165</v>
      </c>
      <c r="F28" s="126" t="s">
        <v>18</v>
      </c>
      <c r="G28" s="126" t="s">
        <v>16</v>
      </c>
    </row>
    <row r="29" spans="1:7" ht="28.5" x14ac:dyDescent="0.2">
      <c r="A29" s="159" t="s">
        <v>594</v>
      </c>
      <c r="B29" s="144" t="s">
        <v>169</v>
      </c>
      <c r="C29" s="145" t="s">
        <v>78</v>
      </c>
      <c r="D29" s="146" t="s">
        <v>79</v>
      </c>
      <c r="E29" s="135" t="s">
        <v>24</v>
      </c>
      <c r="F29" s="136"/>
      <c r="G29" s="137" t="e">
        <f>E29*F29</f>
        <v>#VALUE!</v>
      </c>
    </row>
    <row r="30" spans="1:7" ht="28.5" x14ac:dyDescent="0.2">
      <c r="A30" s="159" t="s">
        <v>595</v>
      </c>
      <c r="B30" s="144" t="s">
        <v>168</v>
      </c>
      <c r="C30" s="145" t="s">
        <v>78</v>
      </c>
      <c r="D30" s="146" t="s">
        <v>80</v>
      </c>
      <c r="E30" s="135" t="s">
        <v>24</v>
      </c>
      <c r="F30" s="136"/>
      <c r="G30" s="137" t="e">
        <f>E30*F30</f>
        <v>#VALUE!</v>
      </c>
    </row>
    <row r="31" spans="1:7" ht="25.5" customHeight="1" x14ac:dyDescent="0.2">
      <c r="A31" s="481" t="s">
        <v>156</v>
      </c>
      <c r="B31" s="482"/>
      <c r="C31" s="483"/>
      <c r="D31" s="482"/>
      <c r="E31" s="484"/>
      <c r="F31" s="485" t="e">
        <f>SUM(G29:G30)</f>
        <v>#VALUE!</v>
      </c>
      <c r="G31" s="486"/>
    </row>
  </sheetData>
  <mergeCells count="35">
    <mergeCell ref="B10:G10"/>
    <mergeCell ref="B11:G11"/>
    <mergeCell ref="B14:G14"/>
    <mergeCell ref="B8:G8"/>
    <mergeCell ref="B9:G9"/>
    <mergeCell ref="B12:G12"/>
    <mergeCell ref="B13:G13"/>
    <mergeCell ref="C22:E22"/>
    <mergeCell ref="F20:G20"/>
    <mergeCell ref="F21:G21"/>
    <mergeCell ref="F22:G22"/>
    <mergeCell ref="C23:E23"/>
    <mergeCell ref="F23:G23"/>
    <mergeCell ref="F26:G26"/>
    <mergeCell ref="C27:E27"/>
    <mergeCell ref="F27:G27"/>
    <mergeCell ref="C24:E24"/>
    <mergeCell ref="C26:E26"/>
    <mergeCell ref="B25:G25"/>
    <mergeCell ref="A31:E31"/>
    <mergeCell ref="F31:G31"/>
    <mergeCell ref="B18:G18"/>
    <mergeCell ref="B1:G1"/>
    <mergeCell ref="A3:G3"/>
    <mergeCell ref="A4:G4"/>
    <mergeCell ref="A5:G5"/>
    <mergeCell ref="A6:G6"/>
    <mergeCell ref="B7:G7"/>
    <mergeCell ref="B15:G15"/>
    <mergeCell ref="C17:E17"/>
    <mergeCell ref="F17:G17"/>
    <mergeCell ref="B19:G19"/>
    <mergeCell ref="C20:E20"/>
    <mergeCell ref="C21:E21"/>
    <mergeCell ref="F24:G24"/>
  </mergeCells>
  <phoneticPr fontId="33" type="noConversion"/>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42"/>
  <sheetViews>
    <sheetView topLeftCell="A13" zoomScale="80" zoomScaleNormal="80" workbookViewId="0">
      <selection activeCell="H32" sqref="H32"/>
    </sheetView>
  </sheetViews>
  <sheetFormatPr defaultColWidth="9.140625" defaultRowHeight="14.25" x14ac:dyDescent="0.2"/>
  <cols>
    <col min="1" max="1" width="8.85546875" style="97" customWidth="1"/>
    <col min="2" max="2" width="53.85546875" style="234" customWidth="1"/>
    <col min="3" max="3" width="14.42578125" style="97" customWidth="1"/>
    <col min="4" max="4" width="14.7109375" style="97" customWidth="1"/>
    <col min="5" max="5" width="14.28515625" style="97" customWidth="1"/>
    <col min="6" max="6" width="13.140625" style="97" customWidth="1"/>
    <col min="7" max="7" width="27.7109375" style="97" customWidth="1"/>
    <col min="8" max="16384" width="9.140625" style="16"/>
  </cols>
  <sheetData>
    <row r="1" spans="1:7" x14ac:dyDescent="0.2">
      <c r="B1" s="490" t="s">
        <v>38</v>
      </c>
      <c r="C1" s="490"/>
      <c r="D1" s="490"/>
      <c r="E1" s="490"/>
      <c r="F1" s="490"/>
      <c r="G1" s="490"/>
    </row>
    <row r="3" spans="1:7" x14ac:dyDescent="0.2">
      <c r="A3" s="491" t="s">
        <v>36</v>
      </c>
      <c r="B3" s="491"/>
      <c r="C3" s="491"/>
      <c r="D3" s="491"/>
      <c r="E3" s="491"/>
      <c r="F3" s="491"/>
      <c r="G3" s="491"/>
    </row>
    <row r="4" spans="1:7" x14ac:dyDescent="0.2">
      <c r="A4" s="347" t="s">
        <v>96</v>
      </c>
      <c r="B4" s="347"/>
      <c r="C4" s="347"/>
      <c r="D4" s="347"/>
      <c r="E4" s="347"/>
      <c r="F4" s="347"/>
      <c r="G4" s="347"/>
    </row>
    <row r="5" spans="1:7" x14ac:dyDescent="0.2">
      <c r="A5" s="348" t="s">
        <v>150</v>
      </c>
      <c r="B5" s="348"/>
      <c r="C5" s="348"/>
      <c r="D5" s="348"/>
      <c r="E5" s="348"/>
      <c r="F5" s="348"/>
      <c r="G5" s="348"/>
    </row>
    <row r="6" spans="1:7" x14ac:dyDescent="0.2">
      <c r="A6" s="492" t="s">
        <v>26</v>
      </c>
      <c r="B6" s="492"/>
      <c r="C6" s="492"/>
      <c r="D6" s="492"/>
      <c r="E6" s="492"/>
      <c r="F6" s="492"/>
      <c r="G6" s="492"/>
    </row>
    <row r="7" spans="1:7" ht="30" customHeight="1" x14ac:dyDescent="0.2">
      <c r="A7" s="122" t="s">
        <v>27</v>
      </c>
      <c r="B7" s="350" t="s">
        <v>340</v>
      </c>
      <c r="C7" s="350"/>
      <c r="D7" s="350"/>
      <c r="E7" s="350"/>
      <c r="F7" s="350"/>
      <c r="G7" s="350"/>
    </row>
    <row r="8" spans="1:7" x14ac:dyDescent="0.2">
      <c r="A8" s="122" t="s">
        <v>28</v>
      </c>
      <c r="B8" s="350" t="s">
        <v>341</v>
      </c>
      <c r="C8" s="350"/>
      <c r="D8" s="350"/>
      <c r="E8" s="350"/>
      <c r="F8" s="350"/>
      <c r="G8" s="350"/>
    </row>
    <row r="9" spans="1:7" x14ac:dyDescent="0.2">
      <c r="A9" s="122" t="s">
        <v>30</v>
      </c>
      <c r="B9" s="350" t="s">
        <v>398</v>
      </c>
      <c r="C9" s="355"/>
      <c r="D9" s="355"/>
      <c r="E9" s="355"/>
      <c r="F9" s="355"/>
      <c r="G9" s="355"/>
    </row>
    <row r="10" spans="1:7" x14ac:dyDescent="0.2">
      <c r="A10" s="122" t="s">
        <v>53</v>
      </c>
      <c r="B10" s="337" t="s">
        <v>343</v>
      </c>
      <c r="C10" s="337"/>
      <c r="D10" s="337"/>
      <c r="E10" s="337"/>
      <c r="F10" s="337"/>
      <c r="G10" s="337"/>
    </row>
    <row r="11" spans="1:7" ht="75.75" customHeight="1" x14ac:dyDescent="0.2">
      <c r="A11" s="122" t="s">
        <v>98</v>
      </c>
      <c r="B11" s="355" t="s">
        <v>399</v>
      </c>
      <c r="C11" s="355"/>
      <c r="D11" s="355"/>
      <c r="E11" s="355"/>
      <c r="F11" s="355"/>
      <c r="G11" s="355"/>
    </row>
    <row r="12" spans="1:7" x14ac:dyDescent="0.2">
      <c r="A12" s="122" t="s">
        <v>344</v>
      </c>
      <c r="B12" s="350" t="s">
        <v>345</v>
      </c>
      <c r="C12" s="350"/>
      <c r="D12" s="350"/>
      <c r="E12" s="350"/>
      <c r="F12" s="350"/>
      <c r="G12" s="350"/>
    </row>
    <row r="13" spans="1:7" ht="49.5" customHeight="1" x14ac:dyDescent="0.2">
      <c r="A13" s="122" t="s">
        <v>346</v>
      </c>
      <c r="B13" s="350" t="s">
        <v>349</v>
      </c>
      <c r="C13" s="350"/>
      <c r="D13" s="350"/>
      <c r="E13" s="350"/>
      <c r="F13" s="350"/>
      <c r="G13" s="350"/>
    </row>
    <row r="14" spans="1:7" ht="41.25" customHeight="1" x14ac:dyDescent="0.2">
      <c r="A14" s="259" t="s">
        <v>350</v>
      </c>
      <c r="B14" s="339" t="s">
        <v>430</v>
      </c>
      <c r="C14" s="340"/>
      <c r="D14" s="340"/>
      <c r="E14" s="340"/>
      <c r="F14" s="340"/>
      <c r="G14" s="341"/>
    </row>
    <row r="15" spans="1:7" x14ac:dyDescent="0.2">
      <c r="A15" s="260" t="s">
        <v>383</v>
      </c>
      <c r="B15" s="350" t="s">
        <v>694</v>
      </c>
      <c r="C15" s="350"/>
      <c r="D15" s="350"/>
      <c r="E15" s="350"/>
      <c r="F15" s="350"/>
      <c r="G15" s="350"/>
    </row>
    <row r="17" spans="1:9" x14ac:dyDescent="0.2">
      <c r="A17" s="124" t="s">
        <v>32</v>
      </c>
      <c r="B17" s="232" t="s">
        <v>33</v>
      </c>
      <c r="C17" s="520" t="s">
        <v>34</v>
      </c>
      <c r="D17" s="520"/>
      <c r="E17" s="520"/>
      <c r="F17" s="520" t="s">
        <v>35</v>
      </c>
      <c r="G17" s="520"/>
    </row>
    <row r="18" spans="1:9" ht="27.6" customHeight="1" x14ac:dyDescent="0.2">
      <c r="A18" s="125">
        <v>15</v>
      </c>
      <c r="B18" s="519" t="s">
        <v>82</v>
      </c>
      <c r="C18" s="519"/>
      <c r="D18" s="519"/>
      <c r="E18" s="519"/>
      <c r="F18" s="519"/>
      <c r="G18" s="519"/>
    </row>
    <row r="19" spans="1:9" x14ac:dyDescent="0.2">
      <c r="A19" s="126"/>
      <c r="B19" s="496" t="s">
        <v>3</v>
      </c>
      <c r="C19" s="497"/>
      <c r="D19" s="497"/>
      <c r="E19" s="497"/>
      <c r="F19" s="497"/>
      <c r="G19" s="498"/>
    </row>
    <row r="20" spans="1:9" ht="38.450000000000003" customHeight="1" x14ac:dyDescent="0.2">
      <c r="A20" s="159" t="s">
        <v>597</v>
      </c>
      <c r="B20" s="235" t="s">
        <v>174</v>
      </c>
      <c r="C20" s="509"/>
      <c r="D20" s="510"/>
      <c r="E20" s="511"/>
      <c r="F20" s="509"/>
      <c r="G20" s="511"/>
    </row>
    <row r="21" spans="1:9" ht="32.450000000000003" customHeight="1" x14ac:dyDescent="0.2">
      <c r="A21" s="159" t="s">
        <v>598</v>
      </c>
      <c r="B21" s="235" t="s">
        <v>692</v>
      </c>
      <c r="C21" s="509"/>
      <c r="D21" s="510"/>
      <c r="E21" s="511"/>
      <c r="F21" s="509"/>
      <c r="G21" s="511"/>
      <c r="I21" s="18"/>
    </row>
    <row r="22" spans="1:9" ht="17.100000000000001" customHeight="1" x14ac:dyDescent="0.2">
      <c r="A22" s="159" t="s">
        <v>599</v>
      </c>
      <c r="B22" s="235" t="s">
        <v>265</v>
      </c>
      <c r="C22" s="509"/>
      <c r="D22" s="510"/>
      <c r="E22" s="511"/>
      <c r="F22" s="509"/>
      <c r="G22" s="511"/>
    </row>
    <row r="23" spans="1:9" ht="23.1" customHeight="1" x14ac:dyDescent="0.2">
      <c r="A23" s="159" t="s">
        <v>600</v>
      </c>
      <c r="B23" s="233" t="s">
        <v>175</v>
      </c>
      <c r="C23" s="509"/>
      <c r="D23" s="510"/>
      <c r="E23" s="511"/>
      <c r="F23" s="509"/>
      <c r="G23" s="511"/>
    </row>
    <row r="24" spans="1:9" s="73" customFormat="1" ht="21" customHeight="1" x14ac:dyDescent="0.2">
      <c r="A24" s="159" t="s">
        <v>601</v>
      </c>
      <c r="B24" s="233" t="s">
        <v>172</v>
      </c>
      <c r="C24" s="509"/>
      <c r="D24" s="510"/>
      <c r="E24" s="511"/>
      <c r="F24" s="509"/>
      <c r="G24" s="511"/>
    </row>
    <row r="25" spans="1:9" x14ac:dyDescent="0.2">
      <c r="A25" s="126"/>
      <c r="B25" s="496" t="s">
        <v>6</v>
      </c>
      <c r="C25" s="497"/>
      <c r="D25" s="497"/>
      <c r="E25" s="497"/>
      <c r="F25" s="497"/>
      <c r="G25" s="498"/>
    </row>
    <row r="26" spans="1:9" ht="42" customHeight="1" x14ac:dyDescent="0.2">
      <c r="A26" s="159" t="s">
        <v>710</v>
      </c>
      <c r="B26" s="233" t="s">
        <v>709</v>
      </c>
      <c r="C26" s="509"/>
      <c r="D26" s="510"/>
      <c r="E26" s="511"/>
      <c r="F26" s="509"/>
      <c r="G26" s="511"/>
    </row>
    <row r="27" spans="1:9" ht="36.6" customHeight="1" x14ac:dyDescent="0.2">
      <c r="A27" s="159" t="s">
        <v>602</v>
      </c>
      <c r="B27" s="233" t="s">
        <v>263</v>
      </c>
      <c r="C27" s="509"/>
      <c r="D27" s="510"/>
      <c r="E27" s="511"/>
      <c r="F27" s="509"/>
      <c r="G27" s="511"/>
    </row>
    <row r="28" spans="1:9" x14ac:dyDescent="0.2">
      <c r="A28" s="126"/>
      <c r="B28" s="496" t="s">
        <v>59</v>
      </c>
      <c r="C28" s="497"/>
      <c r="D28" s="497"/>
      <c r="E28" s="497"/>
      <c r="F28" s="497"/>
      <c r="G28" s="498"/>
    </row>
    <row r="29" spans="1:9" ht="45.6" customHeight="1" x14ac:dyDescent="0.2">
      <c r="A29" s="159" t="s">
        <v>603</v>
      </c>
      <c r="B29" s="233" t="s">
        <v>176</v>
      </c>
      <c r="C29" s="509"/>
      <c r="D29" s="510"/>
      <c r="E29" s="511"/>
      <c r="F29" s="509"/>
      <c r="G29" s="511"/>
    </row>
    <row r="30" spans="1:9" ht="42.95" customHeight="1" x14ac:dyDescent="0.2">
      <c r="A30" s="159" t="s">
        <v>604</v>
      </c>
      <c r="B30" s="233" t="s">
        <v>596</v>
      </c>
      <c r="C30" s="509"/>
      <c r="D30" s="510"/>
      <c r="E30" s="511"/>
      <c r="F30" s="509"/>
      <c r="G30" s="511"/>
    </row>
    <row r="31" spans="1:9" ht="42.6" customHeight="1" x14ac:dyDescent="0.2">
      <c r="A31" s="159" t="s">
        <v>605</v>
      </c>
      <c r="B31" s="233" t="s">
        <v>177</v>
      </c>
      <c r="C31" s="509"/>
      <c r="D31" s="510"/>
      <c r="E31" s="511"/>
      <c r="F31" s="509"/>
      <c r="G31" s="511"/>
    </row>
    <row r="32" spans="1:9" x14ac:dyDescent="0.2">
      <c r="A32" s="126"/>
      <c r="B32" s="496" t="s">
        <v>10</v>
      </c>
      <c r="C32" s="497"/>
      <c r="D32" s="497"/>
      <c r="E32" s="497"/>
      <c r="F32" s="497"/>
      <c r="G32" s="498"/>
    </row>
    <row r="33" spans="1:7" ht="19.5" customHeight="1" x14ac:dyDescent="0.2">
      <c r="A33" s="159" t="s">
        <v>606</v>
      </c>
      <c r="B33" s="235" t="s">
        <v>325</v>
      </c>
      <c r="C33" s="509"/>
      <c r="D33" s="510"/>
      <c r="E33" s="511"/>
      <c r="F33" s="509"/>
      <c r="G33" s="511"/>
    </row>
    <row r="34" spans="1:7" ht="21" customHeight="1" x14ac:dyDescent="0.2">
      <c r="A34" s="159" t="s">
        <v>607</v>
      </c>
      <c r="B34" s="235" t="s">
        <v>746</v>
      </c>
      <c r="C34" s="512"/>
      <c r="D34" s="513"/>
      <c r="E34" s="514"/>
      <c r="F34" s="512"/>
      <c r="G34" s="514"/>
    </row>
    <row r="35" spans="1:7" ht="71.25" x14ac:dyDescent="0.2">
      <c r="A35" s="126"/>
      <c r="B35" s="236" t="s">
        <v>41</v>
      </c>
      <c r="C35" s="126" t="s">
        <v>14</v>
      </c>
      <c r="D35" s="126" t="s">
        <v>15</v>
      </c>
      <c r="E35" s="131" t="s">
        <v>165</v>
      </c>
      <c r="F35" s="126" t="s">
        <v>18</v>
      </c>
      <c r="G35" s="126" t="s">
        <v>16</v>
      </c>
    </row>
    <row r="36" spans="1:7" ht="28.5" x14ac:dyDescent="0.2">
      <c r="A36" s="159" t="s">
        <v>608</v>
      </c>
      <c r="B36" s="238" t="s">
        <v>204</v>
      </c>
      <c r="C36" s="133" t="s">
        <v>78</v>
      </c>
      <c r="D36" s="134" t="s">
        <v>79</v>
      </c>
      <c r="E36" s="135" t="s">
        <v>24</v>
      </c>
      <c r="F36" s="136"/>
      <c r="G36" s="137" t="e">
        <f>E36*F36</f>
        <v>#VALUE!</v>
      </c>
    </row>
    <row r="37" spans="1:7" x14ac:dyDescent="0.2">
      <c r="A37" s="515" t="s">
        <v>157</v>
      </c>
      <c r="B37" s="516"/>
      <c r="C37" s="517"/>
      <c r="D37" s="516"/>
      <c r="E37" s="518"/>
      <c r="F37" s="485" t="e">
        <f>G36</f>
        <v>#VALUE!</v>
      </c>
      <c r="G37" s="486"/>
    </row>
    <row r="38" spans="1:7" x14ac:dyDescent="0.2">
      <c r="A38" s="213"/>
    </row>
    <row r="39" spans="1:7" x14ac:dyDescent="0.2">
      <c r="A39" s="213"/>
    </row>
    <row r="40" spans="1:7" x14ac:dyDescent="0.2">
      <c r="A40" s="213"/>
    </row>
    <row r="41" spans="1:7" x14ac:dyDescent="0.2">
      <c r="A41" s="213"/>
    </row>
    <row r="42" spans="1:7" x14ac:dyDescent="0.2">
      <c r="A42" s="213"/>
    </row>
  </sheetData>
  <mergeCells count="47">
    <mergeCell ref="B12:G12"/>
    <mergeCell ref="B7:G7"/>
    <mergeCell ref="B8:G8"/>
    <mergeCell ref="B9:G9"/>
    <mergeCell ref="B10:G10"/>
    <mergeCell ref="B11:G11"/>
    <mergeCell ref="B1:G1"/>
    <mergeCell ref="A3:G3"/>
    <mergeCell ref="A4:G4"/>
    <mergeCell ref="A5:G5"/>
    <mergeCell ref="A6:G6"/>
    <mergeCell ref="C26:E26"/>
    <mergeCell ref="C27:E27"/>
    <mergeCell ref="C29:E29"/>
    <mergeCell ref="C30:E30"/>
    <mergeCell ref="B13:G13"/>
    <mergeCell ref="B19:G19"/>
    <mergeCell ref="B25:G25"/>
    <mergeCell ref="B28:G28"/>
    <mergeCell ref="F26:G26"/>
    <mergeCell ref="F27:G27"/>
    <mergeCell ref="B14:G14"/>
    <mergeCell ref="B15:G15"/>
    <mergeCell ref="B18:G18"/>
    <mergeCell ref="C17:E17"/>
    <mergeCell ref="F17:G17"/>
    <mergeCell ref="F20:G20"/>
    <mergeCell ref="F21:G21"/>
    <mergeCell ref="F22:G22"/>
    <mergeCell ref="F23:G23"/>
    <mergeCell ref="F24:G24"/>
    <mergeCell ref="C20:E20"/>
    <mergeCell ref="C21:E21"/>
    <mergeCell ref="C22:E22"/>
    <mergeCell ref="C23:E23"/>
    <mergeCell ref="C24:E24"/>
    <mergeCell ref="C31:E31"/>
    <mergeCell ref="F29:G29"/>
    <mergeCell ref="F30:G30"/>
    <mergeCell ref="F31:G31"/>
    <mergeCell ref="F37:G37"/>
    <mergeCell ref="C33:E33"/>
    <mergeCell ref="F33:G33"/>
    <mergeCell ref="C34:E34"/>
    <mergeCell ref="F34:G34"/>
    <mergeCell ref="B32:G32"/>
    <mergeCell ref="A37:E37"/>
  </mergeCells>
  <phoneticPr fontId="33" type="noConversion"/>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34"/>
  <sheetViews>
    <sheetView topLeftCell="A10" zoomScale="80" zoomScaleNormal="80" workbookViewId="0">
      <selection activeCell="H32" sqref="H32"/>
    </sheetView>
  </sheetViews>
  <sheetFormatPr defaultColWidth="9.140625" defaultRowHeight="14.25" x14ac:dyDescent="0.2"/>
  <cols>
    <col min="1" max="1" width="7.7109375" style="97" customWidth="1"/>
    <col min="2" max="2" width="62.42578125" style="248" customWidth="1"/>
    <col min="3" max="3" width="17.140625" style="97" customWidth="1"/>
    <col min="4" max="4" width="12.42578125" style="97" customWidth="1"/>
    <col min="5" max="5" width="14" style="97" customWidth="1"/>
    <col min="6" max="6" width="13.5703125" style="97" customWidth="1"/>
    <col min="7" max="7" width="44.42578125" style="97" customWidth="1"/>
    <col min="8" max="16384" width="9.140625" style="16"/>
  </cols>
  <sheetData>
    <row r="1" spans="1:7" x14ac:dyDescent="0.2">
      <c r="B1" s="490" t="s">
        <v>38</v>
      </c>
      <c r="C1" s="490"/>
      <c r="D1" s="490"/>
      <c r="E1" s="490"/>
      <c r="F1" s="490"/>
      <c r="G1" s="490"/>
    </row>
    <row r="3" spans="1:7" x14ac:dyDescent="0.2">
      <c r="A3" s="491" t="s">
        <v>36</v>
      </c>
      <c r="B3" s="491"/>
      <c r="C3" s="491"/>
      <c r="D3" s="491"/>
      <c r="E3" s="491"/>
      <c r="F3" s="491"/>
      <c r="G3" s="491"/>
    </row>
    <row r="4" spans="1:7" x14ac:dyDescent="0.2">
      <c r="A4" s="347" t="s">
        <v>96</v>
      </c>
      <c r="B4" s="347"/>
      <c r="C4" s="347"/>
      <c r="D4" s="347"/>
      <c r="E4" s="347"/>
      <c r="F4" s="347"/>
      <c r="G4" s="347"/>
    </row>
    <row r="5" spans="1:7" x14ac:dyDescent="0.2">
      <c r="A5" s="348" t="s">
        <v>151</v>
      </c>
      <c r="B5" s="348"/>
      <c r="C5" s="348"/>
      <c r="D5" s="348"/>
      <c r="E5" s="348"/>
      <c r="F5" s="348"/>
      <c r="G5" s="348"/>
    </row>
    <row r="6" spans="1:7" x14ac:dyDescent="0.2">
      <c r="A6" s="492" t="s">
        <v>26</v>
      </c>
      <c r="B6" s="492"/>
      <c r="C6" s="492"/>
      <c r="D6" s="492"/>
      <c r="E6" s="492"/>
      <c r="F6" s="492"/>
      <c r="G6" s="492"/>
    </row>
    <row r="7" spans="1:7" ht="12.75" customHeight="1" x14ac:dyDescent="0.2">
      <c r="A7" s="122" t="s">
        <v>27</v>
      </c>
      <c r="B7" s="350" t="s">
        <v>340</v>
      </c>
      <c r="C7" s="350"/>
      <c r="D7" s="350"/>
      <c r="E7" s="350"/>
      <c r="F7" s="350"/>
      <c r="G7" s="350"/>
    </row>
    <row r="8" spans="1:7" x14ac:dyDescent="0.2">
      <c r="A8" s="122" t="s">
        <v>28</v>
      </c>
      <c r="B8" s="350" t="s">
        <v>341</v>
      </c>
      <c r="C8" s="350"/>
      <c r="D8" s="350"/>
      <c r="E8" s="350"/>
      <c r="F8" s="350"/>
      <c r="G8" s="350"/>
    </row>
    <row r="9" spans="1:7" ht="12.75" customHeight="1" x14ac:dyDescent="0.2">
      <c r="A9" s="122" t="s">
        <v>30</v>
      </c>
      <c r="B9" s="350" t="s">
        <v>398</v>
      </c>
      <c r="C9" s="355"/>
      <c r="D9" s="355"/>
      <c r="E9" s="355"/>
      <c r="F9" s="355"/>
      <c r="G9" s="355"/>
    </row>
    <row r="10" spans="1:7" ht="12.75" customHeight="1" x14ac:dyDescent="0.2">
      <c r="A10" s="122" t="s">
        <v>53</v>
      </c>
      <c r="B10" s="337" t="s">
        <v>343</v>
      </c>
      <c r="C10" s="337"/>
      <c r="D10" s="337"/>
      <c r="E10" s="337"/>
      <c r="F10" s="337"/>
      <c r="G10" s="337"/>
    </row>
    <row r="11" spans="1:7" ht="76.150000000000006" customHeight="1" x14ac:dyDescent="0.2">
      <c r="A11" s="122" t="s">
        <v>98</v>
      </c>
      <c r="B11" s="355" t="s">
        <v>399</v>
      </c>
      <c r="C11" s="355"/>
      <c r="D11" s="355"/>
      <c r="E11" s="355"/>
      <c r="F11" s="355"/>
      <c r="G11" s="355"/>
    </row>
    <row r="12" spans="1:7" ht="33.75" customHeight="1" x14ac:dyDescent="0.2">
      <c r="A12" s="122" t="s">
        <v>344</v>
      </c>
      <c r="B12" s="350" t="s">
        <v>345</v>
      </c>
      <c r="C12" s="350"/>
      <c r="D12" s="350"/>
      <c r="E12" s="350"/>
      <c r="F12" s="350"/>
      <c r="G12" s="350"/>
    </row>
    <row r="13" spans="1:7" ht="34.9" customHeight="1" x14ac:dyDescent="0.2">
      <c r="A13" s="122" t="s">
        <v>346</v>
      </c>
      <c r="B13" s="350" t="s">
        <v>349</v>
      </c>
      <c r="C13" s="350"/>
      <c r="D13" s="350"/>
      <c r="E13" s="350"/>
      <c r="F13" s="350"/>
      <c r="G13" s="350"/>
    </row>
    <row r="14" spans="1:7" ht="51" customHeight="1" x14ac:dyDescent="0.2">
      <c r="A14" s="259" t="s">
        <v>350</v>
      </c>
      <c r="B14" s="339" t="s">
        <v>405</v>
      </c>
      <c r="C14" s="340"/>
      <c r="D14" s="340"/>
      <c r="E14" s="340"/>
      <c r="F14" s="340"/>
      <c r="G14" s="341"/>
    </row>
    <row r="15" spans="1:7" ht="23.25" customHeight="1" x14ac:dyDescent="0.2">
      <c r="A15" s="261" t="s">
        <v>383</v>
      </c>
      <c r="B15" s="350" t="s">
        <v>694</v>
      </c>
      <c r="C15" s="350"/>
      <c r="D15" s="350"/>
      <c r="E15" s="350"/>
      <c r="F15" s="350"/>
      <c r="G15" s="350"/>
    </row>
    <row r="17" spans="1:8" x14ac:dyDescent="0.2">
      <c r="A17" s="124" t="s">
        <v>32</v>
      </c>
      <c r="B17" s="249" t="s">
        <v>33</v>
      </c>
      <c r="C17" s="520" t="s">
        <v>34</v>
      </c>
      <c r="D17" s="520"/>
      <c r="E17" s="520"/>
      <c r="F17" s="520" t="s">
        <v>35</v>
      </c>
      <c r="G17" s="520"/>
    </row>
    <row r="18" spans="1:8" ht="28.5" customHeight="1" x14ac:dyDescent="0.2">
      <c r="A18" s="125">
        <v>16</v>
      </c>
      <c r="B18" s="519" t="s">
        <v>83</v>
      </c>
      <c r="C18" s="519"/>
      <c r="D18" s="519"/>
      <c r="E18" s="519"/>
      <c r="F18" s="519"/>
      <c r="G18" s="519"/>
    </row>
    <row r="19" spans="1:8" x14ac:dyDescent="0.2">
      <c r="A19" s="126"/>
      <c r="B19" s="496" t="s">
        <v>3</v>
      </c>
      <c r="C19" s="497"/>
      <c r="D19" s="497"/>
      <c r="E19" s="497"/>
      <c r="F19" s="497"/>
      <c r="G19" s="498"/>
    </row>
    <row r="20" spans="1:8" ht="19.5" customHeight="1" x14ac:dyDescent="0.2">
      <c r="A20" s="159" t="s">
        <v>609</v>
      </c>
      <c r="B20" s="278" t="s">
        <v>171</v>
      </c>
      <c r="C20" s="509"/>
      <c r="D20" s="510"/>
      <c r="E20" s="511"/>
      <c r="F20" s="509"/>
      <c r="G20" s="511"/>
    </row>
    <row r="21" spans="1:8" ht="19.5" customHeight="1" x14ac:dyDescent="0.2">
      <c r="A21" s="159" t="s">
        <v>610</v>
      </c>
      <c r="B21" s="278" t="s">
        <v>690</v>
      </c>
      <c r="C21" s="509"/>
      <c r="D21" s="510"/>
      <c r="E21" s="511"/>
      <c r="F21" s="509"/>
      <c r="G21" s="511"/>
    </row>
    <row r="22" spans="1:8" ht="17.100000000000001" customHeight="1" x14ac:dyDescent="0.2">
      <c r="A22" s="159" t="s">
        <v>611</v>
      </c>
      <c r="B22" s="278" t="s">
        <v>172</v>
      </c>
      <c r="C22" s="509"/>
      <c r="D22" s="510"/>
      <c r="E22" s="511"/>
      <c r="F22" s="509"/>
      <c r="G22" s="511"/>
    </row>
    <row r="23" spans="1:8" ht="19.5" customHeight="1" x14ac:dyDescent="0.2">
      <c r="A23" s="159" t="s">
        <v>612</v>
      </c>
      <c r="B23" s="278" t="s">
        <v>265</v>
      </c>
      <c r="C23" s="509"/>
      <c r="D23" s="510"/>
      <c r="E23" s="511"/>
      <c r="F23" s="509"/>
      <c r="G23" s="511"/>
    </row>
    <row r="24" spans="1:8" ht="22.5" customHeight="1" x14ac:dyDescent="0.2">
      <c r="A24" s="159" t="s">
        <v>613</v>
      </c>
      <c r="B24" s="142" t="s">
        <v>691</v>
      </c>
      <c r="C24" s="509"/>
      <c r="D24" s="510"/>
      <c r="E24" s="511"/>
      <c r="F24" s="509"/>
      <c r="G24" s="511"/>
    </row>
    <row r="25" spans="1:8" x14ac:dyDescent="0.2">
      <c r="A25" s="126"/>
      <c r="B25" s="496" t="s">
        <v>6</v>
      </c>
      <c r="C25" s="497"/>
      <c r="D25" s="497"/>
      <c r="E25" s="497"/>
      <c r="F25" s="497"/>
      <c r="G25" s="498"/>
    </row>
    <row r="26" spans="1:8" ht="75.599999999999994" customHeight="1" x14ac:dyDescent="0.2">
      <c r="A26" s="159" t="s">
        <v>614</v>
      </c>
      <c r="B26" s="250" t="s">
        <v>711</v>
      </c>
      <c r="C26" s="509"/>
      <c r="D26" s="510"/>
      <c r="E26" s="511"/>
      <c r="F26" s="509"/>
      <c r="G26" s="511"/>
    </row>
    <row r="27" spans="1:8" ht="32.450000000000003" customHeight="1" x14ac:dyDescent="0.2">
      <c r="A27" s="159" t="s">
        <v>615</v>
      </c>
      <c r="B27" s="142" t="s">
        <v>173</v>
      </c>
      <c r="C27" s="509"/>
      <c r="D27" s="510"/>
      <c r="E27" s="511"/>
      <c r="F27" s="509"/>
      <c r="G27" s="511"/>
    </row>
    <row r="28" spans="1:8" ht="54" customHeight="1" x14ac:dyDescent="0.2">
      <c r="A28" s="159" t="s">
        <v>616</v>
      </c>
      <c r="B28" s="142" t="s">
        <v>326</v>
      </c>
      <c r="C28" s="512"/>
      <c r="D28" s="513"/>
      <c r="E28" s="514"/>
      <c r="F28" s="512"/>
      <c r="G28" s="514"/>
      <c r="H28" s="18"/>
    </row>
    <row r="29" spans="1:8" x14ac:dyDescent="0.2">
      <c r="A29" s="126"/>
      <c r="B29" s="521" t="s">
        <v>10</v>
      </c>
      <c r="C29" s="522"/>
      <c r="D29" s="522"/>
      <c r="E29" s="522"/>
      <c r="F29" s="522"/>
      <c r="G29" s="523"/>
    </row>
    <row r="30" spans="1:8" ht="24" customHeight="1" x14ac:dyDescent="0.2">
      <c r="A30" s="159" t="s">
        <v>617</v>
      </c>
      <c r="B30" s="142" t="s">
        <v>85</v>
      </c>
      <c r="C30" s="512"/>
      <c r="D30" s="513"/>
      <c r="E30" s="514"/>
      <c r="F30" s="512"/>
      <c r="G30" s="514"/>
    </row>
    <row r="31" spans="1:8" s="18" customFormat="1" ht="36.6" customHeight="1" x14ac:dyDescent="0.2">
      <c r="A31" s="159" t="s">
        <v>618</v>
      </c>
      <c r="B31" s="142" t="s">
        <v>747</v>
      </c>
      <c r="C31" s="512"/>
      <c r="D31" s="513"/>
      <c r="E31" s="514"/>
      <c r="F31" s="512"/>
      <c r="G31" s="514"/>
    </row>
    <row r="32" spans="1:8" ht="71.25" x14ac:dyDescent="0.2">
      <c r="A32" s="126"/>
      <c r="B32" s="251" t="s">
        <v>41</v>
      </c>
      <c r="C32" s="126" t="s">
        <v>14</v>
      </c>
      <c r="D32" s="126" t="s">
        <v>15</v>
      </c>
      <c r="E32" s="131" t="s">
        <v>165</v>
      </c>
      <c r="F32" s="126" t="s">
        <v>18</v>
      </c>
      <c r="G32" s="126" t="s">
        <v>16</v>
      </c>
    </row>
    <row r="33" spans="1:7" ht="41.45" customHeight="1" x14ac:dyDescent="0.2">
      <c r="A33" s="159" t="s">
        <v>619</v>
      </c>
      <c r="B33" s="252" t="s">
        <v>81</v>
      </c>
      <c r="C33" s="133" t="s">
        <v>78</v>
      </c>
      <c r="D33" s="134" t="s">
        <v>79</v>
      </c>
      <c r="E33" s="135" t="s">
        <v>24</v>
      </c>
      <c r="F33" s="136"/>
      <c r="G33" s="137" t="e">
        <f>E33*F33</f>
        <v>#VALUE!</v>
      </c>
    </row>
    <row r="34" spans="1:7" ht="22.5" customHeight="1" x14ac:dyDescent="0.2">
      <c r="A34" s="515" t="s">
        <v>158</v>
      </c>
      <c r="B34" s="516"/>
      <c r="C34" s="517"/>
      <c r="D34" s="516"/>
      <c r="E34" s="518"/>
      <c r="F34" s="485" t="e">
        <f>SUM(G33)</f>
        <v>#VALUE!</v>
      </c>
      <c r="G34" s="486"/>
    </row>
  </sheetData>
  <mergeCells count="42">
    <mergeCell ref="B12:G12"/>
    <mergeCell ref="B13:G13"/>
    <mergeCell ref="B7:G7"/>
    <mergeCell ref="B8:G8"/>
    <mergeCell ref="B9:G9"/>
    <mergeCell ref="B10:G10"/>
    <mergeCell ref="B11:G11"/>
    <mergeCell ref="B1:G1"/>
    <mergeCell ref="A3:G3"/>
    <mergeCell ref="A4:G4"/>
    <mergeCell ref="A5:G5"/>
    <mergeCell ref="A6:G6"/>
    <mergeCell ref="B19:G19"/>
    <mergeCell ref="B25:G25"/>
    <mergeCell ref="B29:G29"/>
    <mergeCell ref="B14:G14"/>
    <mergeCell ref="B15:G15"/>
    <mergeCell ref="C17:E17"/>
    <mergeCell ref="F17:G17"/>
    <mergeCell ref="B18:G18"/>
    <mergeCell ref="C20:E20"/>
    <mergeCell ref="C22:E22"/>
    <mergeCell ref="C23:E23"/>
    <mergeCell ref="C24:E24"/>
    <mergeCell ref="F20:G20"/>
    <mergeCell ref="F22:G22"/>
    <mergeCell ref="F23:G23"/>
    <mergeCell ref="F24:G24"/>
    <mergeCell ref="C21:E21"/>
    <mergeCell ref="F21:G21"/>
    <mergeCell ref="A34:E34"/>
    <mergeCell ref="C26:E26"/>
    <mergeCell ref="C27:E27"/>
    <mergeCell ref="C28:E28"/>
    <mergeCell ref="F26:G26"/>
    <mergeCell ref="F27:G27"/>
    <mergeCell ref="F28:G28"/>
    <mergeCell ref="C30:E30"/>
    <mergeCell ref="C31:E31"/>
    <mergeCell ref="F30:G30"/>
    <mergeCell ref="F31:G31"/>
    <mergeCell ref="F34:G34"/>
  </mergeCells>
  <phoneticPr fontId="33" type="noConversion"/>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Q56"/>
  <sheetViews>
    <sheetView topLeftCell="A34" zoomScale="80" zoomScaleNormal="80" workbookViewId="0">
      <selection activeCell="B50" sqref="B50"/>
    </sheetView>
  </sheetViews>
  <sheetFormatPr defaultRowHeight="12.75" x14ac:dyDescent="0.2"/>
  <cols>
    <col min="1" max="1" width="7.7109375" style="16" customWidth="1"/>
    <col min="2" max="2" width="82.85546875" style="222" customWidth="1"/>
    <col min="3" max="3" width="14.140625" style="16" customWidth="1"/>
    <col min="4" max="4" width="19.5703125" style="16" customWidth="1"/>
    <col min="5" max="5" width="24.28515625" style="16" customWidth="1"/>
    <col min="6" max="6" width="40.140625" style="16" customWidth="1"/>
    <col min="7" max="251" width="9.140625" style="16"/>
    <col min="252" max="252" width="7.7109375" style="16" customWidth="1"/>
    <col min="253" max="253" width="53.85546875" style="16" customWidth="1"/>
    <col min="254" max="254" width="14.140625" style="16" customWidth="1"/>
    <col min="255" max="255" width="12.140625" style="16" customWidth="1"/>
    <col min="256" max="256" width="11.42578125" style="16" customWidth="1"/>
    <col min="257" max="257" width="12.140625" style="16" customWidth="1"/>
    <col min="258" max="507" width="9.140625" style="16"/>
    <col min="508" max="508" width="7.7109375" style="16" customWidth="1"/>
    <col min="509" max="509" width="53.85546875" style="16" customWidth="1"/>
    <col min="510" max="510" width="14.140625" style="16" customWidth="1"/>
    <col min="511" max="511" width="12.140625" style="16" customWidth="1"/>
    <col min="512" max="512" width="11.42578125" style="16" customWidth="1"/>
    <col min="513" max="513" width="12.140625" style="16" customWidth="1"/>
    <col min="514" max="763" width="9.140625" style="16"/>
    <col min="764" max="764" width="7.7109375" style="16" customWidth="1"/>
    <col min="765" max="765" width="53.85546875" style="16" customWidth="1"/>
    <col min="766" max="766" width="14.140625" style="16" customWidth="1"/>
    <col min="767" max="767" width="12.140625" style="16" customWidth="1"/>
    <col min="768" max="768" width="11.42578125" style="16" customWidth="1"/>
    <col min="769" max="769" width="12.140625" style="16" customWidth="1"/>
    <col min="770" max="1019" width="9.140625" style="16"/>
    <col min="1020" max="1020" width="7.7109375" style="16" customWidth="1"/>
    <col min="1021" max="1021" width="53.85546875" style="16" customWidth="1"/>
    <col min="1022" max="1022" width="14.140625" style="16" customWidth="1"/>
    <col min="1023" max="1023" width="12.140625" style="16" customWidth="1"/>
    <col min="1024" max="1024" width="11.42578125" style="16" customWidth="1"/>
    <col min="1025" max="1025" width="12.140625" style="16" customWidth="1"/>
    <col min="1026" max="1275" width="9.140625" style="16"/>
    <col min="1276" max="1276" width="7.7109375" style="16" customWidth="1"/>
    <col min="1277" max="1277" width="53.85546875" style="16" customWidth="1"/>
    <col min="1278" max="1278" width="14.140625" style="16" customWidth="1"/>
    <col min="1279" max="1279" width="12.140625" style="16" customWidth="1"/>
    <col min="1280" max="1280" width="11.42578125" style="16" customWidth="1"/>
    <col min="1281" max="1281" width="12.140625" style="16" customWidth="1"/>
    <col min="1282" max="1531" width="9.140625" style="16"/>
    <col min="1532" max="1532" width="7.7109375" style="16" customWidth="1"/>
    <col min="1533" max="1533" width="53.85546875" style="16" customWidth="1"/>
    <col min="1534" max="1534" width="14.140625" style="16" customWidth="1"/>
    <col min="1535" max="1535" width="12.140625" style="16" customWidth="1"/>
    <col min="1536" max="1536" width="11.42578125" style="16" customWidth="1"/>
    <col min="1537" max="1537" width="12.140625" style="16" customWidth="1"/>
    <col min="1538" max="1787" width="9.140625" style="16"/>
    <col min="1788" max="1788" width="7.7109375" style="16" customWidth="1"/>
    <col min="1789" max="1789" width="53.85546875" style="16" customWidth="1"/>
    <col min="1790" max="1790" width="14.140625" style="16" customWidth="1"/>
    <col min="1791" max="1791" width="12.140625" style="16" customWidth="1"/>
    <col min="1792" max="1792" width="11.42578125" style="16" customWidth="1"/>
    <col min="1793" max="1793" width="12.140625" style="16" customWidth="1"/>
    <col min="1794" max="2043" width="9.140625" style="16"/>
    <col min="2044" max="2044" width="7.7109375" style="16" customWidth="1"/>
    <col min="2045" max="2045" width="53.85546875" style="16" customWidth="1"/>
    <col min="2046" max="2046" width="14.140625" style="16" customWidth="1"/>
    <col min="2047" max="2047" width="12.140625" style="16" customWidth="1"/>
    <col min="2048" max="2048" width="11.42578125" style="16" customWidth="1"/>
    <col min="2049" max="2049" width="12.140625" style="16" customWidth="1"/>
    <col min="2050" max="2299" width="9.140625" style="16"/>
    <col min="2300" max="2300" width="7.7109375" style="16" customWidth="1"/>
    <col min="2301" max="2301" width="53.85546875" style="16" customWidth="1"/>
    <col min="2302" max="2302" width="14.140625" style="16" customWidth="1"/>
    <col min="2303" max="2303" width="12.140625" style="16" customWidth="1"/>
    <col min="2304" max="2304" width="11.42578125" style="16" customWidth="1"/>
    <col min="2305" max="2305" width="12.140625" style="16" customWidth="1"/>
    <col min="2306" max="2555" width="9.140625" style="16"/>
    <col min="2556" max="2556" width="7.7109375" style="16" customWidth="1"/>
    <col min="2557" max="2557" width="53.85546875" style="16" customWidth="1"/>
    <col min="2558" max="2558" width="14.140625" style="16" customWidth="1"/>
    <col min="2559" max="2559" width="12.140625" style="16" customWidth="1"/>
    <col min="2560" max="2560" width="11.42578125" style="16" customWidth="1"/>
    <col min="2561" max="2561" width="12.140625" style="16" customWidth="1"/>
    <col min="2562" max="2811" width="9.140625" style="16"/>
    <col min="2812" max="2812" width="7.7109375" style="16" customWidth="1"/>
    <col min="2813" max="2813" width="53.85546875" style="16" customWidth="1"/>
    <col min="2814" max="2814" width="14.140625" style="16" customWidth="1"/>
    <col min="2815" max="2815" width="12.140625" style="16" customWidth="1"/>
    <col min="2816" max="2816" width="11.42578125" style="16" customWidth="1"/>
    <col min="2817" max="2817" width="12.140625" style="16" customWidth="1"/>
    <col min="2818" max="3067" width="9.140625" style="16"/>
    <col min="3068" max="3068" width="7.7109375" style="16" customWidth="1"/>
    <col min="3069" max="3069" width="53.85546875" style="16" customWidth="1"/>
    <col min="3070" max="3070" width="14.140625" style="16" customWidth="1"/>
    <col min="3071" max="3071" width="12.140625" style="16" customWidth="1"/>
    <col min="3072" max="3072" width="11.42578125" style="16" customWidth="1"/>
    <col min="3073" max="3073" width="12.140625" style="16" customWidth="1"/>
    <col min="3074" max="3323" width="9.140625" style="16"/>
    <col min="3324" max="3324" width="7.7109375" style="16" customWidth="1"/>
    <col min="3325" max="3325" width="53.85546875" style="16" customWidth="1"/>
    <col min="3326" max="3326" width="14.140625" style="16" customWidth="1"/>
    <col min="3327" max="3327" width="12.140625" style="16" customWidth="1"/>
    <col min="3328" max="3328" width="11.42578125" style="16" customWidth="1"/>
    <col min="3329" max="3329" width="12.140625" style="16" customWidth="1"/>
    <col min="3330" max="3579" width="9.140625" style="16"/>
    <col min="3580" max="3580" width="7.7109375" style="16" customWidth="1"/>
    <col min="3581" max="3581" width="53.85546875" style="16" customWidth="1"/>
    <col min="3582" max="3582" width="14.140625" style="16" customWidth="1"/>
    <col min="3583" max="3583" width="12.140625" style="16" customWidth="1"/>
    <col min="3584" max="3584" width="11.42578125" style="16" customWidth="1"/>
    <col min="3585" max="3585" width="12.140625" style="16" customWidth="1"/>
    <col min="3586" max="3835" width="9.140625" style="16"/>
    <col min="3836" max="3836" width="7.7109375" style="16" customWidth="1"/>
    <col min="3837" max="3837" width="53.85546875" style="16" customWidth="1"/>
    <col min="3838" max="3838" width="14.140625" style="16" customWidth="1"/>
    <col min="3839" max="3839" width="12.140625" style="16" customWidth="1"/>
    <col min="3840" max="3840" width="11.42578125" style="16" customWidth="1"/>
    <col min="3841" max="3841" width="12.140625" style="16" customWidth="1"/>
    <col min="3842" max="4091" width="9.140625" style="16"/>
    <col min="4092" max="4092" width="7.7109375" style="16" customWidth="1"/>
    <col min="4093" max="4093" width="53.85546875" style="16" customWidth="1"/>
    <col min="4094" max="4094" width="14.140625" style="16" customWidth="1"/>
    <col min="4095" max="4095" width="12.140625" style="16" customWidth="1"/>
    <col min="4096" max="4096" width="11.42578125" style="16" customWidth="1"/>
    <col min="4097" max="4097" width="12.140625" style="16" customWidth="1"/>
    <col min="4098" max="4347" width="9.140625" style="16"/>
    <col min="4348" max="4348" width="7.7109375" style="16" customWidth="1"/>
    <col min="4349" max="4349" width="53.85546875" style="16" customWidth="1"/>
    <col min="4350" max="4350" width="14.140625" style="16" customWidth="1"/>
    <col min="4351" max="4351" width="12.140625" style="16" customWidth="1"/>
    <col min="4352" max="4352" width="11.42578125" style="16" customWidth="1"/>
    <col min="4353" max="4353" width="12.140625" style="16" customWidth="1"/>
    <col min="4354" max="4603" width="9.140625" style="16"/>
    <col min="4604" max="4604" width="7.7109375" style="16" customWidth="1"/>
    <col min="4605" max="4605" width="53.85546875" style="16" customWidth="1"/>
    <col min="4606" max="4606" width="14.140625" style="16" customWidth="1"/>
    <col min="4607" max="4607" width="12.140625" style="16" customWidth="1"/>
    <col min="4608" max="4608" width="11.42578125" style="16" customWidth="1"/>
    <col min="4609" max="4609" width="12.140625" style="16" customWidth="1"/>
    <col min="4610" max="4859" width="9.140625" style="16"/>
    <col min="4860" max="4860" width="7.7109375" style="16" customWidth="1"/>
    <col min="4861" max="4861" width="53.85546875" style="16" customWidth="1"/>
    <col min="4862" max="4862" width="14.140625" style="16" customWidth="1"/>
    <col min="4863" max="4863" width="12.140625" style="16" customWidth="1"/>
    <col min="4864" max="4864" width="11.42578125" style="16" customWidth="1"/>
    <col min="4865" max="4865" width="12.140625" style="16" customWidth="1"/>
    <col min="4866" max="5115" width="9.140625" style="16"/>
    <col min="5116" max="5116" width="7.7109375" style="16" customWidth="1"/>
    <col min="5117" max="5117" width="53.85546875" style="16" customWidth="1"/>
    <col min="5118" max="5118" width="14.140625" style="16" customWidth="1"/>
    <col min="5119" max="5119" width="12.140625" style="16" customWidth="1"/>
    <col min="5120" max="5120" width="11.42578125" style="16" customWidth="1"/>
    <col min="5121" max="5121" width="12.140625" style="16" customWidth="1"/>
    <col min="5122" max="5371" width="9.140625" style="16"/>
    <col min="5372" max="5372" width="7.7109375" style="16" customWidth="1"/>
    <col min="5373" max="5373" width="53.85546875" style="16" customWidth="1"/>
    <col min="5374" max="5374" width="14.140625" style="16" customWidth="1"/>
    <col min="5375" max="5375" width="12.140625" style="16" customWidth="1"/>
    <col min="5376" max="5376" width="11.42578125" style="16" customWidth="1"/>
    <col min="5377" max="5377" width="12.140625" style="16" customWidth="1"/>
    <col min="5378" max="5627" width="9.140625" style="16"/>
    <col min="5628" max="5628" width="7.7109375" style="16" customWidth="1"/>
    <col min="5629" max="5629" width="53.85546875" style="16" customWidth="1"/>
    <col min="5630" max="5630" width="14.140625" style="16" customWidth="1"/>
    <col min="5631" max="5631" width="12.140625" style="16" customWidth="1"/>
    <col min="5632" max="5632" width="11.42578125" style="16" customWidth="1"/>
    <col min="5633" max="5633" width="12.140625" style="16" customWidth="1"/>
    <col min="5634" max="5883" width="9.140625" style="16"/>
    <col min="5884" max="5884" width="7.7109375" style="16" customWidth="1"/>
    <col min="5885" max="5885" width="53.85546875" style="16" customWidth="1"/>
    <col min="5886" max="5886" width="14.140625" style="16" customWidth="1"/>
    <col min="5887" max="5887" width="12.140625" style="16" customWidth="1"/>
    <col min="5888" max="5888" width="11.42578125" style="16" customWidth="1"/>
    <col min="5889" max="5889" width="12.140625" style="16" customWidth="1"/>
    <col min="5890" max="6139" width="9.140625" style="16"/>
    <col min="6140" max="6140" width="7.7109375" style="16" customWidth="1"/>
    <col min="6141" max="6141" width="53.85546875" style="16" customWidth="1"/>
    <col min="6142" max="6142" width="14.140625" style="16" customWidth="1"/>
    <col min="6143" max="6143" width="12.140625" style="16" customWidth="1"/>
    <col min="6144" max="6144" width="11.42578125" style="16" customWidth="1"/>
    <col min="6145" max="6145" width="12.140625" style="16" customWidth="1"/>
    <col min="6146" max="6395" width="9.140625" style="16"/>
    <col min="6396" max="6396" width="7.7109375" style="16" customWidth="1"/>
    <col min="6397" max="6397" width="53.85546875" style="16" customWidth="1"/>
    <col min="6398" max="6398" width="14.140625" style="16" customWidth="1"/>
    <col min="6399" max="6399" width="12.140625" style="16" customWidth="1"/>
    <col min="6400" max="6400" width="11.42578125" style="16" customWidth="1"/>
    <col min="6401" max="6401" width="12.140625" style="16" customWidth="1"/>
    <col min="6402" max="6651" width="9.140625" style="16"/>
    <col min="6652" max="6652" width="7.7109375" style="16" customWidth="1"/>
    <col min="6653" max="6653" width="53.85546875" style="16" customWidth="1"/>
    <col min="6654" max="6654" width="14.140625" style="16" customWidth="1"/>
    <col min="6655" max="6655" width="12.140625" style="16" customWidth="1"/>
    <col min="6656" max="6656" width="11.42578125" style="16" customWidth="1"/>
    <col min="6657" max="6657" width="12.140625" style="16" customWidth="1"/>
    <col min="6658" max="6907" width="9.140625" style="16"/>
    <col min="6908" max="6908" width="7.7109375" style="16" customWidth="1"/>
    <col min="6909" max="6909" width="53.85546875" style="16" customWidth="1"/>
    <col min="6910" max="6910" width="14.140625" style="16" customWidth="1"/>
    <col min="6911" max="6911" width="12.140625" style="16" customWidth="1"/>
    <col min="6912" max="6912" width="11.42578125" style="16" customWidth="1"/>
    <col min="6913" max="6913" width="12.140625" style="16" customWidth="1"/>
    <col min="6914" max="7163" width="9.140625" style="16"/>
    <col min="7164" max="7164" width="7.7109375" style="16" customWidth="1"/>
    <col min="7165" max="7165" width="53.85546875" style="16" customWidth="1"/>
    <col min="7166" max="7166" width="14.140625" style="16" customWidth="1"/>
    <col min="7167" max="7167" width="12.140625" style="16" customWidth="1"/>
    <col min="7168" max="7168" width="11.42578125" style="16" customWidth="1"/>
    <col min="7169" max="7169" width="12.140625" style="16" customWidth="1"/>
    <col min="7170" max="7419" width="9.140625" style="16"/>
    <col min="7420" max="7420" width="7.7109375" style="16" customWidth="1"/>
    <col min="7421" max="7421" width="53.85546875" style="16" customWidth="1"/>
    <col min="7422" max="7422" width="14.140625" style="16" customWidth="1"/>
    <col min="7423" max="7423" width="12.140625" style="16" customWidth="1"/>
    <col min="7424" max="7424" width="11.42578125" style="16" customWidth="1"/>
    <col min="7425" max="7425" width="12.140625" style="16" customWidth="1"/>
    <col min="7426" max="7675" width="9.140625" style="16"/>
    <col min="7676" max="7676" width="7.7109375" style="16" customWidth="1"/>
    <col min="7677" max="7677" width="53.85546875" style="16" customWidth="1"/>
    <col min="7678" max="7678" width="14.140625" style="16" customWidth="1"/>
    <col min="7679" max="7679" width="12.140625" style="16" customWidth="1"/>
    <col min="7680" max="7680" width="11.42578125" style="16" customWidth="1"/>
    <col min="7681" max="7681" width="12.140625" style="16" customWidth="1"/>
    <col min="7682" max="7931" width="9.140625" style="16"/>
    <col min="7932" max="7932" width="7.7109375" style="16" customWidth="1"/>
    <col min="7933" max="7933" width="53.85546875" style="16" customWidth="1"/>
    <col min="7934" max="7934" width="14.140625" style="16" customWidth="1"/>
    <col min="7935" max="7935" width="12.140625" style="16" customWidth="1"/>
    <col min="7936" max="7936" width="11.42578125" style="16" customWidth="1"/>
    <col min="7937" max="7937" width="12.140625" style="16" customWidth="1"/>
    <col min="7938" max="8187" width="9.140625" style="16"/>
    <col min="8188" max="8188" width="7.7109375" style="16" customWidth="1"/>
    <col min="8189" max="8189" width="53.85546875" style="16" customWidth="1"/>
    <col min="8190" max="8190" width="14.140625" style="16" customWidth="1"/>
    <col min="8191" max="8191" width="12.140625" style="16" customWidth="1"/>
    <col min="8192" max="8192" width="11.42578125" style="16" customWidth="1"/>
    <col min="8193" max="8193" width="12.140625" style="16" customWidth="1"/>
    <col min="8194" max="8443" width="9.140625" style="16"/>
    <col min="8444" max="8444" width="7.7109375" style="16" customWidth="1"/>
    <col min="8445" max="8445" width="53.85546875" style="16" customWidth="1"/>
    <col min="8446" max="8446" width="14.140625" style="16" customWidth="1"/>
    <col min="8447" max="8447" width="12.140625" style="16" customWidth="1"/>
    <col min="8448" max="8448" width="11.42578125" style="16" customWidth="1"/>
    <col min="8449" max="8449" width="12.140625" style="16" customWidth="1"/>
    <col min="8450" max="8699" width="9.140625" style="16"/>
    <col min="8700" max="8700" width="7.7109375" style="16" customWidth="1"/>
    <col min="8701" max="8701" width="53.85546875" style="16" customWidth="1"/>
    <col min="8702" max="8702" width="14.140625" style="16" customWidth="1"/>
    <col min="8703" max="8703" width="12.140625" style="16" customWidth="1"/>
    <col min="8704" max="8704" width="11.42578125" style="16" customWidth="1"/>
    <col min="8705" max="8705" width="12.140625" style="16" customWidth="1"/>
    <col min="8706" max="8955" width="9.140625" style="16"/>
    <col min="8956" max="8956" width="7.7109375" style="16" customWidth="1"/>
    <col min="8957" max="8957" width="53.85546875" style="16" customWidth="1"/>
    <col min="8958" max="8958" width="14.140625" style="16" customWidth="1"/>
    <col min="8959" max="8959" width="12.140625" style="16" customWidth="1"/>
    <col min="8960" max="8960" width="11.42578125" style="16" customWidth="1"/>
    <col min="8961" max="8961" width="12.140625" style="16" customWidth="1"/>
    <col min="8962" max="9211" width="9.140625" style="16"/>
    <col min="9212" max="9212" width="7.7109375" style="16" customWidth="1"/>
    <col min="9213" max="9213" width="53.85546875" style="16" customWidth="1"/>
    <col min="9214" max="9214" width="14.140625" style="16" customWidth="1"/>
    <col min="9215" max="9215" width="12.140625" style="16" customWidth="1"/>
    <col min="9216" max="9216" width="11.42578125" style="16" customWidth="1"/>
    <col min="9217" max="9217" width="12.140625" style="16" customWidth="1"/>
    <col min="9218" max="9467" width="9.140625" style="16"/>
    <col min="9468" max="9468" width="7.7109375" style="16" customWidth="1"/>
    <col min="9469" max="9469" width="53.85546875" style="16" customWidth="1"/>
    <col min="9470" max="9470" width="14.140625" style="16" customWidth="1"/>
    <col min="9471" max="9471" width="12.140625" style="16" customWidth="1"/>
    <col min="9472" max="9472" width="11.42578125" style="16" customWidth="1"/>
    <col min="9473" max="9473" width="12.140625" style="16" customWidth="1"/>
    <col min="9474" max="9723" width="9.140625" style="16"/>
    <col min="9724" max="9724" width="7.7109375" style="16" customWidth="1"/>
    <col min="9725" max="9725" width="53.85546875" style="16" customWidth="1"/>
    <col min="9726" max="9726" width="14.140625" style="16" customWidth="1"/>
    <col min="9727" max="9727" width="12.140625" style="16" customWidth="1"/>
    <col min="9728" max="9728" width="11.42578125" style="16" customWidth="1"/>
    <col min="9729" max="9729" width="12.140625" style="16" customWidth="1"/>
    <col min="9730" max="9979" width="9.140625" style="16"/>
    <col min="9980" max="9980" width="7.7109375" style="16" customWidth="1"/>
    <col min="9981" max="9981" width="53.85546875" style="16" customWidth="1"/>
    <col min="9982" max="9982" width="14.140625" style="16" customWidth="1"/>
    <col min="9983" max="9983" width="12.140625" style="16" customWidth="1"/>
    <col min="9984" max="9984" width="11.42578125" style="16" customWidth="1"/>
    <col min="9985" max="9985" width="12.140625" style="16" customWidth="1"/>
    <col min="9986" max="10235" width="9.140625" style="16"/>
    <col min="10236" max="10236" width="7.7109375" style="16" customWidth="1"/>
    <col min="10237" max="10237" width="53.85546875" style="16" customWidth="1"/>
    <col min="10238" max="10238" width="14.140625" style="16" customWidth="1"/>
    <col min="10239" max="10239" width="12.140625" style="16" customWidth="1"/>
    <col min="10240" max="10240" width="11.42578125" style="16" customWidth="1"/>
    <col min="10241" max="10241" width="12.140625" style="16" customWidth="1"/>
    <col min="10242" max="10491" width="9.140625" style="16"/>
    <col min="10492" max="10492" width="7.7109375" style="16" customWidth="1"/>
    <col min="10493" max="10493" width="53.85546875" style="16" customWidth="1"/>
    <col min="10494" max="10494" width="14.140625" style="16" customWidth="1"/>
    <col min="10495" max="10495" width="12.140625" style="16" customWidth="1"/>
    <col min="10496" max="10496" width="11.42578125" style="16" customWidth="1"/>
    <col min="10497" max="10497" width="12.140625" style="16" customWidth="1"/>
    <col min="10498" max="10747" width="9.140625" style="16"/>
    <col min="10748" max="10748" width="7.7109375" style="16" customWidth="1"/>
    <col min="10749" max="10749" width="53.85546875" style="16" customWidth="1"/>
    <col min="10750" max="10750" width="14.140625" style="16" customWidth="1"/>
    <col min="10751" max="10751" width="12.140625" style="16" customWidth="1"/>
    <col min="10752" max="10752" width="11.42578125" style="16" customWidth="1"/>
    <col min="10753" max="10753" width="12.140625" style="16" customWidth="1"/>
    <col min="10754" max="11003" width="9.140625" style="16"/>
    <col min="11004" max="11004" width="7.7109375" style="16" customWidth="1"/>
    <col min="11005" max="11005" width="53.85546875" style="16" customWidth="1"/>
    <col min="11006" max="11006" width="14.140625" style="16" customWidth="1"/>
    <col min="11007" max="11007" width="12.140625" style="16" customWidth="1"/>
    <col min="11008" max="11008" width="11.42578125" style="16" customWidth="1"/>
    <col min="11009" max="11009" width="12.140625" style="16" customWidth="1"/>
    <col min="11010" max="11259" width="9.140625" style="16"/>
    <col min="11260" max="11260" width="7.7109375" style="16" customWidth="1"/>
    <col min="11261" max="11261" width="53.85546875" style="16" customWidth="1"/>
    <col min="11262" max="11262" width="14.140625" style="16" customWidth="1"/>
    <col min="11263" max="11263" width="12.140625" style="16" customWidth="1"/>
    <col min="11264" max="11264" width="11.42578125" style="16" customWidth="1"/>
    <col min="11265" max="11265" width="12.140625" style="16" customWidth="1"/>
    <col min="11266" max="11515" width="9.140625" style="16"/>
    <col min="11516" max="11516" width="7.7109375" style="16" customWidth="1"/>
    <col min="11517" max="11517" width="53.85546875" style="16" customWidth="1"/>
    <col min="11518" max="11518" width="14.140625" style="16" customWidth="1"/>
    <col min="11519" max="11519" width="12.140625" style="16" customWidth="1"/>
    <col min="11520" max="11520" width="11.42578125" style="16" customWidth="1"/>
    <col min="11521" max="11521" width="12.140625" style="16" customWidth="1"/>
    <col min="11522" max="11771" width="9.140625" style="16"/>
    <col min="11772" max="11772" width="7.7109375" style="16" customWidth="1"/>
    <col min="11773" max="11773" width="53.85546875" style="16" customWidth="1"/>
    <col min="11774" max="11774" width="14.140625" style="16" customWidth="1"/>
    <col min="11775" max="11775" width="12.140625" style="16" customWidth="1"/>
    <col min="11776" max="11776" width="11.42578125" style="16" customWidth="1"/>
    <col min="11777" max="11777" width="12.140625" style="16" customWidth="1"/>
    <col min="11778" max="12027" width="9.140625" style="16"/>
    <col min="12028" max="12028" width="7.7109375" style="16" customWidth="1"/>
    <col min="12029" max="12029" width="53.85546875" style="16" customWidth="1"/>
    <col min="12030" max="12030" width="14.140625" style="16" customWidth="1"/>
    <col min="12031" max="12031" width="12.140625" style="16" customWidth="1"/>
    <col min="12032" max="12032" width="11.42578125" style="16" customWidth="1"/>
    <col min="12033" max="12033" width="12.140625" style="16" customWidth="1"/>
    <col min="12034" max="12283" width="9.140625" style="16"/>
    <col min="12284" max="12284" width="7.7109375" style="16" customWidth="1"/>
    <col min="12285" max="12285" width="53.85546875" style="16" customWidth="1"/>
    <col min="12286" max="12286" width="14.140625" style="16" customWidth="1"/>
    <col min="12287" max="12287" width="12.140625" style="16" customWidth="1"/>
    <col min="12288" max="12288" width="11.42578125" style="16" customWidth="1"/>
    <col min="12289" max="12289" width="12.140625" style="16" customWidth="1"/>
    <col min="12290" max="12539" width="9.140625" style="16"/>
    <col min="12540" max="12540" width="7.7109375" style="16" customWidth="1"/>
    <col min="12541" max="12541" width="53.85546875" style="16" customWidth="1"/>
    <col min="12542" max="12542" width="14.140625" style="16" customWidth="1"/>
    <col min="12543" max="12543" width="12.140625" style="16" customWidth="1"/>
    <col min="12544" max="12544" width="11.42578125" style="16" customWidth="1"/>
    <col min="12545" max="12545" width="12.140625" style="16" customWidth="1"/>
    <col min="12546" max="12795" width="9.140625" style="16"/>
    <col min="12796" max="12796" width="7.7109375" style="16" customWidth="1"/>
    <col min="12797" max="12797" width="53.85546875" style="16" customWidth="1"/>
    <col min="12798" max="12798" width="14.140625" style="16" customWidth="1"/>
    <col min="12799" max="12799" width="12.140625" style="16" customWidth="1"/>
    <col min="12800" max="12800" width="11.42578125" style="16" customWidth="1"/>
    <col min="12801" max="12801" width="12.140625" style="16" customWidth="1"/>
    <col min="12802" max="13051" width="9.140625" style="16"/>
    <col min="13052" max="13052" width="7.7109375" style="16" customWidth="1"/>
    <col min="13053" max="13053" width="53.85546875" style="16" customWidth="1"/>
    <col min="13054" max="13054" width="14.140625" style="16" customWidth="1"/>
    <col min="13055" max="13055" width="12.140625" style="16" customWidth="1"/>
    <col min="13056" max="13056" width="11.42578125" style="16" customWidth="1"/>
    <col min="13057" max="13057" width="12.140625" style="16" customWidth="1"/>
    <col min="13058" max="13307" width="9.140625" style="16"/>
    <col min="13308" max="13308" width="7.7109375" style="16" customWidth="1"/>
    <col min="13309" max="13309" width="53.85546875" style="16" customWidth="1"/>
    <col min="13310" max="13310" width="14.140625" style="16" customWidth="1"/>
    <col min="13311" max="13311" width="12.140625" style="16" customWidth="1"/>
    <col min="13312" max="13312" width="11.42578125" style="16" customWidth="1"/>
    <col min="13313" max="13313" width="12.140625" style="16" customWidth="1"/>
    <col min="13314" max="13563" width="9.140625" style="16"/>
    <col min="13564" max="13564" width="7.7109375" style="16" customWidth="1"/>
    <col min="13565" max="13565" width="53.85546875" style="16" customWidth="1"/>
    <col min="13566" max="13566" width="14.140625" style="16" customWidth="1"/>
    <col min="13567" max="13567" width="12.140625" style="16" customWidth="1"/>
    <col min="13568" max="13568" width="11.42578125" style="16" customWidth="1"/>
    <col min="13569" max="13569" width="12.140625" style="16" customWidth="1"/>
    <col min="13570" max="13819" width="9.140625" style="16"/>
    <col min="13820" max="13820" width="7.7109375" style="16" customWidth="1"/>
    <col min="13821" max="13821" width="53.85546875" style="16" customWidth="1"/>
    <col min="13822" max="13822" width="14.140625" style="16" customWidth="1"/>
    <col min="13823" max="13823" width="12.140625" style="16" customWidth="1"/>
    <col min="13824" max="13824" width="11.42578125" style="16" customWidth="1"/>
    <col min="13825" max="13825" width="12.140625" style="16" customWidth="1"/>
    <col min="13826" max="14075" width="9.140625" style="16"/>
    <col min="14076" max="14076" width="7.7109375" style="16" customWidth="1"/>
    <col min="14077" max="14077" width="53.85546875" style="16" customWidth="1"/>
    <col min="14078" max="14078" width="14.140625" style="16" customWidth="1"/>
    <col min="14079" max="14079" width="12.140625" style="16" customWidth="1"/>
    <col min="14080" max="14080" width="11.42578125" style="16" customWidth="1"/>
    <col min="14081" max="14081" width="12.140625" style="16" customWidth="1"/>
    <col min="14082" max="14331" width="9.140625" style="16"/>
    <col min="14332" max="14332" width="7.7109375" style="16" customWidth="1"/>
    <col min="14333" max="14333" width="53.85546875" style="16" customWidth="1"/>
    <col min="14334" max="14334" width="14.140625" style="16" customWidth="1"/>
    <col min="14335" max="14335" width="12.140625" style="16" customWidth="1"/>
    <col min="14336" max="14336" width="11.42578125" style="16" customWidth="1"/>
    <col min="14337" max="14337" width="12.140625" style="16" customWidth="1"/>
    <col min="14338" max="14587" width="9.140625" style="16"/>
    <col min="14588" max="14588" width="7.7109375" style="16" customWidth="1"/>
    <col min="14589" max="14589" width="53.85546875" style="16" customWidth="1"/>
    <col min="14590" max="14590" width="14.140625" style="16" customWidth="1"/>
    <col min="14591" max="14591" width="12.140625" style="16" customWidth="1"/>
    <col min="14592" max="14592" width="11.42578125" style="16" customWidth="1"/>
    <col min="14593" max="14593" width="12.140625" style="16" customWidth="1"/>
    <col min="14594" max="14843" width="9.140625" style="16"/>
    <col min="14844" max="14844" width="7.7109375" style="16" customWidth="1"/>
    <col min="14845" max="14845" width="53.85546875" style="16" customWidth="1"/>
    <col min="14846" max="14846" width="14.140625" style="16" customWidth="1"/>
    <col min="14847" max="14847" width="12.140625" style="16" customWidth="1"/>
    <col min="14848" max="14848" width="11.42578125" style="16" customWidth="1"/>
    <col min="14849" max="14849" width="12.140625" style="16" customWidth="1"/>
    <col min="14850" max="15099" width="9.140625" style="16"/>
    <col min="15100" max="15100" width="7.7109375" style="16" customWidth="1"/>
    <col min="15101" max="15101" width="53.85546875" style="16" customWidth="1"/>
    <col min="15102" max="15102" width="14.140625" style="16" customWidth="1"/>
    <col min="15103" max="15103" width="12.140625" style="16" customWidth="1"/>
    <col min="15104" max="15104" width="11.42578125" style="16" customWidth="1"/>
    <col min="15105" max="15105" width="12.140625" style="16" customWidth="1"/>
    <col min="15106" max="15355" width="9.140625" style="16"/>
    <col min="15356" max="15356" width="7.7109375" style="16" customWidth="1"/>
    <col min="15357" max="15357" width="53.85546875" style="16" customWidth="1"/>
    <col min="15358" max="15358" width="14.140625" style="16" customWidth="1"/>
    <col min="15359" max="15359" width="12.140625" style="16" customWidth="1"/>
    <col min="15360" max="15360" width="11.42578125" style="16" customWidth="1"/>
    <col min="15361" max="15361" width="12.140625" style="16" customWidth="1"/>
    <col min="15362" max="15611" width="9.140625" style="16"/>
    <col min="15612" max="15612" width="7.7109375" style="16" customWidth="1"/>
    <col min="15613" max="15613" width="53.85546875" style="16" customWidth="1"/>
    <col min="15614" max="15614" width="14.140625" style="16" customWidth="1"/>
    <col min="15615" max="15615" width="12.140625" style="16" customWidth="1"/>
    <col min="15616" max="15616" width="11.42578125" style="16" customWidth="1"/>
    <col min="15617" max="15617" width="12.140625" style="16" customWidth="1"/>
    <col min="15618" max="15867" width="9.140625" style="16"/>
    <col min="15868" max="15868" width="7.7109375" style="16" customWidth="1"/>
    <col min="15869" max="15869" width="53.85546875" style="16" customWidth="1"/>
    <col min="15870" max="15870" width="14.140625" style="16" customWidth="1"/>
    <col min="15871" max="15871" width="12.140625" style="16" customWidth="1"/>
    <col min="15872" max="15872" width="11.42578125" style="16" customWidth="1"/>
    <col min="15873" max="15873" width="12.140625" style="16" customWidth="1"/>
    <col min="15874" max="16123" width="9.140625" style="16"/>
    <col min="16124" max="16124" width="7.7109375" style="16" customWidth="1"/>
    <col min="16125" max="16125" width="53.85546875" style="16" customWidth="1"/>
    <col min="16126" max="16126" width="14.140625" style="16" customWidth="1"/>
    <col min="16127" max="16127" width="12.140625" style="16" customWidth="1"/>
    <col min="16128" max="16128" width="11.42578125" style="16" customWidth="1"/>
    <col min="16129" max="16129" width="12.140625" style="16" customWidth="1"/>
    <col min="16130" max="16378" width="9.140625" style="16"/>
    <col min="16379" max="16384" width="9.140625" style="16" customWidth="1"/>
  </cols>
  <sheetData>
    <row r="1" spans="1:17" x14ac:dyDescent="0.2">
      <c r="B1" s="306" t="s">
        <v>38</v>
      </c>
      <c r="C1" s="306"/>
      <c r="D1" s="306"/>
      <c r="E1" s="306"/>
      <c r="F1" s="306"/>
    </row>
    <row r="3" spans="1:17" x14ac:dyDescent="0.2">
      <c r="A3" s="304" t="s">
        <v>36</v>
      </c>
      <c r="B3" s="304"/>
      <c r="C3" s="304"/>
      <c r="D3" s="304"/>
      <c r="E3" s="304"/>
      <c r="F3" s="304"/>
    </row>
    <row r="4" spans="1:17" x14ac:dyDescent="0.2">
      <c r="A4" s="304" t="s">
        <v>96</v>
      </c>
      <c r="B4" s="304"/>
      <c r="C4" s="304"/>
      <c r="D4" s="304"/>
      <c r="E4" s="304"/>
      <c r="F4" s="304"/>
    </row>
    <row r="5" spans="1:17" x14ac:dyDescent="0.2">
      <c r="A5" s="392" t="s">
        <v>769</v>
      </c>
      <c r="B5" s="392"/>
      <c r="C5" s="392"/>
      <c r="D5" s="392"/>
      <c r="E5" s="392"/>
      <c r="F5" s="392"/>
    </row>
    <row r="6" spans="1:17" x14ac:dyDescent="0.2">
      <c r="A6" s="290" t="s">
        <v>26</v>
      </c>
      <c r="B6" s="290"/>
      <c r="C6" s="290"/>
      <c r="D6" s="290"/>
      <c r="E6" s="290"/>
      <c r="F6" s="290"/>
    </row>
    <row r="7" spans="1:17" x14ac:dyDescent="0.2">
      <c r="A7" s="96" t="s">
        <v>27</v>
      </c>
      <c r="B7" s="291" t="s">
        <v>340</v>
      </c>
      <c r="C7" s="291"/>
      <c r="D7" s="291"/>
      <c r="E7" s="291"/>
      <c r="F7" s="291"/>
    </row>
    <row r="8" spans="1:17" x14ac:dyDescent="0.2">
      <c r="A8" s="96" t="s">
        <v>28</v>
      </c>
      <c r="B8" s="291" t="s">
        <v>341</v>
      </c>
      <c r="C8" s="291"/>
      <c r="D8" s="291"/>
      <c r="E8" s="291"/>
      <c r="F8" s="291"/>
    </row>
    <row r="9" spans="1:17" x14ac:dyDescent="0.2">
      <c r="A9" s="96" t="s">
        <v>30</v>
      </c>
      <c r="B9" s="291" t="s">
        <v>342</v>
      </c>
      <c r="C9" s="292"/>
      <c r="D9" s="292"/>
      <c r="E9" s="292"/>
      <c r="F9" s="292"/>
    </row>
    <row r="10" spans="1:17" ht="17.25" customHeight="1" x14ac:dyDescent="0.2">
      <c r="A10" s="96" t="s">
        <v>53</v>
      </c>
      <c r="B10" s="309" t="s">
        <v>343</v>
      </c>
      <c r="C10" s="309"/>
      <c r="D10" s="309"/>
      <c r="E10" s="309"/>
      <c r="F10" s="309"/>
    </row>
    <row r="11" spans="1:17" ht="67.5" customHeight="1" x14ac:dyDescent="0.2">
      <c r="A11" s="96" t="s">
        <v>98</v>
      </c>
      <c r="B11" s="292" t="s">
        <v>382</v>
      </c>
      <c r="C11" s="292"/>
      <c r="D11" s="292"/>
      <c r="E11" s="292"/>
      <c r="F11" s="292"/>
    </row>
    <row r="12" spans="1:17" ht="33.75" customHeight="1" x14ac:dyDescent="0.2">
      <c r="A12" s="96" t="s">
        <v>344</v>
      </c>
      <c r="B12" s="291" t="s">
        <v>345</v>
      </c>
      <c r="C12" s="291"/>
      <c r="D12" s="291"/>
      <c r="E12" s="291"/>
      <c r="F12" s="291"/>
    </row>
    <row r="13" spans="1:17" ht="30.75" customHeight="1" x14ac:dyDescent="0.2">
      <c r="A13" s="96" t="s">
        <v>346</v>
      </c>
      <c r="B13" s="291" t="s">
        <v>349</v>
      </c>
      <c r="C13" s="291"/>
      <c r="D13" s="291"/>
      <c r="E13" s="291"/>
      <c r="F13" s="291"/>
    </row>
    <row r="14" spans="1:17" ht="38.450000000000003" customHeight="1" x14ac:dyDescent="0.2">
      <c r="A14" s="214" t="s">
        <v>350</v>
      </c>
      <c r="B14" s="371" t="s">
        <v>431</v>
      </c>
      <c r="C14" s="372"/>
      <c r="D14" s="372"/>
      <c r="E14" s="372"/>
      <c r="F14" s="372"/>
    </row>
    <row r="15" spans="1:17" ht="22.5" customHeight="1" x14ac:dyDescent="0.2">
      <c r="A15" s="226" t="s">
        <v>383</v>
      </c>
      <c r="B15" s="370" t="s">
        <v>694</v>
      </c>
      <c r="C15" s="291"/>
      <c r="D15" s="291"/>
      <c r="E15" s="291"/>
      <c r="F15" s="291"/>
      <c r="G15" s="99"/>
      <c r="H15" s="99"/>
      <c r="I15" s="99"/>
      <c r="J15" s="99"/>
      <c r="K15" s="99"/>
      <c r="L15" s="99"/>
      <c r="M15" s="99"/>
      <c r="N15" s="99"/>
      <c r="O15" s="99"/>
      <c r="P15" s="99"/>
      <c r="Q15" s="99"/>
    </row>
    <row r="16" spans="1:17" x14ac:dyDescent="0.2">
      <c r="G16" s="99"/>
      <c r="H16" s="99"/>
      <c r="I16" s="99"/>
      <c r="J16" s="99"/>
      <c r="K16" s="99"/>
      <c r="L16" s="99"/>
      <c r="M16" s="99"/>
      <c r="N16" s="99"/>
      <c r="O16" s="99"/>
      <c r="P16" s="99"/>
      <c r="Q16" s="99"/>
    </row>
    <row r="17" spans="1:17" x14ac:dyDescent="0.2">
      <c r="A17" s="21" t="s">
        <v>32</v>
      </c>
      <c r="B17" s="244" t="s">
        <v>33</v>
      </c>
      <c r="C17" s="374" t="s">
        <v>34</v>
      </c>
      <c r="D17" s="374"/>
      <c r="E17" s="374"/>
      <c r="F17" s="22" t="s">
        <v>35</v>
      </c>
      <c r="G17" s="99"/>
      <c r="H17" s="99"/>
      <c r="I17" s="99"/>
      <c r="J17" s="99"/>
      <c r="K17" s="99"/>
      <c r="L17" s="99"/>
      <c r="M17" s="99"/>
      <c r="N17" s="99"/>
      <c r="O17" s="99"/>
      <c r="P17" s="99"/>
      <c r="Q17" s="99"/>
    </row>
    <row r="18" spans="1:17" ht="27" customHeight="1" x14ac:dyDescent="0.2">
      <c r="A18" s="67" t="s">
        <v>768</v>
      </c>
      <c r="B18" s="525" t="s">
        <v>753</v>
      </c>
      <c r="C18" s="525"/>
      <c r="D18" s="525"/>
      <c r="E18" s="525"/>
      <c r="F18" s="525"/>
    </row>
    <row r="19" spans="1:17" ht="27" customHeight="1" x14ac:dyDescent="0.2">
      <c r="A19" s="67" t="s">
        <v>620</v>
      </c>
      <c r="B19" s="525" t="s">
        <v>134</v>
      </c>
      <c r="C19" s="525"/>
      <c r="D19" s="525"/>
      <c r="E19" s="525"/>
      <c r="F19" s="525"/>
    </row>
    <row r="20" spans="1:17" x14ac:dyDescent="0.2">
      <c r="A20" s="24"/>
      <c r="B20" s="388" t="s">
        <v>1</v>
      </c>
      <c r="C20" s="388"/>
      <c r="D20" s="388"/>
      <c r="E20" s="388"/>
      <c r="F20" s="388"/>
    </row>
    <row r="21" spans="1:17" ht="18.600000000000001" customHeight="1" x14ac:dyDescent="0.2">
      <c r="A21" s="75" t="s">
        <v>194</v>
      </c>
      <c r="B21" s="227" t="s">
        <v>64</v>
      </c>
      <c r="C21" s="526"/>
      <c r="D21" s="527"/>
      <c r="E21" s="528"/>
      <c r="F21" s="27"/>
    </row>
    <row r="22" spans="1:17" ht="22.5" customHeight="1" x14ac:dyDescent="0.2">
      <c r="A22" s="75" t="s">
        <v>239</v>
      </c>
      <c r="B22" s="227" t="s">
        <v>138</v>
      </c>
      <c r="C22" s="526"/>
      <c r="D22" s="527"/>
      <c r="E22" s="528"/>
      <c r="F22" s="27"/>
    </row>
    <row r="23" spans="1:17" ht="30.95" customHeight="1" x14ac:dyDescent="0.2">
      <c r="A23" s="75" t="s">
        <v>240</v>
      </c>
      <c r="B23" s="227" t="s">
        <v>139</v>
      </c>
      <c r="C23" s="526"/>
      <c r="D23" s="527"/>
      <c r="E23" s="528"/>
      <c r="F23" s="27"/>
    </row>
    <row r="24" spans="1:17" ht="33" customHeight="1" x14ac:dyDescent="0.2">
      <c r="A24" s="24"/>
      <c r="B24" s="388" t="s">
        <v>3</v>
      </c>
      <c r="C24" s="388"/>
      <c r="D24" s="388"/>
      <c r="E24" s="388"/>
      <c r="F24" s="388"/>
    </row>
    <row r="25" spans="1:17" ht="24.95" customHeight="1" x14ac:dyDescent="0.2">
      <c r="A25" s="75" t="s">
        <v>241</v>
      </c>
      <c r="B25" s="227" t="s">
        <v>170</v>
      </c>
      <c r="C25" s="382"/>
      <c r="D25" s="383"/>
      <c r="E25" s="384"/>
      <c r="F25" s="27"/>
    </row>
    <row r="26" spans="1:17" ht="28.5" customHeight="1" x14ac:dyDescent="0.2">
      <c r="A26" s="75" t="s">
        <v>242</v>
      </c>
      <c r="B26" s="88" t="s">
        <v>264</v>
      </c>
      <c r="C26" s="382"/>
      <c r="D26" s="383"/>
      <c r="E26" s="384"/>
      <c r="F26" s="27"/>
    </row>
    <row r="27" spans="1:17" ht="38.450000000000003" customHeight="1" x14ac:dyDescent="0.2">
      <c r="A27" s="75" t="s">
        <v>243</v>
      </c>
      <c r="B27" s="227" t="s">
        <v>712</v>
      </c>
      <c r="C27" s="382"/>
      <c r="D27" s="383"/>
      <c r="E27" s="384"/>
      <c r="F27" s="27"/>
    </row>
    <row r="28" spans="1:17" x14ac:dyDescent="0.2">
      <c r="A28" s="24"/>
      <c r="B28" s="388" t="s">
        <v>6</v>
      </c>
      <c r="C28" s="388"/>
      <c r="D28" s="388"/>
      <c r="E28" s="388"/>
      <c r="F28" s="388"/>
    </row>
    <row r="29" spans="1:17" ht="75" customHeight="1" x14ac:dyDescent="0.2">
      <c r="A29" s="75" t="s">
        <v>244</v>
      </c>
      <c r="B29" s="71" t="s">
        <v>714</v>
      </c>
      <c r="C29" s="382"/>
      <c r="D29" s="383"/>
      <c r="E29" s="384"/>
      <c r="F29" s="27"/>
    </row>
    <row r="30" spans="1:17" x14ac:dyDescent="0.2">
      <c r="A30" s="24"/>
      <c r="B30" s="388" t="s">
        <v>66</v>
      </c>
      <c r="C30" s="388"/>
      <c r="D30" s="388"/>
      <c r="E30" s="388"/>
      <c r="F30" s="388"/>
    </row>
    <row r="31" spans="1:17" ht="30.95" customHeight="1" x14ac:dyDescent="0.2">
      <c r="A31" s="75" t="s">
        <v>245</v>
      </c>
      <c r="B31" s="227" t="s">
        <v>128</v>
      </c>
      <c r="C31" s="382"/>
      <c r="D31" s="383"/>
      <c r="E31" s="384"/>
      <c r="F31" s="27"/>
    </row>
    <row r="32" spans="1:17" ht="50.1" customHeight="1" x14ac:dyDescent="0.2">
      <c r="A32" s="75" t="s">
        <v>246</v>
      </c>
      <c r="B32" s="88" t="s">
        <v>310</v>
      </c>
      <c r="C32" s="382"/>
      <c r="D32" s="383"/>
      <c r="E32" s="384"/>
      <c r="F32" s="27"/>
    </row>
    <row r="33" spans="1:6" x14ac:dyDescent="0.2">
      <c r="A33" s="24"/>
      <c r="B33" s="296" t="s">
        <v>10</v>
      </c>
      <c r="C33" s="297"/>
      <c r="D33" s="297"/>
      <c r="E33" s="297"/>
      <c r="F33" s="298"/>
    </row>
    <row r="34" spans="1:6" ht="27.95" customHeight="1" x14ac:dyDescent="0.2">
      <c r="A34" s="75" t="s">
        <v>247</v>
      </c>
      <c r="B34" s="88" t="s">
        <v>266</v>
      </c>
      <c r="C34" s="382"/>
      <c r="D34" s="383"/>
      <c r="E34" s="384"/>
      <c r="F34" s="27"/>
    </row>
    <row r="35" spans="1:6" ht="27.6" customHeight="1" x14ac:dyDescent="0.2">
      <c r="A35" s="75" t="s">
        <v>248</v>
      </c>
      <c r="B35" s="88" t="s">
        <v>748</v>
      </c>
      <c r="C35" s="382"/>
      <c r="D35" s="383"/>
      <c r="E35" s="384"/>
      <c r="F35" s="27"/>
    </row>
    <row r="36" spans="1:6" ht="50.25" customHeight="1" x14ac:dyDescent="0.2">
      <c r="A36" s="24"/>
      <c r="B36" s="246" t="s">
        <v>41</v>
      </c>
      <c r="C36" s="24" t="s">
        <v>15</v>
      </c>
      <c r="D36" s="29" t="s">
        <v>165</v>
      </c>
      <c r="E36" s="24" t="s">
        <v>18</v>
      </c>
      <c r="F36" s="24" t="s">
        <v>16</v>
      </c>
    </row>
    <row r="37" spans="1:6" ht="42.6" customHeight="1" x14ac:dyDescent="0.2">
      <c r="A37" s="75" t="s">
        <v>715</v>
      </c>
      <c r="B37" s="45" t="s">
        <v>204</v>
      </c>
      <c r="C37" s="32" t="s">
        <v>68</v>
      </c>
      <c r="D37" s="41" t="s">
        <v>24</v>
      </c>
      <c r="E37" s="48"/>
      <c r="F37" s="50" t="e">
        <f>D37*E37</f>
        <v>#VALUE!</v>
      </c>
    </row>
    <row r="38" spans="1:6" ht="34.5" customHeight="1" x14ac:dyDescent="0.2">
      <c r="A38" s="286" t="s">
        <v>205</v>
      </c>
      <c r="B38" s="287"/>
      <c r="C38" s="287"/>
      <c r="D38" s="288"/>
      <c r="E38" s="289"/>
      <c r="F38" s="72" t="e">
        <f>F37</f>
        <v>#VALUE!</v>
      </c>
    </row>
    <row r="39" spans="1:6" ht="27" customHeight="1" x14ac:dyDescent="0.2">
      <c r="A39" s="67" t="s">
        <v>621</v>
      </c>
      <c r="B39" s="525" t="s">
        <v>210</v>
      </c>
      <c r="C39" s="525"/>
      <c r="D39" s="525"/>
      <c r="E39" s="525"/>
      <c r="F39" s="525"/>
    </row>
    <row r="40" spans="1:6" x14ac:dyDescent="0.2">
      <c r="A40" s="24"/>
      <c r="B40" s="388" t="s">
        <v>1</v>
      </c>
      <c r="C40" s="388"/>
      <c r="D40" s="388"/>
      <c r="E40" s="388"/>
      <c r="F40" s="388"/>
    </row>
    <row r="41" spans="1:6" ht="27" customHeight="1" x14ac:dyDescent="0.2">
      <c r="A41" s="75" t="s">
        <v>195</v>
      </c>
      <c r="B41" s="227" t="s">
        <v>64</v>
      </c>
      <c r="C41" s="526"/>
      <c r="D41" s="527"/>
      <c r="E41" s="528"/>
      <c r="F41" s="27"/>
    </row>
    <row r="42" spans="1:6" ht="27" customHeight="1" x14ac:dyDescent="0.2">
      <c r="A42" s="75" t="s">
        <v>196</v>
      </c>
      <c r="B42" s="227" t="s">
        <v>192</v>
      </c>
      <c r="C42" s="526"/>
      <c r="D42" s="527"/>
      <c r="E42" s="528"/>
      <c r="F42" s="27"/>
    </row>
    <row r="43" spans="1:6" ht="25.5" customHeight="1" x14ac:dyDescent="0.2">
      <c r="A43" s="75" t="s">
        <v>197</v>
      </c>
      <c r="B43" s="227" t="s">
        <v>139</v>
      </c>
      <c r="C43" s="526"/>
      <c r="D43" s="527"/>
      <c r="E43" s="528"/>
      <c r="F43" s="27"/>
    </row>
    <row r="44" spans="1:6" ht="23.1" customHeight="1" x14ac:dyDescent="0.2">
      <c r="A44" s="24"/>
      <c r="B44" s="388" t="s">
        <v>3</v>
      </c>
      <c r="C44" s="388"/>
      <c r="D44" s="388"/>
      <c r="E44" s="388"/>
      <c r="F44" s="388"/>
    </row>
    <row r="45" spans="1:6" ht="25.5" customHeight="1" x14ac:dyDescent="0.2">
      <c r="A45" s="75" t="s">
        <v>198</v>
      </c>
      <c r="B45" s="227" t="s">
        <v>713</v>
      </c>
      <c r="C45" s="382"/>
      <c r="D45" s="383"/>
      <c r="E45" s="384"/>
      <c r="F45" s="27"/>
    </row>
    <row r="46" spans="1:6" x14ac:dyDescent="0.2">
      <c r="A46" s="24"/>
      <c r="B46" s="388" t="s">
        <v>6</v>
      </c>
      <c r="C46" s="388"/>
      <c r="D46" s="388"/>
      <c r="E46" s="388"/>
      <c r="F46" s="388"/>
    </row>
    <row r="47" spans="1:6" ht="57.6" customHeight="1" x14ac:dyDescent="0.2">
      <c r="A47" s="75" t="s">
        <v>199</v>
      </c>
      <c r="B47" s="71" t="s">
        <v>788</v>
      </c>
      <c r="C47" s="382"/>
      <c r="D47" s="383"/>
      <c r="E47" s="384"/>
      <c r="F47" s="27"/>
    </row>
    <row r="48" spans="1:6" x14ac:dyDescent="0.2">
      <c r="A48" s="24"/>
      <c r="B48" s="388" t="s">
        <v>66</v>
      </c>
      <c r="C48" s="388"/>
      <c r="D48" s="388"/>
      <c r="E48" s="388"/>
      <c r="F48" s="388"/>
    </row>
    <row r="49" spans="1:6" ht="27.6" customHeight="1" x14ac:dyDescent="0.2">
      <c r="A49" s="75" t="s">
        <v>200</v>
      </c>
      <c r="B49" s="227" t="s">
        <v>193</v>
      </c>
      <c r="C49" s="382"/>
      <c r="D49" s="383"/>
      <c r="E49" s="384"/>
      <c r="F49" s="27"/>
    </row>
    <row r="50" spans="1:6" ht="41.1" customHeight="1" x14ac:dyDescent="0.2">
      <c r="A50" s="75" t="s">
        <v>201</v>
      </c>
      <c r="B50" s="88" t="s">
        <v>310</v>
      </c>
      <c r="C50" s="382"/>
      <c r="D50" s="383"/>
      <c r="E50" s="384"/>
      <c r="F50" s="27"/>
    </row>
    <row r="51" spans="1:6" x14ac:dyDescent="0.2">
      <c r="A51" s="24"/>
      <c r="B51" s="296" t="s">
        <v>10</v>
      </c>
      <c r="C51" s="297"/>
      <c r="D51" s="297"/>
      <c r="E51" s="297"/>
      <c r="F51" s="298"/>
    </row>
    <row r="52" spans="1:6" ht="18" customHeight="1" x14ac:dyDescent="0.2">
      <c r="A52" s="75" t="s">
        <v>202</v>
      </c>
      <c r="B52" s="245" t="s">
        <v>716</v>
      </c>
      <c r="C52" s="524"/>
      <c r="D52" s="524"/>
      <c r="E52" s="524"/>
      <c r="F52" s="27"/>
    </row>
    <row r="53" spans="1:6" ht="50.25" customHeight="1" x14ac:dyDescent="0.2">
      <c r="A53" s="24"/>
      <c r="B53" s="262" t="s">
        <v>41</v>
      </c>
      <c r="C53" s="24" t="s">
        <v>15</v>
      </c>
      <c r="D53" s="29" t="s">
        <v>165</v>
      </c>
      <c r="E53" s="24" t="s">
        <v>18</v>
      </c>
      <c r="F53" s="24" t="s">
        <v>16</v>
      </c>
    </row>
    <row r="54" spans="1:6" ht="35.1" customHeight="1" x14ac:dyDescent="0.2">
      <c r="A54" s="75" t="s">
        <v>203</v>
      </c>
      <c r="B54" s="45" t="s">
        <v>267</v>
      </c>
      <c r="C54" s="32" t="s">
        <v>74</v>
      </c>
      <c r="D54" s="41" t="s">
        <v>24</v>
      </c>
      <c r="E54" s="48"/>
      <c r="F54" s="50" t="e">
        <f>D54*E54</f>
        <v>#VALUE!</v>
      </c>
    </row>
    <row r="55" spans="1:6" ht="29.45" customHeight="1" x14ac:dyDescent="0.2">
      <c r="A55" s="286" t="s">
        <v>206</v>
      </c>
      <c r="B55" s="287"/>
      <c r="C55" s="287"/>
      <c r="D55" s="288"/>
      <c r="E55" s="289"/>
      <c r="F55" s="72" t="e">
        <f>F54</f>
        <v>#VALUE!</v>
      </c>
    </row>
    <row r="56" spans="1:6" ht="30.6" customHeight="1" x14ac:dyDescent="0.2">
      <c r="A56" s="286" t="s">
        <v>159</v>
      </c>
      <c r="B56" s="287"/>
      <c r="C56" s="287"/>
      <c r="D56" s="288"/>
      <c r="E56" s="289"/>
      <c r="F56" s="279" t="e">
        <f>F55+F38</f>
        <v>#VALUE!</v>
      </c>
    </row>
  </sheetData>
  <mergeCells count="50">
    <mergeCell ref="B12:F12"/>
    <mergeCell ref="B13:F13"/>
    <mergeCell ref="B14:F14"/>
    <mergeCell ref="B15:F15"/>
    <mergeCell ref="B30:F30"/>
    <mergeCell ref="C17:E17"/>
    <mergeCell ref="B19:F19"/>
    <mergeCell ref="B20:F20"/>
    <mergeCell ref="C21:E21"/>
    <mergeCell ref="B24:F24"/>
    <mergeCell ref="B28:F28"/>
    <mergeCell ref="C29:E29"/>
    <mergeCell ref="C27:E27"/>
    <mergeCell ref="C26:E26"/>
    <mergeCell ref="C25:E25"/>
    <mergeCell ref="C22:E22"/>
    <mergeCell ref="C23:E23"/>
    <mergeCell ref="B18:F18"/>
    <mergeCell ref="B7:F7"/>
    <mergeCell ref="B8:F8"/>
    <mergeCell ref="B9:F9"/>
    <mergeCell ref="B10:F10"/>
    <mergeCell ref="B11:F11"/>
    <mergeCell ref="B1:F1"/>
    <mergeCell ref="A3:F3"/>
    <mergeCell ref="A4:F4"/>
    <mergeCell ref="A5:F5"/>
    <mergeCell ref="A6:F6"/>
    <mergeCell ref="C35:E35"/>
    <mergeCell ref="A38:E38"/>
    <mergeCell ref="C31:E31"/>
    <mergeCell ref="C32:E32"/>
    <mergeCell ref="B33:F33"/>
    <mergeCell ref="C34:E34"/>
    <mergeCell ref="B39:F39"/>
    <mergeCell ref="B40:F40"/>
    <mergeCell ref="C41:E41"/>
    <mergeCell ref="C42:E42"/>
    <mergeCell ref="C43:E43"/>
    <mergeCell ref="B44:F44"/>
    <mergeCell ref="C45:E45"/>
    <mergeCell ref="B46:F46"/>
    <mergeCell ref="C47:E47"/>
    <mergeCell ref="B48:F48"/>
    <mergeCell ref="A56:E56"/>
    <mergeCell ref="C49:E49"/>
    <mergeCell ref="C50:E50"/>
    <mergeCell ref="B51:F51"/>
    <mergeCell ref="C52:E52"/>
    <mergeCell ref="A55:E55"/>
  </mergeCells>
  <pageMargins left="0.7" right="0.7" top="0.75" bottom="0.75" header="0.3" footer="0.3"/>
  <pageSetup paperSize="9" orientation="landscape" horizontalDpi="4294967294" verticalDpi="4294967294"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31"/>
  <sheetViews>
    <sheetView zoomScale="80" zoomScaleNormal="80" workbookViewId="0">
      <selection activeCell="H32" sqref="H32"/>
    </sheetView>
  </sheetViews>
  <sheetFormatPr defaultRowHeight="12.75" x14ac:dyDescent="0.2"/>
  <cols>
    <col min="1" max="1" width="11" style="43" customWidth="1"/>
    <col min="2" max="2" width="53.85546875" style="16" customWidth="1"/>
    <col min="3" max="3" width="14.5703125" style="16" customWidth="1"/>
    <col min="4" max="4" width="13.42578125" style="16" customWidth="1"/>
    <col min="5" max="5" width="14.140625" style="16" customWidth="1"/>
    <col min="6" max="6" width="22.7109375" style="16" customWidth="1"/>
    <col min="7" max="7" width="40.7109375" style="16" customWidth="1"/>
    <col min="8" max="247" width="9.140625" style="16"/>
    <col min="248" max="248" width="11" style="16" customWidth="1"/>
    <col min="249" max="249" width="53.85546875" style="16" customWidth="1"/>
    <col min="250" max="250" width="14.5703125" style="16" customWidth="1"/>
    <col min="251" max="251" width="13.42578125" style="16" customWidth="1"/>
    <col min="252" max="252" width="12.42578125" style="16" customWidth="1"/>
    <col min="253" max="253" width="11.140625" style="16" customWidth="1"/>
    <col min="254" max="254" width="12.5703125" style="16" customWidth="1"/>
    <col min="255" max="503" width="9.140625" style="16"/>
    <col min="504" max="504" width="11" style="16" customWidth="1"/>
    <col min="505" max="505" width="53.85546875" style="16" customWidth="1"/>
    <col min="506" max="506" width="14.5703125" style="16" customWidth="1"/>
    <col min="507" max="507" width="13.42578125" style="16" customWidth="1"/>
    <col min="508" max="508" width="12.42578125" style="16" customWidth="1"/>
    <col min="509" max="509" width="11.140625" style="16" customWidth="1"/>
    <col min="510" max="510" width="12.5703125" style="16" customWidth="1"/>
    <col min="511" max="759" width="9.140625" style="16"/>
    <col min="760" max="760" width="11" style="16" customWidth="1"/>
    <col min="761" max="761" width="53.85546875" style="16" customWidth="1"/>
    <col min="762" max="762" width="14.5703125" style="16" customWidth="1"/>
    <col min="763" max="763" width="13.42578125" style="16" customWidth="1"/>
    <col min="764" max="764" width="12.42578125" style="16" customWidth="1"/>
    <col min="765" max="765" width="11.140625" style="16" customWidth="1"/>
    <col min="766" max="766" width="12.5703125" style="16" customWidth="1"/>
    <col min="767" max="1015" width="9.140625" style="16"/>
    <col min="1016" max="1016" width="11" style="16" customWidth="1"/>
    <col min="1017" max="1017" width="53.85546875" style="16" customWidth="1"/>
    <col min="1018" max="1018" width="14.5703125" style="16" customWidth="1"/>
    <col min="1019" max="1019" width="13.42578125" style="16" customWidth="1"/>
    <col min="1020" max="1020" width="12.42578125" style="16" customWidth="1"/>
    <col min="1021" max="1021" width="11.140625" style="16" customWidth="1"/>
    <col min="1022" max="1022" width="12.5703125" style="16" customWidth="1"/>
    <col min="1023" max="1271" width="9.140625" style="16"/>
    <col min="1272" max="1272" width="11" style="16" customWidth="1"/>
    <col min="1273" max="1273" width="53.85546875" style="16" customWidth="1"/>
    <col min="1274" max="1274" width="14.5703125" style="16" customWidth="1"/>
    <col min="1275" max="1275" width="13.42578125" style="16" customWidth="1"/>
    <col min="1276" max="1276" width="12.42578125" style="16" customWidth="1"/>
    <col min="1277" max="1277" width="11.140625" style="16" customWidth="1"/>
    <col min="1278" max="1278" width="12.5703125" style="16" customWidth="1"/>
    <col min="1279" max="1527" width="9.140625" style="16"/>
    <col min="1528" max="1528" width="11" style="16" customWidth="1"/>
    <col min="1529" max="1529" width="53.85546875" style="16" customWidth="1"/>
    <col min="1530" max="1530" width="14.5703125" style="16" customWidth="1"/>
    <col min="1531" max="1531" width="13.42578125" style="16" customWidth="1"/>
    <col min="1532" max="1532" width="12.42578125" style="16" customWidth="1"/>
    <col min="1533" max="1533" width="11.140625" style="16" customWidth="1"/>
    <col min="1534" max="1534" width="12.5703125" style="16" customWidth="1"/>
    <col min="1535" max="1783" width="9.140625" style="16"/>
    <col min="1784" max="1784" width="11" style="16" customWidth="1"/>
    <col min="1785" max="1785" width="53.85546875" style="16" customWidth="1"/>
    <col min="1786" max="1786" width="14.5703125" style="16" customWidth="1"/>
    <col min="1787" max="1787" width="13.42578125" style="16" customWidth="1"/>
    <col min="1788" max="1788" width="12.42578125" style="16" customWidth="1"/>
    <col min="1789" max="1789" width="11.140625" style="16" customWidth="1"/>
    <col min="1790" max="1790" width="12.5703125" style="16" customWidth="1"/>
    <col min="1791" max="2039" width="9.140625" style="16"/>
    <col min="2040" max="2040" width="11" style="16" customWidth="1"/>
    <col min="2041" max="2041" width="53.85546875" style="16" customWidth="1"/>
    <col min="2042" max="2042" width="14.5703125" style="16" customWidth="1"/>
    <col min="2043" max="2043" width="13.42578125" style="16" customWidth="1"/>
    <col min="2044" max="2044" width="12.42578125" style="16" customWidth="1"/>
    <col min="2045" max="2045" width="11.140625" style="16" customWidth="1"/>
    <col min="2046" max="2046" width="12.5703125" style="16" customWidth="1"/>
    <col min="2047" max="2295" width="9.140625" style="16"/>
    <col min="2296" max="2296" width="11" style="16" customWidth="1"/>
    <col min="2297" max="2297" width="53.85546875" style="16" customWidth="1"/>
    <col min="2298" max="2298" width="14.5703125" style="16" customWidth="1"/>
    <col min="2299" max="2299" width="13.42578125" style="16" customWidth="1"/>
    <col min="2300" max="2300" width="12.42578125" style="16" customWidth="1"/>
    <col min="2301" max="2301" width="11.140625" style="16" customWidth="1"/>
    <col min="2302" max="2302" width="12.5703125" style="16" customWidth="1"/>
    <col min="2303" max="2551" width="9.140625" style="16"/>
    <col min="2552" max="2552" width="11" style="16" customWidth="1"/>
    <col min="2553" max="2553" width="53.85546875" style="16" customWidth="1"/>
    <col min="2554" max="2554" width="14.5703125" style="16" customWidth="1"/>
    <col min="2555" max="2555" width="13.42578125" style="16" customWidth="1"/>
    <col min="2556" max="2556" width="12.42578125" style="16" customWidth="1"/>
    <col min="2557" max="2557" width="11.140625" style="16" customWidth="1"/>
    <col min="2558" max="2558" width="12.5703125" style="16" customWidth="1"/>
    <col min="2559" max="2807" width="9.140625" style="16"/>
    <col min="2808" max="2808" width="11" style="16" customWidth="1"/>
    <col min="2809" max="2809" width="53.85546875" style="16" customWidth="1"/>
    <col min="2810" max="2810" width="14.5703125" style="16" customWidth="1"/>
    <col min="2811" max="2811" width="13.42578125" style="16" customWidth="1"/>
    <col min="2812" max="2812" width="12.42578125" style="16" customWidth="1"/>
    <col min="2813" max="2813" width="11.140625" style="16" customWidth="1"/>
    <col min="2814" max="2814" width="12.5703125" style="16" customWidth="1"/>
    <col min="2815" max="3063" width="9.140625" style="16"/>
    <col min="3064" max="3064" width="11" style="16" customWidth="1"/>
    <col min="3065" max="3065" width="53.85546875" style="16" customWidth="1"/>
    <col min="3066" max="3066" width="14.5703125" style="16" customWidth="1"/>
    <col min="3067" max="3067" width="13.42578125" style="16" customWidth="1"/>
    <col min="3068" max="3068" width="12.42578125" style="16" customWidth="1"/>
    <col min="3069" max="3069" width="11.140625" style="16" customWidth="1"/>
    <col min="3070" max="3070" width="12.5703125" style="16" customWidth="1"/>
    <col min="3071" max="3319" width="9.140625" style="16"/>
    <col min="3320" max="3320" width="11" style="16" customWidth="1"/>
    <col min="3321" max="3321" width="53.85546875" style="16" customWidth="1"/>
    <col min="3322" max="3322" width="14.5703125" style="16" customWidth="1"/>
    <col min="3323" max="3323" width="13.42578125" style="16" customWidth="1"/>
    <col min="3324" max="3324" width="12.42578125" style="16" customWidth="1"/>
    <col min="3325" max="3325" width="11.140625" style="16" customWidth="1"/>
    <col min="3326" max="3326" width="12.5703125" style="16" customWidth="1"/>
    <col min="3327" max="3575" width="9.140625" style="16"/>
    <col min="3576" max="3576" width="11" style="16" customWidth="1"/>
    <col min="3577" max="3577" width="53.85546875" style="16" customWidth="1"/>
    <col min="3578" max="3578" width="14.5703125" style="16" customWidth="1"/>
    <col min="3579" max="3579" width="13.42578125" style="16" customWidth="1"/>
    <col min="3580" max="3580" width="12.42578125" style="16" customWidth="1"/>
    <col min="3581" max="3581" width="11.140625" style="16" customWidth="1"/>
    <col min="3582" max="3582" width="12.5703125" style="16" customWidth="1"/>
    <col min="3583" max="3831" width="9.140625" style="16"/>
    <col min="3832" max="3832" width="11" style="16" customWidth="1"/>
    <col min="3833" max="3833" width="53.85546875" style="16" customWidth="1"/>
    <col min="3834" max="3834" width="14.5703125" style="16" customWidth="1"/>
    <col min="3835" max="3835" width="13.42578125" style="16" customWidth="1"/>
    <col min="3836" max="3836" width="12.42578125" style="16" customWidth="1"/>
    <col min="3837" max="3837" width="11.140625" style="16" customWidth="1"/>
    <col min="3838" max="3838" width="12.5703125" style="16" customWidth="1"/>
    <col min="3839" max="4087" width="9.140625" style="16"/>
    <col min="4088" max="4088" width="11" style="16" customWidth="1"/>
    <col min="4089" max="4089" width="53.85546875" style="16" customWidth="1"/>
    <col min="4090" max="4090" width="14.5703125" style="16" customWidth="1"/>
    <col min="4091" max="4091" width="13.42578125" style="16" customWidth="1"/>
    <col min="4092" max="4092" width="12.42578125" style="16" customWidth="1"/>
    <col min="4093" max="4093" width="11.140625" style="16" customWidth="1"/>
    <col min="4094" max="4094" width="12.5703125" style="16" customWidth="1"/>
    <col min="4095" max="4343" width="9.140625" style="16"/>
    <col min="4344" max="4344" width="11" style="16" customWidth="1"/>
    <col min="4345" max="4345" width="53.85546875" style="16" customWidth="1"/>
    <col min="4346" max="4346" width="14.5703125" style="16" customWidth="1"/>
    <col min="4347" max="4347" width="13.42578125" style="16" customWidth="1"/>
    <col min="4348" max="4348" width="12.42578125" style="16" customWidth="1"/>
    <col min="4349" max="4349" width="11.140625" style="16" customWidth="1"/>
    <col min="4350" max="4350" width="12.5703125" style="16" customWidth="1"/>
    <col min="4351" max="4599" width="9.140625" style="16"/>
    <col min="4600" max="4600" width="11" style="16" customWidth="1"/>
    <col min="4601" max="4601" width="53.85546875" style="16" customWidth="1"/>
    <col min="4602" max="4602" width="14.5703125" style="16" customWidth="1"/>
    <col min="4603" max="4603" width="13.42578125" style="16" customWidth="1"/>
    <col min="4604" max="4604" width="12.42578125" style="16" customWidth="1"/>
    <col min="4605" max="4605" width="11.140625" style="16" customWidth="1"/>
    <col min="4606" max="4606" width="12.5703125" style="16" customWidth="1"/>
    <col min="4607" max="4855" width="9.140625" style="16"/>
    <col min="4856" max="4856" width="11" style="16" customWidth="1"/>
    <col min="4857" max="4857" width="53.85546875" style="16" customWidth="1"/>
    <col min="4858" max="4858" width="14.5703125" style="16" customWidth="1"/>
    <col min="4859" max="4859" width="13.42578125" style="16" customWidth="1"/>
    <col min="4860" max="4860" width="12.42578125" style="16" customWidth="1"/>
    <col min="4861" max="4861" width="11.140625" style="16" customWidth="1"/>
    <col min="4862" max="4862" width="12.5703125" style="16" customWidth="1"/>
    <col min="4863" max="5111" width="9.140625" style="16"/>
    <col min="5112" max="5112" width="11" style="16" customWidth="1"/>
    <col min="5113" max="5113" width="53.85546875" style="16" customWidth="1"/>
    <col min="5114" max="5114" width="14.5703125" style="16" customWidth="1"/>
    <col min="5115" max="5115" width="13.42578125" style="16" customWidth="1"/>
    <col min="5116" max="5116" width="12.42578125" style="16" customWidth="1"/>
    <col min="5117" max="5117" width="11.140625" style="16" customWidth="1"/>
    <col min="5118" max="5118" width="12.5703125" style="16" customWidth="1"/>
    <col min="5119" max="5367" width="9.140625" style="16"/>
    <col min="5368" max="5368" width="11" style="16" customWidth="1"/>
    <col min="5369" max="5369" width="53.85546875" style="16" customWidth="1"/>
    <col min="5370" max="5370" width="14.5703125" style="16" customWidth="1"/>
    <col min="5371" max="5371" width="13.42578125" style="16" customWidth="1"/>
    <col min="5372" max="5372" width="12.42578125" style="16" customWidth="1"/>
    <col min="5373" max="5373" width="11.140625" style="16" customWidth="1"/>
    <col min="5374" max="5374" width="12.5703125" style="16" customWidth="1"/>
    <col min="5375" max="5623" width="9.140625" style="16"/>
    <col min="5624" max="5624" width="11" style="16" customWidth="1"/>
    <col min="5625" max="5625" width="53.85546875" style="16" customWidth="1"/>
    <col min="5626" max="5626" width="14.5703125" style="16" customWidth="1"/>
    <col min="5627" max="5627" width="13.42578125" style="16" customWidth="1"/>
    <col min="5628" max="5628" width="12.42578125" style="16" customWidth="1"/>
    <col min="5629" max="5629" width="11.140625" style="16" customWidth="1"/>
    <col min="5630" max="5630" width="12.5703125" style="16" customWidth="1"/>
    <col min="5631" max="5879" width="9.140625" style="16"/>
    <col min="5880" max="5880" width="11" style="16" customWidth="1"/>
    <col min="5881" max="5881" width="53.85546875" style="16" customWidth="1"/>
    <col min="5882" max="5882" width="14.5703125" style="16" customWidth="1"/>
    <col min="5883" max="5883" width="13.42578125" style="16" customWidth="1"/>
    <col min="5884" max="5884" width="12.42578125" style="16" customWidth="1"/>
    <col min="5885" max="5885" width="11.140625" style="16" customWidth="1"/>
    <col min="5886" max="5886" width="12.5703125" style="16" customWidth="1"/>
    <col min="5887" max="6135" width="9.140625" style="16"/>
    <col min="6136" max="6136" width="11" style="16" customWidth="1"/>
    <col min="6137" max="6137" width="53.85546875" style="16" customWidth="1"/>
    <col min="6138" max="6138" width="14.5703125" style="16" customWidth="1"/>
    <col min="6139" max="6139" width="13.42578125" style="16" customWidth="1"/>
    <col min="6140" max="6140" width="12.42578125" style="16" customWidth="1"/>
    <col min="6141" max="6141" width="11.140625" style="16" customWidth="1"/>
    <col min="6142" max="6142" width="12.5703125" style="16" customWidth="1"/>
    <col min="6143" max="6391" width="9.140625" style="16"/>
    <col min="6392" max="6392" width="11" style="16" customWidth="1"/>
    <col min="6393" max="6393" width="53.85546875" style="16" customWidth="1"/>
    <col min="6394" max="6394" width="14.5703125" style="16" customWidth="1"/>
    <col min="6395" max="6395" width="13.42578125" style="16" customWidth="1"/>
    <col min="6396" max="6396" width="12.42578125" style="16" customWidth="1"/>
    <col min="6397" max="6397" width="11.140625" style="16" customWidth="1"/>
    <col min="6398" max="6398" width="12.5703125" style="16" customWidth="1"/>
    <col min="6399" max="6647" width="9.140625" style="16"/>
    <col min="6648" max="6648" width="11" style="16" customWidth="1"/>
    <col min="6649" max="6649" width="53.85546875" style="16" customWidth="1"/>
    <col min="6650" max="6650" width="14.5703125" style="16" customWidth="1"/>
    <col min="6651" max="6651" width="13.42578125" style="16" customWidth="1"/>
    <col min="6652" max="6652" width="12.42578125" style="16" customWidth="1"/>
    <col min="6653" max="6653" width="11.140625" style="16" customWidth="1"/>
    <col min="6654" max="6654" width="12.5703125" style="16" customWidth="1"/>
    <col min="6655" max="6903" width="9.140625" style="16"/>
    <col min="6904" max="6904" width="11" style="16" customWidth="1"/>
    <col min="6905" max="6905" width="53.85546875" style="16" customWidth="1"/>
    <col min="6906" max="6906" width="14.5703125" style="16" customWidth="1"/>
    <col min="6907" max="6907" width="13.42578125" style="16" customWidth="1"/>
    <col min="6908" max="6908" width="12.42578125" style="16" customWidth="1"/>
    <col min="6909" max="6909" width="11.140625" style="16" customWidth="1"/>
    <col min="6910" max="6910" width="12.5703125" style="16" customWidth="1"/>
    <col min="6911" max="7159" width="9.140625" style="16"/>
    <col min="7160" max="7160" width="11" style="16" customWidth="1"/>
    <col min="7161" max="7161" width="53.85546875" style="16" customWidth="1"/>
    <col min="7162" max="7162" width="14.5703125" style="16" customWidth="1"/>
    <col min="7163" max="7163" width="13.42578125" style="16" customWidth="1"/>
    <col min="7164" max="7164" width="12.42578125" style="16" customWidth="1"/>
    <col min="7165" max="7165" width="11.140625" style="16" customWidth="1"/>
    <col min="7166" max="7166" width="12.5703125" style="16" customWidth="1"/>
    <col min="7167" max="7415" width="9.140625" style="16"/>
    <col min="7416" max="7416" width="11" style="16" customWidth="1"/>
    <col min="7417" max="7417" width="53.85546875" style="16" customWidth="1"/>
    <col min="7418" max="7418" width="14.5703125" style="16" customWidth="1"/>
    <col min="7419" max="7419" width="13.42578125" style="16" customWidth="1"/>
    <col min="7420" max="7420" width="12.42578125" style="16" customWidth="1"/>
    <col min="7421" max="7421" width="11.140625" style="16" customWidth="1"/>
    <col min="7422" max="7422" width="12.5703125" style="16" customWidth="1"/>
    <col min="7423" max="7671" width="9.140625" style="16"/>
    <col min="7672" max="7672" width="11" style="16" customWidth="1"/>
    <col min="7673" max="7673" width="53.85546875" style="16" customWidth="1"/>
    <col min="7674" max="7674" width="14.5703125" style="16" customWidth="1"/>
    <col min="7675" max="7675" width="13.42578125" style="16" customWidth="1"/>
    <col min="7676" max="7676" width="12.42578125" style="16" customWidth="1"/>
    <col min="7677" max="7677" width="11.140625" style="16" customWidth="1"/>
    <col min="7678" max="7678" width="12.5703125" style="16" customWidth="1"/>
    <col min="7679" max="7927" width="9.140625" style="16"/>
    <col min="7928" max="7928" width="11" style="16" customWidth="1"/>
    <col min="7929" max="7929" width="53.85546875" style="16" customWidth="1"/>
    <col min="7930" max="7930" width="14.5703125" style="16" customWidth="1"/>
    <col min="7931" max="7931" width="13.42578125" style="16" customWidth="1"/>
    <col min="7932" max="7932" width="12.42578125" style="16" customWidth="1"/>
    <col min="7933" max="7933" width="11.140625" style="16" customWidth="1"/>
    <col min="7934" max="7934" width="12.5703125" style="16" customWidth="1"/>
    <col min="7935" max="8183" width="9.140625" style="16"/>
    <col min="8184" max="8184" width="11" style="16" customWidth="1"/>
    <col min="8185" max="8185" width="53.85546875" style="16" customWidth="1"/>
    <col min="8186" max="8186" width="14.5703125" style="16" customWidth="1"/>
    <col min="8187" max="8187" width="13.42578125" style="16" customWidth="1"/>
    <col min="8188" max="8188" width="12.42578125" style="16" customWidth="1"/>
    <col min="8189" max="8189" width="11.140625" style="16" customWidth="1"/>
    <col min="8190" max="8190" width="12.5703125" style="16" customWidth="1"/>
    <col min="8191" max="8439" width="9.140625" style="16"/>
    <col min="8440" max="8440" width="11" style="16" customWidth="1"/>
    <col min="8441" max="8441" width="53.85546875" style="16" customWidth="1"/>
    <col min="8442" max="8442" width="14.5703125" style="16" customWidth="1"/>
    <col min="8443" max="8443" width="13.42578125" style="16" customWidth="1"/>
    <col min="8444" max="8444" width="12.42578125" style="16" customWidth="1"/>
    <col min="8445" max="8445" width="11.140625" style="16" customWidth="1"/>
    <col min="8446" max="8446" width="12.5703125" style="16" customWidth="1"/>
    <col min="8447" max="8695" width="9.140625" style="16"/>
    <col min="8696" max="8696" width="11" style="16" customWidth="1"/>
    <col min="8697" max="8697" width="53.85546875" style="16" customWidth="1"/>
    <col min="8698" max="8698" width="14.5703125" style="16" customWidth="1"/>
    <col min="8699" max="8699" width="13.42578125" style="16" customWidth="1"/>
    <col min="8700" max="8700" width="12.42578125" style="16" customWidth="1"/>
    <col min="8701" max="8701" width="11.140625" style="16" customWidth="1"/>
    <col min="8702" max="8702" width="12.5703125" style="16" customWidth="1"/>
    <col min="8703" max="8951" width="9.140625" style="16"/>
    <col min="8952" max="8952" width="11" style="16" customWidth="1"/>
    <col min="8953" max="8953" width="53.85546875" style="16" customWidth="1"/>
    <col min="8954" max="8954" width="14.5703125" style="16" customWidth="1"/>
    <col min="8955" max="8955" width="13.42578125" style="16" customWidth="1"/>
    <col min="8956" max="8956" width="12.42578125" style="16" customWidth="1"/>
    <col min="8957" max="8957" width="11.140625" style="16" customWidth="1"/>
    <col min="8958" max="8958" width="12.5703125" style="16" customWidth="1"/>
    <col min="8959" max="9207" width="9.140625" style="16"/>
    <col min="9208" max="9208" width="11" style="16" customWidth="1"/>
    <col min="9209" max="9209" width="53.85546875" style="16" customWidth="1"/>
    <col min="9210" max="9210" width="14.5703125" style="16" customWidth="1"/>
    <col min="9211" max="9211" width="13.42578125" style="16" customWidth="1"/>
    <col min="9212" max="9212" width="12.42578125" style="16" customWidth="1"/>
    <col min="9213" max="9213" width="11.140625" style="16" customWidth="1"/>
    <col min="9214" max="9214" width="12.5703125" style="16" customWidth="1"/>
    <col min="9215" max="9463" width="9.140625" style="16"/>
    <col min="9464" max="9464" width="11" style="16" customWidth="1"/>
    <col min="9465" max="9465" width="53.85546875" style="16" customWidth="1"/>
    <col min="9466" max="9466" width="14.5703125" style="16" customWidth="1"/>
    <col min="9467" max="9467" width="13.42578125" style="16" customWidth="1"/>
    <col min="9468" max="9468" width="12.42578125" style="16" customWidth="1"/>
    <col min="9469" max="9469" width="11.140625" style="16" customWidth="1"/>
    <col min="9470" max="9470" width="12.5703125" style="16" customWidth="1"/>
    <col min="9471" max="9719" width="9.140625" style="16"/>
    <col min="9720" max="9720" width="11" style="16" customWidth="1"/>
    <col min="9721" max="9721" width="53.85546875" style="16" customWidth="1"/>
    <col min="9722" max="9722" width="14.5703125" style="16" customWidth="1"/>
    <col min="9723" max="9723" width="13.42578125" style="16" customWidth="1"/>
    <col min="9724" max="9724" width="12.42578125" style="16" customWidth="1"/>
    <col min="9725" max="9725" width="11.140625" style="16" customWidth="1"/>
    <col min="9726" max="9726" width="12.5703125" style="16" customWidth="1"/>
    <col min="9727" max="9975" width="9.140625" style="16"/>
    <col min="9976" max="9976" width="11" style="16" customWidth="1"/>
    <col min="9977" max="9977" width="53.85546875" style="16" customWidth="1"/>
    <col min="9978" max="9978" width="14.5703125" style="16" customWidth="1"/>
    <col min="9979" max="9979" width="13.42578125" style="16" customWidth="1"/>
    <col min="9980" max="9980" width="12.42578125" style="16" customWidth="1"/>
    <col min="9981" max="9981" width="11.140625" style="16" customWidth="1"/>
    <col min="9982" max="9982" width="12.5703125" style="16" customWidth="1"/>
    <col min="9983" max="10231" width="9.140625" style="16"/>
    <col min="10232" max="10232" width="11" style="16" customWidth="1"/>
    <col min="10233" max="10233" width="53.85546875" style="16" customWidth="1"/>
    <col min="10234" max="10234" width="14.5703125" style="16" customWidth="1"/>
    <col min="10235" max="10235" width="13.42578125" style="16" customWidth="1"/>
    <col min="10236" max="10236" width="12.42578125" style="16" customWidth="1"/>
    <col min="10237" max="10237" width="11.140625" style="16" customWidth="1"/>
    <col min="10238" max="10238" width="12.5703125" style="16" customWidth="1"/>
    <col min="10239" max="10487" width="9.140625" style="16"/>
    <col min="10488" max="10488" width="11" style="16" customWidth="1"/>
    <col min="10489" max="10489" width="53.85546875" style="16" customWidth="1"/>
    <col min="10490" max="10490" width="14.5703125" style="16" customWidth="1"/>
    <col min="10491" max="10491" width="13.42578125" style="16" customWidth="1"/>
    <col min="10492" max="10492" width="12.42578125" style="16" customWidth="1"/>
    <col min="10493" max="10493" width="11.140625" style="16" customWidth="1"/>
    <col min="10494" max="10494" width="12.5703125" style="16" customWidth="1"/>
    <col min="10495" max="10743" width="9.140625" style="16"/>
    <col min="10744" max="10744" width="11" style="16" customWidth="1"/>
    <col min="10745" max="10745" width="53.85546875" style="16" customWidth="1"/>
    <col min="10746" max="10746" width="14.5703125" style="16" customWidth="1"/>
    <col min="10747" max="10747" width="13.42578125" style="16" customWidth="1"/>
    <col min="10748" max="10748" width="12.42578125" style="16" customWidth="1"/>
    <col min="10749" max="10749" width="11.140625" style="16" customWidth="1"/>
    <col min="10750" max="10750" width="12.5703125" style="16" customWidth="1"/>
    <col min="10751" max="10999" width="9.140625" style="16"/>
    <col min="11000" max="11000" width="11" style="16" customWidth="1"/>
    <col min="11001" max="11001" width="53.85546875" style="16" customWidth="1"/>
    <col min="11002" max="11002" width="14.5703125" style="16" customWidth="1"/>
    <col min="11003" max="11003" width="13.42578125" style="16" customWidth="1"/>
    <col min="11004" max="11004" width="12.42578125" style="16" customWidth="1"/>
    <col min="11005" max="11005" width="11.140625" style="16" customWidth="1"/>
    <col min="11006" max="11006" width="12.5703125" style="16" customWidth="1"/>
    <col min="11007" max="11255" width="9.140625" style="16"/>
    <col min="11256" max="11256" width="11" style="16" customWidth="1"/>
    <col min="11257" max="11257" width="53.85546875" style="16" customWidth="1"/>
    <col min="11258" max="11258" width="14.5703125" style="16" customWidth="1"/>
    <col min="11259" max="11259" width="13.42578125" style="16" customWidth="1"/>
    <col min="11260" max="11260" width="12.42578125" style="16" customWidth="1"/>
    <col min="11261" max="11261" width="11.140625" style="16" customWidth="1"/>
    <col min="11262" max="11262" width="12.5703125" style="16" customWidth="1"/>
    <col min="11263" max="11511" width="9.140625" style="16"/>
    <col min="11512" max="11512" width="11" style="16" customWidth="1"/>
    <col min="11513" max="11513" width="53.85546875" style="16" customWidth="1"/>
    <col min="11514" max="11514" width="14.5703125" style="16" customWidth="1"/>
    <col min="11515" max="11515" width="13.42578125" style="16" customWidth="1"/>
    <col min="11516" max="11516" width="12.42578125" style="16" customWidth="1"/>
    <col min="11517" max="11517" width="11.140625" style="16" customWidth="1"/>
    <col min="11518" max="11518" width="12.5703125" style="16" customWidth="1"/>
    <col min="11519" max="11767" width="9.140625" style="16"/>
    <col min="11768" max="11768" width="11" style="16" customWidth="1"/>
    <col min="11769" max="11769" width="53.85546875" style="16" customWidth="1"/>
    <col min="11770" max="11770" width="14.5703125" style="16" customWidth="1"/>
    <col min="11771" max="11771" width="13.42578125" style="16" customWidth="1"/>
    <col min="11772" max="11772" width="12.42578125" style="16" customWidth="1"/>
    <col min="11773" max="11773" width="11.140625" style="16" customWidth="1"/>
    <col min="11774" max="11774" width="12.5703125" style="16" customWidth="1"/>
    <col min="11775" max="12023" width="9.140625" style="16"/>
    <col min="12024" max="12024" width="11" style="16" customWidth="1"/>
    <col min="12025" max="12025" width="53.85546875" style="16" customWidth="1"/>
    <col min="12026" max="12026" width="14.5703125" style="16" customWidth="1"/>
    <col min="12027" max="12027" width="13.42578125" style="16" customWidth="1"/>
    <col min="12028" max="12028" width="12.42578125" style="16" customWidth="1"/>
    <col min="12029" max="12029" width="11.140625" style="16" customWidth="1"/>
    <col min="12030" max="12030" width="12.5703125" style="16" customWidth="1"/>
    <col min="12031" max="12279" width="9.140625" style="16"/>
    <col min="12280" max="12280" width="11" style="16" customWidth="1"/>
    <col min="12281" max="12281" width="53.85546875" style="16" customWidth="1"/>
    <col min="12282" max="12282" width="14.5703125" style="16" customWidth="1"/>
    <col min="12283" max="12283" width="13.42578125" style="16" customWidth="1"/>
    <col min="12284" max="12284" width="12.42578125" style="16" customWidth="1"/>
    <col min="12285" max="12285" width="11.140625" style="16" customWidth="1"/>
    <col min="12286" max="12286" width="12.5703125" style="16" customWidth="1"/>
    <col min="12287" max="12535" width="9.140625" style="16"/>
    <col min="12536" max="12536" width="11" style="16" customWidth="1"/>
    <col min="12537" max="12537" width="53.85546875" style="16" customWidth="1"/>
    <col min="12538" max="12538" width="14.5703125" style="16" customWidth="1"/>
    <col min="12539" max="12539" width="13.42578125" style="16" customWidth="1"/>
    <col min="12540" max="12540" width="12.42578125" style="16" customWidth="1"/>
    <col min="12541" max="12541" width="11.140625" style="16" customWidth="1"/>
    <col min="12542" max="12542" width="12.5703125" style="16" customWidth="1"/>
    <col min="12543" max="12791" width="9.140625" style="16"/>
    <col min="12792" max="12792" width="11" style="16" customWidth="1"/>
    <col min="12793" max="12793" width="53.85546875" style="16" customWidth="1"/>
    <col min="12794" max="12794" width="14.5703125" style="16" customWidth="1"/>
    <col min="12795" max="12795" width="13.42578125" style="16" customWidth="1"/>
    <col min="12796" max="12796" width="12.42578125" style="16" customWidth="1"/>
    <col min="12797" max="12797" width="11.140625" style="16" customWidth="1"/>
    <col min="12798" max="12798" width="12.5703125" style="16" customWidth="1"/>
    <col min="12799" max="13047" width="9.140625" style="16"/>
    <col min="13048" max="13048" width="11" style="16" customWidth="1"/>
    <col min="13049" max="13049" width="53.85546875" style="16" customWidth="1"/>
    <col min="13050" max="13050" width="14.5703125" style="16" customWidth="1"/>
    <col min="13051" max="13051" width="13.42578125" style="16" customWidth="1"/>
    <col min="13052" max="13052" width="12.42578125" style="16" customWidth="1"/>
    <col min="13053" max="13053" width="11.140625" style="16" customWidth="1"/>
    <col min="13054" max="13054" width="12.5703125" style="16" customWidth="1"/>
    <col min="13055" max="13303" width="9.140625" style="16"/>
    <col min="13304" max="13304" width="11" style="16" customWidth="1"/>
    <col min="13305" max="13305" width="53.85546875" style="16" customWidth="1"/>
    <col min="13306" max="13306" width="14.5703125" style="16" customWidth="1"/>
    <col min="13307" max="13307" width="13.42578125" style="16" customWidth="1"/>
    <col min="13308" max="13308" width="12.42578125" style="16" customWidth="1"/>
    <col min="13309" max="13309" width="11.140625" style="16" customWidth="1"/>
    <col min="13310" max="13310" width="12.5703125" style="16" customWidth="1"/>
    <col min="13311" max="13559" width="9.140625" style="16"/>
    <col min="13560" max="13560" width="11" style="16" customWidth="1"/>
    <col min="13561" max="13561" width="53.85546875" style="16" customWidth="1"/>
    <col min="13562" max="13562" width="14.5703125" style="16" customWidth="1"/>
    <col min="13563" max="13563" width="13.42578125" style="16" customWidth="1"/>
    <col min="13564" max="13564" width="12.42578125" style="16" customWidth="1"/>
    <col min="13565" max="13565" width="11.140625" style="16" customWidth="1"/>
    <col min="13566" max="13566" width="12.5703125" style="16" customWidth="1"/>
    <col min="13567" max="13815" width="9.140625" style="16"/>
    <col min="13816" max="13816" width="11" style="16" customWidth="1"/>
    <col min="13817" max="13817" width="53.85546875" style="16" customWidth="1"/>
    <col min="13818" max="13818" width="14.5703125" style="16" customWidth="1"/>
    <col min="13819" max="13819" width="13.42578125" style="16" customWidth="1"/>
    <col min="13820" max="13820" width="12.42578125" style="16" customWidth="1"/>
    <col min="13821" max="13821" width="11.140625" style="16" customWidth="1"/>
    <col min="13822" max="13822" width="12.5703125" style="16" customWidth="1"/>
    <col min="13823" max="14071" width="9.140625" style="16"/>
    <col min="14072" max="14072" width="11" style="16" customWidth="1"/>
    <col min="14073" max="14073" width="53.85546875" style="16" customWidth="1"/>
    <col min="14074" max="14074" width="14.5703125" style="16" customWidth="1"/>
    <col min="14075" max="14075" width="13.42578125" style="16" customWidth="1"/>
    <col min="14076" max="14076" width="12.42578125" style="16" customWidth="1"/>
    <col min="14077" max="14077" width="11.140625" style="16" customWidth="1"/>
    <col min="14078" max="14078" width="12.5703125" style="16" customWidth="1"/>
    <col min="14079" max="14327" width="9.140625" style="16"/>
    <col min="14328" max="14328" width="11" style="16" customWidth="1"/>
    <col min="14329" max="14329" width="53.85546875" style="16" customWidth="1"/>
    <col min="14330" max="14330" width="14.5703125" style="16" customWidth="1"/>
    <col min="14331" max="14331" width="13.42578125" style="16" customWidth="1"/>
    <col min="14332" max="14332" width="12.42578125" style="16" customWidth="1"/>
    <col min="14333" max="14333" width="11.140625" style="16" customWidth="1"/>
    <col min="14334" max="14334" width="12.5703125" style="16" customWidth="1"/>
    <col min="14335" max="14583" width="9.140625" style="16"/>
    <col min="14584" max="14584" width="11" style="16" customWidth="1"/>
    <col min="14585" max="14585" width="53.85546875" style="16" customWidth="1"/>
    <col min="14586" max="14586" width="14.5703125" style="16" customWidth="1"/>
    <col min="14587" max="14587" width="13.42578125" style="16" customWidth="1"/>
    <col min="14588" max="14588" width="12.42578125" style="16" customWidth="1"/>
    <col min="14589" max="14589" width="11.140625" style="16" customWidth="1"/>
    <col min="14590" max="14590" width="12.5703125" style="16" customWidth="1"/>
    <col min="14591" max="14839" width="9.140625" style="16"/>
    <col min="14840" max="14840" width="11" style="16" customWidth="1"/>
    <col min="14841" max="14841" width="53.85546875" style="16" customWidth="1"/>
    <col min="14842" max="14842" width="14.5703125" style="16" customWidth="1"/>
    <col min="14843" max="14843" width="13.42578125" style="16" customWidth="1"/>
    <col min="14844" max="14844" width="12.42578125" style="16" customWidth="1"/>
    <col min="14845" max="14845" width="11.140625" style="16" customWidth="1"/>
    <col min="14846" max="14846" width="12.5703125" style="16" customWidth="1"/>
    <col min="14847" max="15095" width="9.140625" style="16"/>
    <col min="15096" max="15096" width="11" style="16" customWidth="1"/>
    <col min="15097" max="15097" width="53.85546875" style="16" customWidth="1"/>
    <col min="15098" max="15098" width="14.5703125" style="16" customWidth="1"/>
    <col min="15099" max="15099" width="13.42578125" style="16" customWidth="1"/>
    <col min="15100" max="15100" width="12.42578125" style="16" customWidth="1"/>
    <col min="15101" max="15101" width="11.140625" style="16" customWidth="1"/>
    <col min="15102" max="15102" width="12.5703125" style="16" customWidth="1"/>
    <col min="15103" max="15351" width="9.140625" style="16"/>
    <col min="15352" max="15352" width="11" style="16" customWidth="1"/>
    <col min="15353" max="15353" width="53.85546875" style="16" customWidth="1"/>
    <col min="15354" max="15354" width="14.5703125" style="16" customWidth="1"/>
    <col min="15355" max="15355" width="13.42578125" style="16" customWidth="1"/>
    <col min="15356" max="15356" width="12.42578125" style="16" customWidth="1"/>
    <col min="15357" max="15357" width="11.140625" style="16" customWidth="1"/>
    <col min="15358" max="15358" width="12.5703125" style="16" customWidth="1"/>
    <col min="15359" max="15607" width="9.140625" style="16"/>
    <col min="15608" max="15608" width="11" style="16" customWidth="1"/>
    <col min="15609" max="15609" width="53.85546875" style="16" customWidth="1"/>
    <col min="15610" max="15610" width="14.5703125" style="16" customWidth="1"/>
    <col min="15611" max="15611" width="13.42578125" style="16" customWidth="1"/>
    <col min="15612" max="15612" width="12.42578125" style="16" customWidth="1"/>
    <col min="15613" max="15613" width="11.140625" style="16" customWidth="1"/>
    <col min="15614" max="15614" width="12.5703125" style="16" customWidth="1"/>
    <col min="15615" max="15863" width="9.140625" style="16"/>
    <col min="15864" max="15864" width="11" style="16" customWidth="1"/>
    <col min="15865" max="15865" width="53.85546875" style="16" customWidth="1"/>
    <col min="15866" max="15866" width="14.5703125" style="16" customWidth="1"/>
    <col min="15867" max="15867" width="13.42578125" style="16" customWidth="1"/>
    <col min="15868" max="15868" width="12.42578125" style="16" customWidth="1"/>
    <col min="15869" max="15869" width="11.140625" style="16" customWidth="1"/>
    <col min="15870" max="15870" width="12.5703125" style="16" customWidth="1"/>
    <col min="15871" max="16119" width="9.140625" style="16"/>
    <col min="16120" max="16120" width="11" style="16" customWidth="1"/>
    <col min="16121" max="16121" width="53.85546875" style="16" customWidth="1"/>
    <col min="16122" max="16122" width="14.5703125" style="16" customWidth="1"/>
    <col min="16123" max="16123" width="13.42578125" style="16" customWidth="1"/>
    <col min="16124" max="16124" width="12.42578125" style="16" customWidth="1"/>
    <col min="16125" max="16125" width="11.140625" style="16" customWidth="1"/>
    <col min="16126" max="16126" width="12.5703125" style="16" customWidth="1"/>
    <col min="16127" max="16375" width="9.140625" style="16"/>
    <col min="16376" max="16384" width="9.140625" style="16" customWidth="1"/>
  </cols>
  <sheetData>
    <row r="1" spans="1:7" x14ac:dyDescent="0.2">
      <c r="B1" s="306" t="s">
        <v>38</v>
      </c>
      <c r="C1" s="306"/>
      <c r="D1" s="306"/>
      <c r="E1" s="306"/>
      <c r="F1" s="306"/>
      <c r="G1" s="306"/>
    </row>
    <row r="3" spans="1:7" x14ac:dyDescent="0.2">
      <c r="A3" s="304" t="s">
        <v>36</v>
      </c>
      <c r="B3" s="304"/>
      <c r="C3" s="304"/>
      <c r="D3" s="304"/>
      <c r="E3" s="304"/>
      <c r="F3" s="304"/>
      <c r="G3" s="304"/>
    </row>
    <row r="4" spans="1:7" x14ac:dyDescent="0.2">
      <c r="A4" s="404" t="s">
        <v>96</v>
      </c>
      <c r="B4" s="404"/>
      <c r="C4" s="404"/>
      <c r="D4" s="404"/>
      <c r="E4" s="404"/>
      <c r="F4" s="404"/>
      <c r="G4" s="404"/>
    </row>
    <row r="5" spans="1:7" x14ac:dyDescent="0.2">
      <c r="A5" s="535" t="s">
        <v>160</v>
      </c>
      <c r="B5" s="535"/>
      <c r="C5" s="535"/>
      <c r="D5" s="535"/>
      <c r="E5" s="535"/>
      <c r="F5" s="535"/>
      <c r="G5" s="535"/>
    </row>
    <row r="6" spans="1:7" x14ac:dyDescent="0.2">
      <c r="A6" s="290" t="s">
        <v>26</v>
      </c>
      <c r="B6" s="290"/>
      <c r="C6" s="290"/>
      <c r="D6" s="290"/>
      <c r="E6" s="290"/>
      <c r="F6" s="290"/>
      <c r="G6" s="290"/>
    </row>
    <row r="7" spans="1:7" ht="12.75" customHeight="1" x14ac:dyDescent="0.2">
      <c r="A7" s="96" t="s">
        <v>27</v>
      </c>
      <c r="B7" s="291" t="s">
        <v>340</v>
      </c>
      <c r="C7" s="291"/>
      <c r="D7" s="291"/>
      <c r="E7" s="291"/>
      <c r="F7" s="291"/>
      <c r="G7" s="291"/>
    </row>
    <row r="8" spans="1:7" x14ac:dyDescent="0.2">
      <c r="A8" s="96" t="s">
        <v>28</v>
      </c>
      <c r="B8" s="291" t="s">
        <v>341</v>
      </c>
      <c r="C8" s="291"/>
      <c r="D8" s="291"/>
      <c r="E8" s="291"/>
      <c r="F8" s="291"/>
      <c r="G8" s="291"/>
    </row>
    <row r="9" spans="1:7" ht="12.75" customHeight="1" x14ac:dyDescent="0.2">
      <c r="A9" s="96" t="s">
        <v>30</v>
      </c>
      <c r="B9" s="291" t="s">
        <v>342</v>
      </c>
      <c r="C9" s="292"/>
      <c r="D9" s="292"/>
      <c r="E9" s="292"/>
      <c r="F9" s="292"/>
      <c r="G9" s="292"/>
    </row>
    <row r="10" spans="1:7" ht="12.75" customHeight="1" x14ac:dyDescent="0.2">
      <c r="A10" s="96" t="s">
        <v>53</v>
      </c>
      <c r="B10" s="309" t="s">
        <v>343</v>
      </c>
      <c r="C10" s="309"/>
      <c r="D10" s="309"/>
      <c r="E10" s="309"/>
      <c r="F10" s="309"/>
      <c r="G10" s="309"/>
    </row>
    <row r="11" spans="1:7" ht="69.75" customHeight="1" x14ac:dyDescent="0.2">
      <c r="A11" s="96" t="s">
        <v>98</v>
      </c>
      <c r="B11" s="292" t="s">
        <v>382</v>
      </c>
      <c r="C11" s="292"/>
      <c r="D11" s="292"/>
      <c r="E11" s="292"/>
      <c r="F11" s="292"/>
      <c r="G11" s="292"/>
    </row>
    <row r="12" spans="1:7" ht="28.9" customHeight="1" x14ac:dyDescent="0.2">
      <c r="A12" s="96" t="s">
        <v>344</v>
      </c>
      <c r="B12" s="291" t="s">
        <v>345</v>
      </c>
      <c r="C12" s="291"/>
      <c r="D12" s="291"/>
      <c r="E12" s="291"/>
      <c r="F12" s="291"/>
      <c r="G12" s="291"/>
    </row>
    <row r="13" spans="1:7" ht="30.75" customHeight="1" x14ac:dyDescent="0.2">
      <c r="A13" s="96" t="s">
        <v>346</v>
      </c>
      <c r="B13" s="291" t="s">
        <v>349</v>
      </c>
      <c r="C13" s="291"/>
      <c r="D13" s="291"/>
      <c r="E13" s="291"/>
      <c r="F13" s="291"/>
      <c r="G13" s="291"/>
    </row>
    <row r="14" spans="1:7" ht="37.9" customHeight="1" x14ac:dyDescent="0.2">
      <c r="A14" s="214" t="s">
        <v>350</v>
      </c>
      <c r="B14" s="371" t="s">
        <v>431</v>
      </c>
      <c r="C14" s="372"/>
      <c r="D14" s="372"/>
      <c r="E14" s="372"/>
      <c r="F14" s="372"/>
      <c r="G14" s="373"/>
    </row>
    <row r="15" spans="1:7" ht="18.75" customHeight="1" x14ac:dyDescent="0.2">
      <c r="A15" s="226" t="s">
        <v>383</v>
      </c>
      <c r="B15" s="370" t="s">
        <v>694</v>
      </c>
      <c r="C15" s="291"/>
      <c r="D15" s="291"/>
      <c r="E15" s="291"/>
      <c r="F15" s="291"/>
      <c r="G15" s="291"/>
    </row>
    <row r="17" spans="1:7" x14ac:dyDescent="0.2">
      <c r="A17" s="55" t="s">
        <v>32</v>
      </c>
      <c r="B17" s="54" t="s">
        <v>33</v>
      </c>
      <c r="C17" s="534" t="s">
        <v>34</v>
      </c>
      <c r="D17" s="534"/>
      <c r="E17" s="534"/>
      <c r="F17" s="534" t="s">
        <v>35</v>
      </c>
      <c r="G17" s="534"/>
    </row>
    <row r="18" spans="1:7" ht="23.1" customHeight="1" x14ac:dyDescent="0.2">
      <c r="A18" s="56">
        <v>18</v>
      </c>
      <c r="B18" s="525" t="s">
        <v>684</v>
      </c>
      <c r="C18" s="525"/>
      <c r="D18" s="525"/>
      <c r="E18" s="525"/>
      <c r="F18" s="525"/>
      <c r="G18" s="525"/>
    </row>
    <row r="19" spans="1:7" ht="21" customHeight="1" x14ac:dyDescent="0.2">
      <c r="A19" s="57"/>
      <c r="B19" s="296" t="s">
        <v>1</v>
      </c>
      <c r="C19" s="297"/>
      <c r="D19" s="297"/>
      <c r="E19" s="297"/>
      <c r="F19" s="297"/>
      <c r="G19" s="298"/>
    </row>
    <row r="20" spans="1:7" ht="35.450000000000003" customHeight="1" x14ac:dyDescent="0.2">
      <c r="A20" s="75" t="s">
        <v>622</v>
      </c>
      <c r="B20" s="25" t="s">
        <v>121</v>
      </c>
      <c r="C20" s="293"/>
      <c r="D20" s="294"/>
      <c r="E20" s="294"/>
      <c r="F20" s="293"/>
      <c r="G20" s="295"/>
    </row>
    <row r="21" spans="1:7" ht="53.45" customHeight="1" x14ac:dyDescent="0.2">
      <c r="A21" s="75" t="s">
        <v>623</v>
      </c>
      <c r="B21" s="280" t="s">
        <v>717</v>
      </c>
      <c r="C21" s="293"/>
      <c r="D21" s="294"/>
      <c r="E21" s="294"/>
      <c r="F21" s="293"/>
      <c r="G21" s="295"/>
    </row>
    <row r="22" spans="1:7" x14ac:dyDescent="0.2">
      <c r="A22" s="58"/>
      <c r="B22" s="296" t="s">
        <v>3</v>
      </c>
      <c r="C22" s="297"/>
      <c r="D22" s="297"/>
      <c r="E22" s="297"/>
      <c r="F22" s="297"/>
      <c r="G22" s="298"/>
    </row>
    <row r="23" spans="1:7" ht="35.1" customHeight="1" x14ac:dyDescent="0.2">
      <c r="A23" s="75" t="s">
        <v>624</v>
      </c>
      <c r="B23" s="25" t="s">
        <v>119</v>
      </c>
      <c r="C23" s="376"/>
      <c r="D23" s="377"/>
      <c r="E23" s="378"/>
      <c r="F23" s="376"/>
      <c r="G23" s="378"/>
    </row>
    <row r="24" spans="1:7" ht="20.100000000000001" customHeight="1" x14ac:dyDescent="0.2">
      <c r="A24" s="58"/>
      <c r="B24" s="529" t="s">
        <v>129</v>
      </c>
      <c r="C24" s="530"/>
      <c r="D24" s="530"/>
      <c r="E24" s="530"/>
      <c r="F24" s="530"/>
      <c r="G24" s="531"/>
    </row>
    <row r="25" spans="1:7" ht="38.1" customHeight="1" x14ac:dyDescent="0.2">
      <c r="A25" s="75" t="s">
        <v>625</v>
      </c>
      <c r="B25" s="25" t="s">
        <v>685</v>
      </c>
      <c r="C25" s="376"/>
      <c r="D25" s="377"/>
      <c r="E25" s="378"/>
      <c r="F25" s="376"/>
      <c r="G25" s="378"/>
    </row>
    <row r="26" spans="1:7" ht="36.75" customHeight="1" x14ac:dyDescent="0.2">
      <c r="A26" s="75" t="s">
        <v>626</v>
      </c>
      <c r="B26" s="25" t="s">
        <v>268</v>
      </c>
      <c r="C26" s="376"/>
      <c r="D26" s="377"/>
      <c r="E26" s="378"/>
      <c r="F26" s="376"/>
      <c r="G26" s="378"/>
    </row>
    <row r="27" spans="1:7" ht="14.25" customHeight="1" x14ac:dyDescent="0.2">
      <c r="A27" s="58"/>
      <c r="B27" s="529" t="s">
        <v>130</v>
      </c>
      <c r="C27" s="530"/>
      <c r="D27" s="530"/>
      <c r="E27" s="530"/>
      <c r="F27" s="530"/>
      <c r="G27" s="531"/>
    </row>
    <row r="28" spans="1:7" ht="62.45" customHeight="1" x14ac:dyDescent="0.2">
      <c r="A28" s="75" t="s">
        <v>627</v>
      </c>
      <c r="B28" s="25" t="s">
        <v>749</v>
      </c>
      <c r="C28" s="526"/>
      <c r="D28" s="527"/>
      <c r="E28" s="528"/>
      <c r="F28" s="526"/>
      <c r="G28" s="528"/>
    </row>
    <row r="29" spans="1:7" ht="38.25" x14ac:dyDescent="0.2">
      <c r="A29" s="57"/>
      <c r="B29" s="53" t="s">
        <v>41</v>
      </c>
      <c r="C29" s="57" t="s">
        <v>14</v>
      </c>
      <c r="D29" s="57" t="s">
        <v>15</v>
      </c>
      <c r="E29" s="29" t="s">
        <v>165</v>
      </c>
      <c r="F29" s="57" t="s">
        <v>18</v>
      </c>
      <c r="G29" s="57" t="s">
        <v>16</v>
      </c>
    </row>
    <row r="30" spans="1:7" ht="42" customHeight="1" x14ac:dyDescent="0.2">
      <c r="A30" s="75" t="s">
        <v>628</v>
      </c>
      <c r="B30" s="238" t="s">
        <v>686</v>
      </c>
      <c r="C30" s="15" t="s">
        <v>683</v>
      </c>
      <c r="D30" s="51" t="s">
        <v>682</v>
      </c>
      <c r="E30" s="269">
        <v>5000</v>
      </c>
      <c r="F30" s="48"/>
      <c r="G30" s="50">
        <f>E30*F30</f>
        <v>0</v>
      </c>
    </row>
    <row r="31" spans="1:7" x14ac:dyDescent="0.2">
      <c r="A31" s="286" t="s">
        <v>161</v>
      </c>
      <c r="B31" s="288"/>
      <c r="C31" s="287"/>
      <c r="D31" s="288"/>
      <c r="E31" s="289"/>
      <c r="F31" s="532">
        <f>SUM(G30)</f>
        <v>0</v>
      </c>
      <c r="G31" s="533"/>
    </row>
  </sheetData>
  <mergeCells count="35">
    <mergeCell ref="B13:G13"/>
    <mergeCell ref="B8:G8"/>
    <mergeCell ref="B9:G9"/>
    <mergeCell ref="B10:G10"/>
    <mergeCell ref="B11:G11"/>
    <mergeCell ref="B12:G12"/>
    <mergeCell ref="B7:G7"/>
    <mergeCell ref="B1:G1"/>
    <mergeCell ref="A3:G3"/>
    <mergeCell ref="A4:G4"/>
    <mergeCell ref="A5:G5"/>
    <mergeCell ref="A6:G6"/>
    <mergeCell ref="B14:G14"/>
    <mergeCell ref="B15:G15"/>
    <mergeCell ref="C17:E17"/>
    <mergeCell ref="F17:G17"/>
    <mergeCell ref="B18:G18"/>
    <mergeCell ref="A31:E31"/>
    <mergeCell ref="F31:G31"/>
    <mergeCell ref="C28:E28"/>
    <mergeCell ref="F28:G28"/>
    <mergeCell ref="B22:G22"/>
    <mergeCell ref="B19:G19"/>
    <mergeCell ref="B27:G27"/>
    <mergeCell ref="B24:G24"/>
    <mergeCell ref="C20:E20"/>
    <mergeCell ref="F20:G20"/>
    <mergeCell ref="C23:E23"/>
    <mergeCell ref="F23:G23"/>
    <mergeCell ref="C25:E25"/>
    <mergeCell ref="F25:G25"/>
    <mergeCell ref="C26:E26"/>
    <mergeCell ref="F26:G26"/>
    <mergeCell ref="C21:E21"/>
    <mergeCell ref="F21:G21"/>
  </mergeCells>
  <phoneticPr fontId="33" type="noConversion"/>
  <pageMargins left="0.7" right="0.7" top="0.75" bottom="0.75" header="0.3" footer="0.3"/>
  <pageSetup paperSize="9" orientation="portrait" horizontalDpi="4294967294" verticalDpi="4294967294"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0000"/>
  </sheetPr>
  <dimension ref="A1:G25"/>
  <sheetViews>
    <sheetView workbookViewId="0">
      <selection activeCell="J14" sqref="J14"/>
    </sheetView>
  </sheetViews>
  <sheetFormatPr defaultRowHeight="15" x14ac:dyDescent="0.25"/>
  <cols>
    <col min="2" max="2" width="73.140625" customWidth="1"/>
    <col min="5" max="5" width="16.85546875" customWidth="1"/>
    <col min="7" max="7" width="20.85546875" customWidth="1"/>
  </cols>
  <sheetData>
    <row r="1" spans="1:7" x14ac:dyDescent="0.25">
      <c r="B1" s="545" t="s">
        <v>38</v>
      </c>
      <c r="C1" s="545"/>
      <c r="D1" s="545"/>
      <c r="E1" s="545"/>
      <c r="F1" s="545"/>
      <c r="G1" s="545"/>
    </row>
    <row r="3" spans="1:7" x14ac:dyDescent="0.25">
      <c r="A3" s="546" t="s">
        <v>36</v>
      </c>
      <c r="B3" s="546"/>
      <c r="C3" s="546"/>
      <c r="D3" s="546"/>
      <c r="E3" s="546"/>
      <c r="F3" s="546"/>
      <c r="G3" s="546"/>
    </row>
    <row r="4" spans="1:7" x14ac:dyDescent="0.25">
      <c r="A4" s="547" t="s">
        <v>96</v>
      </c>
      <c r="B4" s="547"/>
      <c r="C4" s="547"/>
      <c r="D4" s="547"/>
      <c r="E4" s="547"/>
      <c r="F4" s="547"/>
      <c r="G4" s="547"/>
    </row>
    <row r="5" spans="1:7" x14ac:dyDescent="0.25">
      <c r="A5" s="548" t="s">
        <v>116</v>
      </c>
      <c r="B5" s="548"/>
      <c r="C5" s="548"/>
      <c r="D5" s="548"/>
      <c r="E5" s="548"/>
      <c r="F5" s="548"/>
      <c r="G5" s="548"/>
    </row>
    <row r="6" spans="1:7" x14ac:dyDescent="0.25">
      <c r="A6" s="549" t="s">
        <v>26</v>
      </c>
      <c r="B6" s="549"/>
      <c r="C6" s="549"/>
      <c r="D6" s="549"/>
      <c r="E6" s="549"/>
      <c r="F6" s="549"/>
      <c r="G6" s="549"/>
    </row>
    <row r="7" spans="1:7" x14ac:dyDescent="0.25">
      <c r="A7" s="1" t="s">
        <v>27</v>
      </c>
      <c r="B7" s="550" t="s">
        <v>31</v>
      </c>
      <c r="C7" s="550"/>
      <c r="D7" s="550"/>
      <c r="E7" s="550"/>
      <c r="F7" s="550"/>
      <c r="G7" s="550"/>
    </row>
    <row r="8" spans="1:7" x14ac:dyDescent="0.25">
      <c r="A8" s="1" t="s">
        <v>28</v>
      </c>
      <c r="B8" s="550" t="s">
        <v>29</v>
      </c>
      <c r="C8" s="550"/>
      <c r="D8" s="550"/>
      <c r="E8" s="550"/>
      <c r="F8" s="550"/>
      <c r="G8" s="550"/>
    </row>
    <row r="9" spans="1:7" x14ac:dyDescent="0.25">
      <c r="A9" s="1" t="s">
        <v>30</v>
      </c>
      <c r="B9" s="550" t="s">
        <v>117</v>
      </c>
      <c r="C9" s="550"/>
      <c r="D9" s="550"/>
      <c r="E9" s="550"/>
      <c r="F9" s="550"/>
      <c r="G9" s="550"/>
    </row>
    <row r="11" spans="1:7" x14ac:dyDescent="0.25">
      <c r="A11" s="8" t="s">
        <v>32</v>
      </c>
      <c r="B11" s="8" t="s">
        <v>33</v>
      </c>
      <c r="C11" s="551" t="s">
        <v>34</v>
      </c>
      <c r="D11" s="551"/>
      <c r="E11" s="551"/>
      <c r="F11" s="551" t="s">
        <v>35</v>
      </c>
      <c r="G11" s="551"/>
    </row>
    <row r="12" spans="1:7" x14ac:dyDescent="0.25">
      <c r="A12" s="9">
        <v>17</v>
      </c>
      <c r="B12" s="552" t="s">
        <v>118</v>
      </c>
      <c r="C12" s="552"/>
      <c r="D12" s="552"/>
      <c r="E12" s="552"/>
      <c r="F12" s="552"/>
      <c r="G12" s="552"/>
    </row>
    <row r="13" spans="1:7" ht="34.5" customHeight="1" x14ac:dyDescent="0.25">
      <c r="A13" s="7">
        <v>17.100000000000001</v>
      </c>
      <c r="B13" s="4" t="s">
        <v>119</v>
      </c>
      <c r="C13" s="538" t="s">
        <v>120</v>
      </c>
      <c r="D13" s="539"/>
      <c r="E13" s="540"/>
      <c r="F13" s="538"/>
      <c r="G13" s="540"/>
    </row>
    <row r="14" spans="1:7" ht="27" x14ac:dyDescent="0.25">
      <c r="A14" s="7">
        <v>17.2</v>
      </c>
      <c r="B14" s="4" t="s">
        <v>121</v>
      </c>
      <c r="C14" s="538"/>
      <c r="D14" s="539"/>
      <c r="E14" s="540"/>
      <c r="F14" s="538"/>
      <c r="G14" s="540"/>
    </row>
    <row r="15" spans="1:7" x14ac:dyDescent="0.25">
      <c r="A15" s="7">
        <v>17.3</v>
      </c>
      <c r="B15" s="4" t="s">
        <v>122</v>
      </c>
      <c r="C15" s="538"/>
      <c r="D15" s="539"/>
      <c r="E15" s="540"/>
      <c r="F15" s="538"/>
      <c r="G15" s="540"/>
    </row>
    <row r="16" spans="1:7" x14ac:dyDescent="0.25">
      <c r="A16" s="7">
        <v>17.399999999999999</v>
      </c>
      <c r="B16" s="4" t="s">
        <v>123</v>
      </c>
      <c r="C16" s="538"/>
      <c r="D16" s="539"/>
      <c r="E16" s="540"/>
      <c r="F16" s="538"/>
      <c r="G16" s="540"/>
    </row>
    <row r="17" spans="1:7" x14ac:dyDescent="0.25">
      <c r="A17" s="7">
        <v>17.5</v>
      </c>
      <c r="B17" s="4" t="s">
        <v>124</v>
      </c>
      <c r="C17" s="538"/>
      <c r="D17" s="539"/>
      <c r="E17" s="540"/>
      <c r="F17" s="538"/>
      <c r="G17" s="540"/>
    </row>
    <row r="18" spans="1:7" x14ac:dyDescent="0.25">
      <c r="A18" s="10" t="s">
        <v>125</v>
      </c>
      <c r="B18" s="4" t="s">
        <v>126</v>
      </c>
      <c r="C18" s="538"/>
      <c r="D18" s="539"/>
      <c r="E18" s="540"/>
      <c r="F18" s="538"/>
      <c r="G18" s="540"/>
    </row>
    <row r="19" spans="1:7" ht="71.25" x14ac:dyDescent="0.25">
      <c r="A19" s="11">
        <v>17.600000000000001</v>
      </c>
      <c r="B19" s="12" t="s">
        <v>41</v>
      </c>
      <c r="C19" s="11" t="s">
        <v>14</v>
      </c>
      <c r="D19" s="11" t="s">
        <v>15</v>
      </c>
      <c r="E19" s="11" t="s">
        <v>17</v>
      </c>
      <c r="F19" s="11" t="s">
        <v>18</v>
      </c>
      <c r="G19" s="11" t="s">
        <v>16</v>
      </c>
    </row>
    <row r="20" spans="1:7" ht="25.5" x14ac:dyDescent="0.25">
      <c r="A20" s="10" t="s">
        <v>127</v>
      </c>
      <c r="B20" s="5" t="s">
        <v>91</v>
      </c>
      <c r="C20" s="6" t="s">
        <v>23</v>
      </c>
      <c r="D20" s="3" t="s">
        <v>23</v>
      </c>
      <c r="E20" s="6" t="s">
        <v>24</v>
      </c>
      <c r="F20" s="13"/>
      <c r="G20" s="14"/>
    </row>
    <row r="21" spans="1:7" x14ac:dyDescent="0.25">
      <c r="A21" s="541" t="s">
        <v>115</v>
      </c>
      <c r="B21" s="542"/>
      <c r="C21" s="543"/>
      <c r="D21" s="542"/>
      <c r="E21" s="544"/>
      <c r="F21" s="2"/>
      <c r="G21" s="2"/>
    </row>
    <row r="24" spans="1:7" x14ac:dyDescent="0.25">
      <c r="A24" s="537" t="s">
        <v>99</v>
      </c>
      <c r="B24" s="537"/>
      <c r="C24" s="537"/>
      <c r="D24" s="537"/>
      <c r="E24" s="537"/>
      <c r="F24" s="537"/>
      <c r="G24" s="537"/>
    </row>
    <row r="25" spans="1:7" x14ac:dyDescent="0.25">
      <c r="A25" s="536" t="s">
        <v>100</v>
      </c>
      <c r="B25" s="537"/>
      <c r="C25" s="537"/>
      <c r="D25" s="537"/>
      <c r="E25" s="537"/>
      <c r="F25" s="537"/>
      <c r="G25" s="537"/>
    </row>
  </sheetData>
  <mergeCells count="26">
    <mergeCell ref="C13:E13"/>
    <mergeCell ref="F13:G13"/>
    <mergeCell ref="B1:G1"/>
    <mergeCell ref="A3:G3"/>
    <mergeCell ref="A4:G4"/>
    <mergeCell ref="A5:G5"/>
    <mergeCell ref="A6:G6"/>
    <mergeCell ref="B7:G7"/>
    <mergeCell ref="B8:G8"/>
    <mergeCell ref="B9:G9"/>
    <mergeCell ref="C11:E11"/>
    <mergeCell ref="F11:G11"/>
    <mergeCell ref="B12:G12"/>
    <mergeCell ref="C14:E14"/>
    <mergeCell ref="F14:G14"/>
    <mergeCell ref="C15:E15"/>
    <mergeCell ref="F15:G15"/>
    <mergeCell ref="C16:E16"/>
    <mergeCell ref="F16:G16"/>
    <mergeCell ref="A25:G25"/>
    <mergeCell ref="C17:E17"/>
    <mergeCell ref="F17:G17"/>
    <mergeCell ref="C18:E18"/>
    <mergeCell ref="F18:G18"/>
    <mergeCell ref="A21:E21"/>
    <mergeCell ref="A24:G24"/>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G28"/>
  <sheetViews>
    <sheetView topLeftCell="A11" zoomScale="80" zoomScaleNormal="80" workbookViewId="0">
      <selection activeCell="H32" sqref="H32"/>
    </sheetView>
  </sheetViews>
  <sheetFormatPr defaultColWidth="9.140625" defaultRowHeight="14.25" x14ac:dyDescent="0.2"/>
  <cols>
    <col min="1" max="1" width="7.7109375" style="97" customWidth="1"/>
    <col min="2" max="2" width="53.85546875" style="97" customWidth="1"/>
    <col min="3" max="3" width="14.5703125" style="97" customWidth="1"/>
    <col min="4" max="4" width="13.42578125" style="97" customWidth="1"/>
    <col min="5" max="5" width="12.42578125" style="97" customWidth="1"/>
    <col min="6" max="6" width="11.140625" style="97" customWidth="1"/>
    <col min="7" max="7" width="40" style="97" customWidth="1"/>
    <col min="8" max="16384" width="9.140625" style="16"/>
  </cols>
  <sheetData>
    <row r="1" spans="1:7" x14ac:dyDescent="0.2">
      <c r="B1" s="490" t="s">
        <v>38</v>
      </c>
      <c r="C1" s="490"/>
      <c r="D1" s="490"/>
      <c r="E1" s="490"/>
      <c r="F1" s="490"/>
      <c r="G1" s="490"/>
    </row>
    <row r="3" spans="1:7" x14ac:dyDescent="0.2">
      <c r="A3" s="491" t="s">
        <v>36</v>
      </c>
      <c r="B3" s="491"/>
      <c r="C3" s="491"/>
      <c r="D3" s="491"/>
      <c r="E3" s="491"/>
      <c r="F3" s="491"/>
      <c r="G3" s="491"/>
    </row>
    <row r="4" spans="1:7" x14ac:dyDescent="0.2">
      <c r="A4" s="347" t="s">
        <v>96</v>
      </c>
      <c r="B4" s="347"/>
      <c r="C4" s="347"/>
      <c r="D4" s="347"/>
      <c r="E4" s="347"/>
      <c r="F4" s="347"/>
      <c r="G4" s="347"/>
    </row>
    <row r="5" spans="1:7" x14ac:dyDescent="0.2">
      <c r="A5" s="348" t="s">
        <v>670</v>
      </c>
      <c r="B5" s="348"/>
      <c r="C5" s="348"/>
      <c r="D5" s="348"/>
      <c r="E5" s="348"/>
      <c r="F5" s="348"/>
      <c r="G5" s="348"/>
    </row>
    <row r="6" spans="1:7" x14ac:dyDescent="0.2">
      <c r="A6" s="492" t="s">
        <v>26</v>
      </c>
      <c r="B6" s="492"/>
      <c r="C6" s="492"/>
      <c r="D6" s="492"/>
      <c r="E6" s="492"/>
      <c r="F6" s="492"/>
      <c r="G6" s="492"/>
    </row>
    <row r="7" spans="1:7" x14ac:dyDescent="0.2">
      <c r="A7" s="122" t="s">
        <v>27</v>
      </c>
      <c r="B7" s="350" t="s">
        <v>340</v>
      </c>
      <c r="C7" s="350"/>
      <c r="D7" s="350"/>
      <c r="E7" s="350"/>
      <c r="F7" s="350"/>
      <c r="G7" s="350"/>
    </row>
    <row r="8" spans="1:7" x14ac:dyDescent="0.2">
      <c r="A8" s="122" t="s">
        <v>28</v>
      </c>
      <c r="B8" s="350" t="s">
        <v>341</v>
      </c>
      <c r="C8" s="350"/>
      <c r="D8" s="350"/>
      <c r="E8" s="350"/>
      <c r="F8" s="350"/>
      <c r="G8" s="350"/>
    </row>
    <row r="9" spans="1:7" x14ac:dyDescent="0.2">
      <c r="A9" s="122" t="s">
        <v>30</v>
      </c>
      <c r="B9" s="350" t="s">
        <v>398</v>
      </c>
      <c r="C9" s="355"/>
      <c r="D9" s="355"/>
      <c r="E9" s="355"/>
      <c r="F9" s="355"/>
      <c r="G9" s="355"/>
    </row>
    <row r="10" spans="1:7" x14ac:dyDescent="0.2">
      <c r="A10" s="122" t="s">
        <v>53</v>
      </c>
      <c r="B10" s="350" t="s">
        <v>343</v>
      </c>
      <c r="C10" s="350"/>
      <c r="D10" s="350"/>
      <c r="E10" s="350"/>
      <c r="F10" s="350"/>
      <c r="G10" s="350"/>
    </row>
    <row r="11" spans="1:7" ht="72.75" customHeight="1" x14ac:dyDescent="0.2">
      <c r="A11" s="122" t="s">
        <v>98</v>
      </c>
      <c r="B11" s="355" t="s">
        <v>399</v>
      </c>
      <c r="C11" s="355"/>
      <c r="D11" s="355"/>
      <c r="E11" s="355"/>
      <c r="F11" s="355"/>
      <c r="G11" s="355"/>
    </row>
    <row r="12" spans="1:7" ht="32.65" customHeight="1" x14ac:dyDescent="0.2">
      <c r="A12" s="122" t="s">
        <v>344</v>
      </c>
      <c r="B12" s="350" t="s">
        <v>345</v>
      </c>
      <c r="C12" s="350"/>
      <c r="D12" s="350"/>
      <c r="E12" s="350"/>
      <c r="F12" s="350"/>
      <c r="G12" s="350"/>
    </row>
    <row r="13" spans="1:7" ht="32.65" customHeight="1" x14ac:dyDescent="0.2">
      <c r="A13" s="122" t="s">
        <v>346</v>
      </c>
      <c r="B13" s="350" t="s">
        <v>349</v>
      </c>
      <c r="C13" s="350"/>
      <c r="D13" s="350"/>
      <c r="E13" s="350"/>
      <c r="F13" s="350"/>
      <c r="G13" s="350"/>
    </row>
    <row r="14" spans="1:7" ht="45.4" customHeight="1" x14ac:dyDescent="0.2">
      <c r="A14" s="259" t="s">
        <v>350</v>
      </c>
      <c r="B14" s="339" t="s">
        <v>431</v>
      </c>
      <c r="C14" s="340"/>
      <c r="D14" s="340"/>
      <c r="E14" s="340"/>
      <c r="F14" s="340"/>
      <c r="G14" s="341"/>
    </row>
    <row r="15" spans="1:7" ht="27.75" customHeight="1" x14ac:dyDescent="0.2">
      <c r="A15" s="261" t="s">
        <v>383</v>
      </c>
      <c r="B15" s="350" t="s">
        <v>694</v>
      </c>
      <c r="C15" s="350"/>
      <c r="D15" s="350"/>
      <c r="E15" s="350"/>
      <c r="F15" s="350"/>
      <c r="G15" s="350"/>
    </row>
    <row r="17" spans="1:7" ht="28.5" x14ac:dyDescent="0.2">
      <c r="A17" s="124" t="s">
        <v>32</v>
      </c>
      <c r="B17" s="124" t="s">
        <v>33</v>
      </c>
      <c r="C17" s="520" t="s">
        <v>34</v>
      </c>
      <c r="D17" s="520"/>
      <c r="E17" s="520"/>
      <c r="F17" s="520" t="s">
        <v>35</v>
      </c>
      <c r="G17" s="520"/>
    </row>
    <row r="18" spans="1:7" ht="24.6" customHeight="1" x14ac:dyDescent="0.2">
      <c r="A18" s="125">
        <v>19</v>
      </c>
      <c r="B18" s="519" t="s">
        <v>86</v>
      </c>
      <c r="C18" s="519"/>
      <c r="D18" s="519"/>
      <c r="E18" s="519"/>
      <c r="F18" s="519"/>
      <c r="G18" s="519"/>
    </row>
    <row r="19" spans="1:7" ht="45.95" customHeight="1" x14ac:dyDescent="0.2">
      <c r="A19" s="75" t="s">
        <v>629</v>
      </c>
      <c r="B19" s="127" t="s">
        <v>402</v>
      </c>
      <c r="C19" s="509"/>
      <c r="D19" s="510"/>
      <c r="E19" s="511"/>
      <c r="F19" s="509"/>
      <c r="G19" s="511"/>
    </row>
    <row r="20" spans="1:7" ht="17.100000000000001" customHeight="1" x14ac:dyDescent="0.2">
      <c r="A20" s="75" t="s">
        <v>630</v>
      </c>
      <c r="B20" s="128" t="s">
        <v>87</v>
      </c>
      <c r="C20" s="509"/>
      <c r="D20" s="510"/>
      <c r="E20" s="511"/>
      <c r="F20" s="509"/>
      <c r="G20" s="511"/>
    </row>
    <row r="21" spans="1:7" ht="20.100000000000001" customHeight="1" x14ac:dyDescent="0.2">
      <c r="A21" s="75" t="s">
        <v>631</v>
      </c>
      <c r="B21" s="128" t="s">
        <v>88</v>
      </c>
      <c r="C21" s="509"/>
      <c r="D21" s="510"/>
      <c r="E21" s="511"/>
      <c r="F21" s="509"/>
      <c r="G21" s="511"/>
    </row>
    <row r="22" spans="1:7" ht="17.100000000000001" customHeight="1" x14ac:dyDescent="0.2">
      <c r="A22" s="75" t="s">
        <v>632</v>
      </c>
      <c r="B22" s="128" t="s">
        <v>11</v>
      </c>
      <c r="C22" s="509"/>
      <c r="D22" s="510"/>
      <c r="E22" s="511"/>
      <c r="F22" s="509"/>
      <c r="G22" s="511"/>
    </row>
    <row r="23" spans="1:7" s="73" customFormat="1" ht="20.100000000000001" customHeight="1" x14ac:dyDescent="0.2">
      <c r="A23" s="75" t="s">
        <v>633</v>
      </c>
      <c r="B23" s="127" t="s">
        <v>751</v>
      </c>
      <c r="C23" s="512"/>
      <c r="D23" s="513"/>
      <c r="E23" s="514"/>
      <c r="F23" s="512"/>
      <c r="G23" s="514"/>
    </row>
    <row r="24" spans="1:7" ht="30.95" customHeight="1" x14ac:dyDescent="0.2">
      <c r="A24" s="75" t="s">
        <v>634</v>
      </c>
      <c r="B24" s="128" t="s">
        <v>750</v>
      </c>
      <c r="C24" s="509"/>
      <c r="D24" s="510"/>
      <c r="E24" s="511"/>
      <c r="F24" s="509"/>
      <c r="G24" s="511"/>
    </row>
    <row r="25" spans="1:7" ht="71.25" x14ac:dyDescent="0.2">
      <c r="A25" s="126"/>
      <c r="B25" s="130" t="s">
        <v>41</v>
      </c>
      <c r="C25" s="126" t="s">
        <v>14</v>
      </c>
      <c r="D25" s="126" t="s">
        <v>15</v>
      </c>
      <c r="E25" s="131" t="s">
        <v>165</v>
      </c>
      <c r="F25" s="126" t="s">
        <v>18</v>
      </c>
      <c r="G25" s="126" t="s">
        <v>16</v>
      </c>
    </row>
    <row r="26" spans="1:7" ht="28.5" x14ac:dyDescent="0.2">
      <c r="A26" s="75" t="s">
        <v>327</v>
      </c>
      <c r="B26" s="132" t="s">
        <v>90</v>
      </c>
      <c r="C26" s="133" t="s">
        <v>21</v>
      </c>
      <c r="D26" s="134" t="s">
        <v>89</v>
      </c>
      <c r="E26" s="135" t="s">
        <v>24</v>
      </c>
      <c r="F26" s="136"/>
      <c r="G26" s="137" t="e">
        <f>E26*F26</f>
        <v>#VALUE!</v>
      </c>
    </row>
    <row r="27" spans="1:7" ht="28.5" x14ac:dyDescent="0.2">
      <c r="A27" s="75" t="s">
        <v>635</v>
      </c>
      <c r="B27" s="132" t="s">
        <v>91</v>
      </c>
      <c r="C27" s="133" t="s">
        <v>21</v>
      </c>
      <c r="D27" s="134" t="s">
        <v>23</v>
      </c>
      <c r="E27" s="135" t="s">
        <v>24</v>
      </c>
      <c r="F27" s="136"/>
      <c r="G27" s="137" t="e">
        <f>E27*F27</f>
        <v>#VALUE!</v>
      </c>
    </row>
    <row r="28" spans="1:7" x14ac:dyDescent="0.2">
      <c r="A28" s="515" t="s">
        <v>162</v>
      </c>
      <c r="B28" s="516"/>
      <c r="C28" s="517"/>
      <c r="D28" s="516"/>
      <c r="E28" s="518"/>
      <c r="F28" s="485" t="e">
        <f>SUM(G26:G27)</f>
        <v>#VALUE!</v>
      </c>
      <c r="G28" s="486"/>
    </row>
  </sheetData>
  <mergeCells count="31">
    <mergeCell ref="B9:G9"/>
    <mergeCell ref="B10:G10"/>
    <mergeCell ref="B11:G11"/>
    <mergeCell ref="B12:G12"/>
    <mergeCell ref="B13:G13"/>
    <mergeCell ref="F19:G19"/>
    <mergeCell ref="F20:G20"/>
    <mergeCell ref="B7:G7"/>
    <mergeCell ref="B1:G1"/>
    <mergeCell ref="A3:G3"/>
    <mergeCell ref="A4:G4"/>
    <mergeCell ref="A5:G5"/>
    <mergeCell ref="A6:G6"/>
    <mergeCell ref="C19:E19"/>
    <mergeCell ref="C20:E20"/>
    <mergeCell ref="B14:G14"/>
    <mergeCell ref="B15:G15"/>
    <mergeCell ref="C17:E17"/>
    <mergeCell ref="F17:G17"/>
    <mergeCell ref="B18:G18"/>
    <mergeCell ref="B8:G8"/>
    <mergeCell ref="A28:E28"/>
    <mergeCell ref="C23:E23"/>
    <mergeCell ref="C24:E24"/>
    <mergeCell ref="C21:E21"/>
    <mergeCell ref="C22:E22"/>
    <mergeCell ref="F21:G21"/>
    <mergeCell ref="F22:G22"/>
    <mergeCell ref="F23:G23"/>
    <mergeCell ref="F24:G24"/>
    <mergeCell ref="F28:G28"/>
  </mergeCells>
  <phoneticPr fontId="33" type="noConversion"/>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G33"/>
  <sheetViews>
    <sheetView tabSelected="1" zoomScale="80" zoomScaleNormal="80" workbookViewId="0">
      <selection activeCell="F24" sqref="F24:G24"/>
    </sheetView>
  </sheetViews>
  <sheetFormatPr defaultColWidth="9.140625" defaultRowHeight="12.75" x14ac:dyDescent="0.2"/>
  <cols>
    <col min="1" max="1" width="8.28515625" style="16" customWidth="1"/>
    <col min="2" max="2" width="54" style="222" customWidth="1"/>
    <col min="3" max="3" width="14.140625" style="16" customWidth="1"/>
    <col min="4" max="4" width="12" style="16" customWidth="1"/>
    <col min="5" max="5" width="12.140625" style="16" customWidth="1"/>
    <col min="6" max="6" width="11.28515625" style="16" customWidth="1"/>
    <col min="7" max="7" width="39.7109375" style="16" customWidth="1"/>
    <col min="8" max="16384" width="9.140625" style="16"/>
  </cols>
  <sheetData>
    <row r="1" spans="1:7" x14ac:dyDescent="0.2">
      <c r="B1" s="306" t="s">
        <v>38</v>
      </c>
      <c r="C1" s="306"/>
      <c r="D1" s="306"/>
      <c r="E1" s="306"/>
      <c r="F1" s="306"/>
      <c r="G1" s="306"/>
    </row>
    <row r="3" spans="1:7" x14ac:dyDescent="0.2">
      <c r="A3" s="304" t="s">
        <v>36</v>
      </c>
      <c r="B3" s="304"/>
      <c r="C3" s="304"/>
      <c r="D3" s="304"/>
      <c r="E3" s="304"/>
      <c r="F3" s="304"/>
      <c r="G3" s="304"/>
    </row>
    <row r="4" spans="1:7" x14ac:dyDescent="0.2">
      <c r="A4" s="304" t="s">
        <v>96</v>
      </c>
      <c r="B4" s="304"/>
      <c r="C4" s="304"/>
      <c r="D4" s="304"/>
      <c r="E4" s="304"/>
      <c r="F4" s="304"/>
      <c r="G4" s="304"/>
    </row>
    <row r="5" spans="1:7" x14ac:dyDescent="0.2">
      <c r="A5" s="392" t="s">
        <v>671</v>
      </c>
      <c r="B5" s="392"/>
      <c r="C5" s="392"/>
      <c r="D5" s="392"/>
      <c r="E5" s="392"/>
      <c r="F5" s="392"/>
      <c r="G5" s="392"/>
    </row>
    <row r="6" spans="1:7" x14ac:dyDescent="0.2">
      <c r="A6" s="290" t="s">
        <v>26</v>
      </c>
      <c r="B6" s="290"/>
      <c r="C6" s="290"/>
      <c r="D6" s="290"/>
      <c r="E6" s="290"/>
      <c r="F6" s="290"/>
      <c r="G6" s="290"/>
    </row>
    <row r="7" spans="1:7" x14ac:dyDescent="0.2">
      <c r="A7" s="96" t="s">
        <v>27</v>
      </c>
      <c r="B7" s="291" t="s">
        <v>340</v>
      </c>
      <c r="C7" s="291"/>
      <c r="D7" s="291"/>
      <c r="E7" s="291"/>
      <c r="F7" s="291"/>
      <c r="G7" s="291"/>
    </row>
    <row r="8" spans="1:7" x14ac:dyDescent="0.2">
      <c r="A8" s="96" t="s">
        <v>28</v>
      </c>
      <c r="B8" s="291" t="s">
        <v>341</v>
      </c>
      <c r="C8" s="291"/>
      <c r="D8" s="291"/>
      <c r="E8" s="291"/>
      <c r="F8" s="291"/>
      <c r="G8" s="291"/>
    </row>
    <row r="9" spans="1:7" x14ac:dyDescent="0.2">
      <c r="A9" s="96" t="s">
        <v>30</v>
      </c>
      <c r="B9" s="291" t="s">
        <v>342</v>
      </c>
      <c r="C9" s="292"/>
      <c r="D9" s="292"/>
      <c r="E9" s="292"/>
      <c r="F9" s="292"/>
      <c r="G9" s="292"/>
    </row>
    <row r="10" spans="1:7" ht="17.649999999999999" customHeight="1" x14ac:dyDescent="0.2">
      <c r="A10" s="96" t="s">
        <v>53</v>
      </c>
      <c r="B10" s="291" t="s">
        <v>343</v>
      </c>
      <c r="C10" s="291"/>
      <c r="D10" s="291"/>
      <c r="E10" s="291"/>
      <c r="F10" s="291"/>
      <c r="G10" s="291"/>
    </row>
    <row r="11" spans="1:7" ht="71.650000000000006" customHeight="1" x14ac:dyDescent="0.2">
      <c r="A11" s="96" t="s">
        <v>98</v>
      </c>
      <c r="B11" s="292" t="s">
        <v>382</v>
      </c>
      <c r="C11" s="292"/>
      <c r="D11" s="292"/>
      <c r="E11" s="292"/>
      <c r="F11" s="292"/>
      <c r="G11" s="292"/>
    </row>
    <row r="12" spans="1:7" ht="34.15" customHeight="1" x14ac:dyDescent="0.2">
      <c r="A12" s="96" t="s">
        <v>344</v>
      </c>
      <c r="B12" s="291" t="s">
        <v>345</v>
      </c>
      <c r="C12" s="291"/>
      <c r="D12" s="291"/>
      <c r="E12" s="291"/>
      <c r="F12" s="291"/>
      <c r="G12" s="291"/>
    </row>
    <row r="13" spans="1:7" ht="32.65" customHeight="1" x14ac:dyDescent="0.2">
      <c r="A13" s="96" t="s">
        <v>346</v>
      </c>
      <c r="B13" s="291" t="s">
        <v>349</v>
      </c>
      <c r="C13" s="291"/>
      <c r="D13" s="291"/>
      <c r="E13" s="291"/>
      <c r="F13" s="291"/>
      <c r="G13" s="291"/>
    </row>
    <row r="14" spans="1:7" ht="47.1" customHeight="1" x14ac:dyDescent="0.2">
      <c r="A14" s="214" t="s">
        <v>350</v>
      </c>
      <c r="B14" s="371" t="s">
        <v>430</v>
      </c>
      <c r="C14" s="372"/>
      <c r="D14" s="372"/>
      <c r="E14" s="372"/>
      <c r="F14" s="372"/>
      <c r="G14" s="373"/>
    </row>
    <row r="15" spans="1:7" ht="21" customHeight="1" x14ac:dyDescent="0.2">
      <c r="A15" s="226" t="s">
        <v>383</v>
      </c>
      <c r="B15" s="370" t="s">
        <v>694</v>
      </c>
      <c r="C15" s="291"/>
      <c r="D15" s="291"/>
      <c r="E15" s="291"/>
      <c r="F15" s="291"/>
      <c r="G15" s="291"/>
    </row>
    <row r="17" spans="1:7" x14ac:dyDescent="0.2">
      <c r="A17" s="21" t="s">
        <v>32</v>
      </c>
      <c r="B17" s="244" t="s">
        <v>33</v>
      </c>
      <c r="C17" s="374" t="s">
        <v>34</v>
      </c>
      <c r="D17" s="374"/>
      <c r="E17" s="374"/>
      <c r="F17" s="374" t="s">
        <v>35</v>
      </c>
      <c r="G17" s="374"/>
    </row>
    <row r="18" spans="1:7" ht="27.6" customHeight="1" x14ac:dyDescent="0.2">
      <c r="A18" s="67" t="s">
        <v>163</v>
      </c>
      <c r="B18" s="525" t="s">
        <v>103</v>
      </c>
      <c r="C18" s="525"/>
      <c r="D18" s="525"/>
      <c r="E18" s="525"/>
      <c r="F18" s="525"/>
      <c r="G18" s="525"/>
    </row>
    <row r="19" spans="1:7" ht="53.1" customHeight="1" x14ac:dyDescent="0.2">
      <c r="A19" s="75" t="s">
        <v>636</v>
      </c>
      <c r="B19" s="274" t="s">
        <v>703</v>
      </c>
      <c r="C19" s="382"/>
      <c r="D19" s="383"/>
      <c r="E19" s="384"/>
      <c r="F19" s="382"/>
      <c r="G19" s="384"/>
    </row>
    <row r="20" spans="1:7" ht="45" customHeight="1" x14ac:dyDescent="0.2">
      <c r="A20" s="75" t="s">
        <v>637</v>
      </c>
      <c r="B20" s="88" t="s">
        <v>328</v>
      </c>
      <c r="C20" s="376"/>
      <c r="D20" s="377"/>
      <c r="E20" s="378"/>
      <c r="F20" s="376"/>
      <c r="G20" s="378"/>
    </row>
    <row r="21" spans="1:7" x14ac:dyDescent="0.2">
      <c r="A21" s="49"/>
      <c r="B21" s="379" t="s">
        <v>3</v>
      </c>
      <c r="C21" s="380"/>
      <c r="D21" s="380"/>
      <c r="E21" s="380"/>
      <c r="F21" s="380"/>
      <c r="G21" s="381"/>
    </row>
    <row r="22" spans="1:7" ht="18" customHeight="1" x14ac:dyDescent="0.2">
      <c r="A22" s="75" t="s">
        <v>638</v>
      </c>
      <c r="B22" s="88" t="s">
        <v>84</v>
      </c>
      <c r="C22" s="376"/>
      <c r="D22" s="377"/>
      <c r="E22" s="378"/>
      <c r="F22" s="376"/>
      <c r="G22" s="378"/>
    </row>
    <row r="23" spans="1:7" ht="18.600000000000001" customHeight="1" x14ac:dyDescent="0.2">
      <c r="A23" s="75" t="s">
        <v>639</v>
      </c>
      <c r="B23" s="88" t="s">
        <v>77</v>
      </c>
      <c r="C23" s="376"/>
      <c r="D23" s="377"/>
      <c r="E23" s="378"/>
      <c r="F23" s="376"/>
      <c r="G23" s="378"/>
    </row>
    <row r="24" spans="1:7" ht="30.6" customHeight="1" x14ac:dyDescent="0.2">
      <c r="A24" s="75" t="s">
        <v>640</v>
      </c>
      <c r="B24" s="88" t="s">
        <v>236</v>
      </c>
      <c r="C24" s="376"/>
      <c r="D24" s="377"/>
      <c r="E24" s="378"/>
      <c r="F24" s="376"/>
      <c r="G24" s="378"/>
    </row>
    <row r="25" spans="1:7" ht="16.5" customHeight="1" x14ac:dyDescent="0.2">
      <c r="A25" s="75" t="s">
        <v>641</v>
      </c>
      <c r="B25" s="88" t="s">
        <v>135</v>
      </c>
      <c r="C25" s="376"/>
      <c r="D25" s="377"/>
      <c r="E25" s="378"/>
      <c r="F25" s="376"/>
      <c r="G25" s="378"/>
    </row>
    <row r="26" spans="1:7" ht="29.45" customHeight="1" x14ac:dyDescent="0.2">
      <c r="A26" s="75" t="s">
        <v>642</v>
      </c>
      <c r="B26" s="88" t="s">
        <v>329</v>
      </c>
      <c r="C26" s="376"/>
      <c r="D26" s="377"/>
      <c r="E26" s="378"/>
      <c r="F26" s="376"/>
      <c r="G26" s="378"/>
    </row>
    <row r="27" spans="1:7" x14ac:dyDescent="0.2">
      <c r="A27" s="49"/>
      <c r="B27" s="379" t="s">
        <v>6</v>
      </c>
      <c r="C27" s="380"/>
      <c r="D27" s="380"/>
      <c r="E27" s="380"/>
      <c r="F27" s="380"/>
      <c r="G27" s="381"/>
    </row>
    <row r="28" spans="1:7" s="18" customFormat="1" ht="23.1" customHeight="1" x14ac:dyDescent="0.2">
      <c r="A28" s="75" t="s">
        <v>643</v>
      </c>
      <c r="B28" s="88" t="s">
        <v>793</v>
      </c>
      <c r="C28" s="376"/>
      <c r="D28" s="377"/>
      <c r="E28" s="378"/>
      <c r="F28" s="376"/>
      <c r="G28" s="378"/>
    </row>
    <row r="29" spans="1:7" s="18" customFormat="1" ht="21" customHeight="1" x14ac:dyDescent="0.2">
      <c r="A29" s="75" t="s">
        <v>644</v>
      </c>
      <c r="B29" s="88" t="s">
        <v>330</v>
      </c>
      <c r="C29" s="376"/>
      <c r="D29" s="377"/>
      <c r="E29" s="378"/>
      <c r="F29" s="376"/>
      <c r="G29" s="378"/>
    </row>
    <row r="30" spans="1:7" s="18" customFormat="1" ht="23.1" customHeight="1" x14ac:dyDescent="0.2">
      <c r="A30" s="75" t="s">
        <v>645</v>
      </c>
      <c r="B30" s="88" t="s">
        <v>331</v>
      </c>
      <c r="C30" s="376"/>
      <c r="D30" s="377"/>
      <c r="E30" s="378"/>
      <c r="F30" s="376"/>
      <c r="G30" s="378"/>
    </row>
    <row r="31" spans="1:7" ht="63.75" x14ac:dyDescent="0.2">
      <c r="A31" s="49"/>
      <c r="B31" s="246" t="s">
        <v>41</v>
      </c>
      <c r="C31" s="24" t="s">
        <v>14</v>
      </c>
      <c r="D31" s="24" t="s">
        <v>15</v>
      </c>
      <c r="E31" s="29" t="s">
        <v>165</v>
      </c>
      <c r="F31" s="24" t="s">
        <v>18</v>
      </c>
      <c r="G31" s="24" t="s">
        <v>16</v>
      </c>
    </row>
    <row r="32" spans="1:7" ht="41.1" customHeight="1" x14ac:dyDescent="0.2">
      <c r="A32" s="75" t="s">
        <v>646</v>
      </c>
      <c r="B32" s="37" t="s">
        <v>204</v>
      </c>
      <c r="C32" s="38" t="s">
        <v>78</v>
      </c>
      <c r="D32" s="32" t="s">
        <v>79</v>
      </c>
      <c r="E32" s="41" t="s">
        <v>24</v>
      </c>
      <c r="F32" s="39"/>
      <c r="G32" s="40" t="e">
        <f>E32*F32</f>
        <v>#VALUE!</v>
      </c>
    </row>
    <row r="33" spans="1:7" x14ac:dyDescent="0.2">
      <c r="A33" s="286" t="s">
        <v>164</v>
      </c>
      <c r="B33" s="288"/>
      <c r="C33" s="287"/>
      <c r="D33" s="288"/>
      <c r="E33" s="289"/>
      <c r="F33" s="284" t="e">
        <f>G32</f>
        <v>#VALUE!</v>
      </c>
      <c r="G33" s="285"/>
    </row>
  </sheetData>
  <mergeCells count="41">
    <mergeCell ref="B14:G14"/>
    <mergeCell ref="B15:G15"/>
    <mergeCell ref="B7:G7"/>
    <mergeCell ref="B1:G1"/>
    <mergeCell ref="A3:G3"/>
    <mergeCell ref="A4:G4"/>
    <mergeCell ref="A5:G5"/>
    <mergeCell ref="A6:G6"/>
    <mergeCell ref="B8:G8"/>
    <mergeCell ref="B9:G9"/>
    <mergeCell ref="B10:G10"/>
    <mergeCell ref="B11:G11"/>
    <mergeCell ref="B12:G12"/>
    <mergeCell ref="B13:G13"/>
    <mergeCell ref="C17:E17"/>
    <mergeCell ref="F17:G17"/>
    <mergeCell ref="B18:G18"/>
    <mergeCell ref="A33:E33"/>
    <mergeCell ref="B21:G21"/>
    <mergeCell ref="B27:G27"/>
    <mergeCell ref="C20:E20"/>
    <mergeCell ref="F20:G20"/>
    <mergeCell ref="C22:E22"/>
    <mergeCell ref="F22:G22"/>
    <mergeCell ref="C23:E23"/>
    <mergeCell ref="C24:E24"/>
    <mergeCell ref="C25:E25"/>
    <mergeCell ref="C26:E26"/>
    <mergeCell ref="F23:G23"/>
    <mergeCell ref="F24:G24"/>
    <mergeCell ref="C19:E19"/>
    <mergeCell ref="F19:G19"/>
    <mergeCell ref="F25:G25"/>
    <mergeCell ref="F26:G26"/>
    <mergeCell ref="F33:G33"/>
    <mergeCell ref="C28:E28"/>
    <mergeCell ref="C29:E29"/>
    <mergeCell ref="C30:E30"/>
    <mergeCell ref="F28:G28"/>
    <mergeCell ref="F29:G29"/>
    <mergeCell ref="F30:G30"/>
  </mergeCells>
  <phoneticPr fontId="33" type="noConversion"/>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G27"/>
  <sheetViews>
    <sheetView zoomScale="80" zoomScaleNormal="80" workbookViewId="0">
      <selection activeCell="H32" sqref="H32"/>
    </sheetView>
  </sheetViews>
  <sheetFormatPr defaultRowHeight="15" x14ac:dyDescent="0.25"/>
  <cols>
    <col min="2" max="2" width="58.42578125" customWidth="1"/>
    <col min="3" max="4" width="13.5703125" customWidth="1"/>
    <col min="5" max="5" width="19.5703125" customWidth="1"/>
    <col min="6" max="6" width="20.5703125" customWidth="1"/>
    <col min="7" max="7" width="38.7109375" customWidth="1"/>
  </cols>
  <sheetData>
    <row r="1" spans="1:7" s="16" customFormat="1" ht="12.75" x14ac:dyDescent="0.2">
      <c r="B1" s="306" t="s">
        <v>38</v>
      </c>
      <c r="C1" s="306"/>
      <c r="D1" s="306"/>
      <c r="E1" s="306"/>
      <c r="F1" s="306"/>
      <c r="G1" s="306"/>
    </row>
    <row r="2" spans="1:7" s="16" customFormat="1" ht="12.75" x14ac:dyDescent="0.2"/>
    <row r="3" spans="1:7" s="16" customFormat="1" ht="12.75" x14ac:dyDescent="0.2">
      <c r="A3" s="304" t="s">
        <v>36</v>
      </c>
      <c r="B3" s="304"/>
      <c r="C3" s="304"/>
      <c r="D3" s="304"/>
      <c r="E3" s="304"/>
      <c r="F3" s="304"/>
      <c r="G3" s="304"/>
    </row>
    <row r="4" spans="1:7" s="16" customFormat="1" ht="12.75" x14ac:dyDescent="0.2">
      <c r="A4" s="304" t="s">
        <v>96</v>
      </c>
      <c r="B4" s="304"/>
      <c r="C4" s="304"/>
      <c r="D4" s="304"/>
      <c r="E4" s="304"/>
      <c r="F4" s="304"/>
      <c r="G4" s="304"/>
    </row>
    <row r="5" spans="1:7" s="16" customFormat="1" ht="12.75" x14ac:dyDescent="0.2">
      <c r="A5" s="305" t="s">
        <v>190</v>
      </c>
      <c r="B5" s="305"/>
      <c r="C5" s="305"/>
      <c r="D5" s="305"/>
      <c r="E5" s="305"/>
      <c r="F5" s="305"/>
      <c r="G5" s="305"/>
    </row>
    <row r="6" spans="1:7" s="16" customFormat="1" ht="12.75" x14ac:dyDescent="0.2">
      <c r="A6" s="290" t="s">
        <v>26</v>
      </c>
      <c r="B6" s="290"/>
      <c r="C6" s="290"/>
      <c r="D6" s="290"/>
      <c r="E6" s="290"/>
      <c r="F6" s="290"/>
      <c r="G6" s="290"/>
    </row>
    <row r="7" spans="1:7" s="16" customFormat="1" ht="12.75" x14ac:dyDescent="0.2">
      <c r="A7" s="96" t="s">
        <v>27</v>
      </c>
      <c r="B7" s="291" t="s">
        <v>340</v>
      </c>
      <c r="C7" s="291"/>
      <c r="D7" s="291"/>
      <c r="E7" s="291"/>
      <c r="F7" s="291"/>
      <c r="G7" s="291"/>
    </row>
    <row r="8" spans="1:7" s="16" customFormat="1" ht="12.75" x14ac:dyDescent="0.2">
      <c r="A8" s="96" t="s">
        <v>28</v>
      </c>
      <c r="B8" s="291" t="s">
        <v>341</v>
      </c>
      <c r="C8" s="291"/>
      <c r="D8" s="291"/>
      <c r="E8" s="291"/>
      <c r="F8" s="291"/>
      <c r="G8" s="291"/>
    </row>
    <row r="9" spans="1:7" s="16" customFormat="1" ht="12.75" x14ac:dyDescent="0.2">
      <c r="A9" s="96" t="s">
        <v>30</v>
      </c>
      <c r="B9" s="309" t="s">
        <v>343</v>
      </c>
      <c r="C9" s="309"/>
      <c r="D9" s="309"/>
      <c r="E9" s="309"/>
      <c r="F9" s="309"/>
      <c r="G9" s="309"/>
    </row>
    <row r="10" spans="1:7" s="16" customFormat="1" ht="29.65" customHeight="1" x14ac:dyDescent="0.2">
      <c r="A10" s="96" t="s">
        <v>53</v>
      </c>
      <c r="B10" s="291" t="s">
        <v>349</v>
      </c>
      <c r="C10" s="291"/>
      <c r="D10" s="291"/>
      <c r="E10" s="291"/>
      <c r="F10" s="291"/>
      <c r="G10" s="291"/>
    </row>
    <row r="11" spans="1:7" s="16" customFormat="1" ht="42.95" customHeight="1" x14ac:dyDescent="0.2">
      <c r="A11" s="96" t="s">
        <v>98</v>
      </c>
      <c r="B11" s="371" t="s">
        <v>431</v>
      </c>
      <c r="C11" s="372"/>
      <c r="D11" s="372"/>
      <c r="E11" s="372"/>
      <c r="F11" s="372"/>
      <c r="G11" s="373"/>
    </row>
    <row r="12" spans="1:7" s="16" customFormat="1" ht="12.75" x14ac:dyDescent="0.2">
      <c r="A12" s="101" t="s">
        <v>344</v>
      </c>
      <c r="B12" s="370" t="s">
        <v>730</v>
      </c>
      <c r="C12" s="291"/>
      <c r="D12" s="291"/>
      <c r="E12" s="291"/>
      <c r="F12" s="291"/>
      <c r="G12" s="291"/>
    </row>
    <row r="13" spans="1:7" s="16" customFormat="1" ht="12.75" x14ac:dyDescent="0.2">
      <c r="A13" s="19"/>
      <c r="B13" s="20"/>
      <c r="C13" s="20"/>
      <c r="D13" s="20"/>
      <c r="E13" s="20"/>
      <c r="F13" s="20"/>
      <c r="G13" s="20"/>
    </row>
    <row r="14" spans="1:7" s="16" customFormat="1" ht="12.75" x14ac:dyDescent="0.2"/>
    <row r="15" spans="1:7" s="16" customFormat="1" ht="12.75" x14ac:dyDescent="0.2">
      <c r="A15" s="21" t="s">
        <v>32</v>
      </c>
      <c r="B15" s="21" t="s">
        <v>33</v>
      </c>
      <c r="C15" s="374" t="s">
        <v>34</v>
      </c>
      <c r="D15" s="374"/>
      <c r="E15" s="374"/>
      <c r="F15" s="374" t="s">
        <v>35</v>
      </c>
      <c r="G15" s="374"/>
    </row>
    <row r="16" spans="1:7" s="16" customFormat="1" ht="23.1" customHeight="1" x14ac:dyDescent="0.2">
      <c r="A16" s="23">
        <v>21</v>
      </c>
      <c r="B16" s="322" t="s">
        <v>207</v>
      </c>
      <c r="C16" s="323"/>
      <c r="D16" s="323"/>
      <c r="E16" s="323"/>
      <c r="F16" s="323"/>
      <c r="G16" s="324"/>
    </row>
    <row r="17" spans="1:7" s="16" customFormat="1" ht="12.75" x14ac:dyDescent="0.2">
      <c r="A17" s="24"/>
      <c r="B17" s="300" t="s">
        <v>1</v>
      </c>
      <c r="C17" s="301"/>
      <c r="D17" s="301"/>
      <c r="E17" s="301"/>
      <c r="F17" s="301"/>
      <c r="G17" s="302"/>
    </row>
    <row r="18" spans="1:7" s="16" customFormat="1" ht="47.45" customHeight="1" x14ac:dyDescent="0.2">
      <c r="A18" s="75" t="s">
        <v>647</v>
      </c>
      <c r="B18" s="281" t="s">
        <v>688</v>
      </c>
      <c r="C18" s="293"/>
      <c r="D18" s="294"/>
      <c r="E18" s="295"/>
      <c r="F18" s="293"/>
      <c r="G18" s="295"/>
    </row>
    <row r="19" spans="1:7" s="16" customFormat="1" ht="12.75" x14ac:dyDescent="0.2">
      <c r="A19" s="24"/>
      <c r="B19" s="300" t="s">
        <v>8</v>
      </c>
      <c r="C19" s="301"/>
      <c r="D19" s="301"/>
      <c r="E19" s="301"/>
      <c r="F19" s="301"/>
      <c r="G19" s="302"/>
    </row>
    <row r="20" spans="1:7" s="16" customFormat="1" ht="42.6" customHeight="1" x14ac:dyDescent="0.2">
      <c r="A20" s="75" t="s">
        <v>648</v>
      </c>
      <c r="B20" s="27" t="s">
        <v>9</v>
      </c>
      <c r="C20" s="293"/>
      <c r="D20" s="294"/>
      <c r="E20" s="295"/>
      <c r="F20" s="293"/>
      <c r="G20" s="295"/>
    </row>
    <row r="21" spans="1:7" s="16" customFormat="1" ht="12.75" x14ac:dyDescent="0.2">
      <c r="A21" s="24"/>
      <c r="B21" s="296" t="s">
        <v>10</v>
      </c>
      <c r="C21" s="297"/>
      <c r="D21" s="297"/>
      <c r="E21" s="297"/>
      <c r="F21" s="297"/>
      <c r="G21" s="298"/>
    </row>
    <row r="22" spans="1:7" s="16" customFormat="1" ht="24.6" customHeight="1" x14ac:dyDescent="0.2">
      <c r="A22" s="75" t="s">
        <v>649</v>
      </c>
      <c r="B22" s="25" t="s">
        <v>689</v>
      </c>
      <c r="C22" s="293"/>
      <c r="D22" s="294"/>
      <c r="E22" s="295"/>
      <c r="F22" s="293"/>
      <c r="G22" s="295"/>
    </row>
    <row r="23" spans="1:7" s="16" customFormat="1" ht="12.75" x14ac:dyDescent="0.2">
      <c r="A23" s="24"/>
      <c r="B23" s="300" t="s">
        <v>12</v>
      </c>
      <c r="C23" s="301"/>
      <c r="D23" s="301"/>
      <c r="E23" s="301"/>
      <c r="F23" s="301"/>
      <c r="G23" s="302"/>
    </row>
    <row r="24" spans="1:7" s="16" customFormat="1" ht="34.5" customHeight="1" x14ac:dyDescent="0.2">
      <c r="A24" s="75" t="s">
        <v>650</v>
      </c>
      <c r="B24" s="26" t="s">
        <v>435</v>
      </c>
      <c r="C24" s="293"/>
      <c r="D24" s="294"/>
      <c r="E24" s="295"/>
      <c r="F24" s="293"/>
      <c r="G24" s="295"/>
    </row>
    <row r="25" spans="1:7" s="16" customFormat="1" ht="51.75" customHeight="1" x14ac:dyDescent="0.2">
      <c r="A25" s="24"/>
      <c r="B25" s="28" t="s">
        <v>41</v>
      </c>
      <c r="C25" s="24" t="s">
        <v>14</v>
      </c>
      <c r="D25" s="29" t="s">
        <v>15</v>
      </c>
      <c r="E25" s="29" t="s">
        <v>165</v>
      </c>
      <c r="F25" s="24" t="s">
        <v>18</v>
      </c>
      <c r="G25" s="24" t="s">
        <v>16</v>
      </c>
    </row>
    <row r="26" spans="1:7" s="16" customFormat="1" ht="36.6" customHeight="1" x14ac:dyDescent="0.2">
      <c r="A26" s="75" t="s">
        <v>651</v>
      </c>
      <c r="B26" s="30" t="s">
        <v>332</v>
      </c>
      <c r="C26" s="32" t="s">
        <v>21</v>
      </c>
      <c r="D26" s="32" t="s">
        <v>22</v>
      </c>
      <c r="E26" s="41" t="s">
        <v>24</v>
      </c>
      <c r="F26" s="39"/>
      <c r="G26" s="40" t="e">
        <f t="shared" ref="G26" si="0">E26*F26</f>
        <v>#VALUE!</v>
      </c>
    </row>
    <row r="27" spans="1:7" s="16" customFormat="1" ht="26.45" customHeight="1" x14ac:dyDescent="0.2">
      <c r="A27" s="286" t="s">
        <v>191</v>
      </c>
      <c r="B27" s="287"/>
      <c r="C27" s="287"/>
      <c r="D27" s="288"/>
      <c r="E27" s="289"/>
      <c r="F27" s="284" t="e">
        <f>SUM(G26:G26)</f>
        <v>#VALUE!</v>
      </c>
      <c r="G27" s="285"/>
    </row>
  </sheetData>
  <mergeCells count="28">
    <mergeCell ref="B8:G8"/>
    <mergeCell ref="B9:G9"/>
    <mergeCell ref="B10:G10"/>
    <mergeCell ref="B7:G7"/>
    <mergeCell ref="F18:G18"/>
    <mergeCell ref="B11:G11"/>
    <mergeCell ref="B12:G12"/>
    <mergeCell ref="C15:E15"/>
    <mergeCell ref="F15:G15"/>
    <mergeCell ref="B16:G16"/>
    <mergeCell ref="B17:G17"/>
    <mergeCell ref="C18:E18"/>
    <mergeCell ref="B1:G1"/>
    <mergeCell ref="A3:G3"/>
    <mergeCell ref="A4:G4"/>
    <mergeCell ref="A5:G5"/>
    <mergeCell ref="A6:G6"/>
    <mergeCell ref="A27:E27"/>
    <mergeCell ref="F27:G27"/>
    <mergeCell ref="B19:G19"/>
    <mergeCell ref="C20:E20"/>
    <mergeCell ref="F20:G20"/>
    <mergeCell ref="B21:G21"/>
    <mergeCell ref="C22:E22"/>
    <mergeCell ref="F22:G22"/>
    <mergeCell ref="B23:G23"/>
    <mergeCell ref="C24:E24"/>
    <mergeCell ref="F24:G24"/>
  </mergeCell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3742B5-0C39-4591-BFF5-9955D49D2F4E}">
  <sheetPr>
    <pageSetUpPr fitToPage="1"/>
  </sheetPr>
  <dimension ref="A1:G47"/>
  <sheetViews>
    <sheetView topLeftCell="A16" zoomScale="80" zoomScaleNormal="80" workbookViewId="0">
      <selection activeCell="H32" sqref="H32"/>
    </sheetView>
  </sheetViews>
  <sheetFormatPr defaultColWidth="9.140625" defaultRowHeight="12.75" x14ac:dyDescent="0.2"/>
  <cols>
    <col min="1" max="1" width="7.5703125" style="78" customWidth="1"/>
    <col min="2" max="2" width="57.85546875" style="222" customWidth="1"/>
    <col min="3" max="3" width="13.85546875" style="16" customWidth="1"/>
    <col min="4" max="4" width="12.5703125" style="16" customWidth="1"/>
    <col min="5" max="5" width="12.7109375" style="16" customWidth="1"/>
    <col min="6" max="6" width="13.42578125" style="16" customWidth="1"/>
    <col min="7" max="7" width="43.85546875" style="16" customWidth="1"/>
    <col min="8" max="16384" width="9.140625" style="16"/>
  </cols>
  <sheetData>
    <row r="1" spans="1:7" x14ac:dyDescent="0.2">
      <c r="B1" s="306" t="s">
        <v>38</v>
      </c>
      <c r="C1" s="306"/>
      <c r="D1" s="306"/>
      <c r="E1" s="306"/>
      <c r="F1" s="306"/>
      <c r="G1" s="306"/>
    </row>
    <row r="3" spans="1:7" x14ac:dyDescent="0.2">
      <c r="A3" s="304" t="s">
        <v>36</v>
      </c>
      <c r="B3" s="304"/>
      <c r="C3" s="304"/>
      <c r="D3" s="304"/>
      <c r="E3" s="304"/>
      <c r="F3" s="304"/>
      <c r="G3" s="304"/>
    </row>
    <row r="4" spans="1:7" x14ac:dyDescent="0.2">
      <c r="A4" s="556" t="s">
        <v>96</v>
      </c>
      <c r="B4" s="556"/>
      <c r="C4" s="556"/>
      <c r="D4" s="556"/>
      <c r="E4" s="556"/>
      <c r="F4" s="556"/>
      <c r="G4" s="556"/>
    </row>
    <row r="5" spans="1:7" x14ac:dyDescent="0.2">
      <c r="A5" s="392" t="s">
        <v>269</v>
      </c>
      <c r="B5" s="392"/>
      <c r="C5" s="392"/>
      <c r="D5" s="392"/>
      <c r="E5" s="392"/>
      <c r="F5" s="392"/>
      <c r="G5" s="392"/>
    </row>
    <row r="6" spans="1:7" x14ac:dyDescent="0.2">
      <c r="A6" s="290" t="s">
        <v>26</v>
      </c>
      <c r="B6" s="290"/>
      <c r="C6" s="290"/>
      <c r="D6" s="290"/>
      <c r="E6" s="290"/>
      <c r="F6" s="290"/>
      <c r="G6" s="290"/>
    </row>
    <row r="7" spans="1:7" x14ac:dyDescent="0.2">
      <c r="A7" s="96" t="s">
        <v>27</v>
      </c>
      <c r="B7" s="291" t="s">
        <v>340</v>
      </c>
      <c r="C7" s="291"/>
      <c r="D7" s="291"/>
      <c r="E7" s="291"/>
      <c r="F7" s="291"/>
      <c r="G7" s="291"/>
    </row>
    <row r="8" spans="1:7" x14ac:dyDescent="0.2">
      <c r="A8" s="96" t="s">
        <v>28</v>
      </c>
      <c r="B8" s="291" t="s">
        <v>341</v>
      </c>
      <c r="C8" s="291"/>
      <c r="D8" s="291"/>
      <c r="E8" s="291"/>
      <c r="F8" s="291"/>
      <c r="G8" s="291"/>
    </row>
    <row r="9" spans="1:7" x14ac:dyDescent="0.2">
      <c r="A9" s="96" t="s">
        <v>30</v>
      </c>
      <c r="B9" s="291" t="s">
        <v>342</v>
      </c>
      <c r="C9" s="292"/>
      <c r="D9" s="292"/>
      <c r="E9" s="292"/>
      <c r="F9" s="292"/>
      <c r="G9" s="292"/>
    </row>
    <row r="10" spans="1:7" x14ac:dyDescent="0.2">
      <c r="A10" s="96" t="s">
        <v>53</v>
      </c>
      <c r="B10" s="309" t="s">
        <v>343</v>
      </c>
      <c r="C10" s="309"/>
      <c r="D10" s="309"/>
      <c r="E10" s="309"/>
      <c r="F10" s="309"/>
      <c r="G10" s="309"/>
    </row>
    <row r="11" spans="1:7" ht="58.5" customHeight="1" x14ac:dyDescent="0.2">
      <c r="A11" s="96" t="s">
        <v>98</v>
      </c>
      <c r="B11" s="292" t="s">
        <v>382</v>
      </c>
      <c r="C11" s="292"/>
      <c r="D11" s="292"/>
      <c r="E11" s="292"/>
      <c r="F11" s="292"/>
      <c r="G11" s="292"/>
    </row>
    <row r="12" spans="1:7" ht="31.15" customHeight="1" x14ac:dyDescent="0.2">
      <c r="A12" s="96" t="s">
        <v>344</v>
      </c>
      <c r="B12" s="291" t="s">
        <v>345</v>
      </c>
      <c r="C12" s="291"/>
      <c r="D12" s="291"/>
      <c r="E12" s="291"/>
      <c r="F12" s="291"/>
      <c r="G12" s="291"/>
    </row>
    <row r="13" spans="1:7" ht="31.15" customHeight="1" x14ac:dyDescent="0.2">
      <c r="A13" s="96" t="s">
        <v>346</v>
      </c>
      <c r="B13" s="291" t="s">
        <v>349</v>
      </c>
      <c r="C13" s="291"/>
      <c r="D13" s="291"/>
      <c r="E13" s="291"/>
      <c r="F13" s="291"/>
      <c r="G13" s="291"/>
    </row>
    <row r="14" spans="1:7" ht="36" customHeight="1" x14ac:dyDescent="0.2">
      <c r="A14" s="96" t="s">
        <v>348</v>
      </c>
      <c r="B14" s="299" t="s">
        <v>432</v>
      </c>
      <c r="C14" s="299"/>
      <c r="D14" s="299"/>
      <c r="E14" s="299"/>
      <c r="F14" s="299"/>
      <c r="G14" s="299"/>
    </row>
    <row r="15" spans="1:7" ht="43.9" customHeight="1" x14ac:dyDescent="0.2">
      <c r="A15" s="96" t="s">
        <v>350</v>
      </c>
      <c r="B15" s="371" t="s">
        <v>381</v>
      </c>
      <c r="C15" s="372"/>
      <c r="D15" s="372"/>
      <c r="E15" s="372"/>
      <c r="F15" s="372"/>
      <c r="G15" s="373"/>
    </row>
    <row r="16" spans="1:7" ht="21" customHeight="1" x14ac:dyDescent="0.2">
      <c r="A16" s="101" t="s">
        <v>383</v>
      </c>
      <c r="B16" s="370" t="s">
        <v>694</v>
      </c>
      <c r="C16" s="291"/>
      <c r="D16" s="291"/>
      <c r="E16" s="291"/>
      <c r="F16" s="291"/>
      <c r="G16" s="291"/>
    </row>
    <row r="17" spans="1:7" x14ac:dyDescent="0.2">
      <c r="A17" s="92" t="s">
        <v>32</v>
      </c>
      <c r="B17" s="263" t="s">
        <v>33</v>
      </c>
      <c r="C17" s="534" t="s">
        <v>34</v>
      </c>
      <c r="D17" s="534"/>
      <c r="E17" s="534"/>
      <c r="F17" s="534" t="s">
        <v>35</v>
      </c>
      <c r="G17" s="534"/>
    </row>
    <row r="18" spans="1:7" ht="24" customHeight="1" x14ac:dyDescent="0.2">
      <c r="A18" s="93" t="s">
        <v>270</v>
      </c>
      <c r="B18" s="553" t="s">
        <v>271</v>
      </c>
      <c r="C18" s="554"/>
      <c r="D18" s="554"/>
      <c r="E18" s="554"/>
      <c r="F18" s="554"/>
      <c r="G18" s="555"/>
    </row>
    <row r="19" spans="1:7" ht="18.75" customHeight="1" x14ac:dyDescent="0.2">
      <c r="A19" s="94"/>
      <c r="B19" s="325" t="s">
        <v>1</v>
      </c>
      <c r="C19" s="326"/>
      <c r="D19" s="326"/>
      <c r="E19" s="326"/>
      <c r="F19" s="326"/>
      <c r="G19" s="327"/>
    </row>
    <row r="20" spans="1:7" ht="32.1" customHeight="1" x14ac:dyDescent="0.2">
      <c r="A20" s="59" t="s">
        <v>272</v>
      </c>
      <c r="B20" s="88" t="s">
        <v>273</v>
      </c>
      <c r="C20" s="328"/>
      <c r="D20" s="329"/>
      <c r="E20" s="330"/>
      <c r="F20" s="328"/>
      <c r="G20" s="330"/>
    </row>
    <row r="21" spans="1:7" x14ac:dyDescent="0.2">
      <c r="A21" s="94"/>
      <c r="B21" s="325" t="s">
        <v>3</v>
      </c>
      <c r="C21" s="326"/>
      <c r="D21" s="326"/>
      <c r="E21" s="326"/>
      <c r="F21" s="326"/>
      <c r="G21" s="327"/>
    </row>
    <row r="22" spans="1:7" ht="27.6" customHeight="1" x14ac:dyDescent="0.2">
      <c r="A22" s="59" t="s">
        <v>274</v>
      </c>
      <c r="B22" s="88" t="s">
        <v>275</v>
      </c>
      <c r="C22" s="328"/>
      <c r="D22" s="329"/>
      <c r="E22" s="330"/>
      <c r="F22" s="328"/>
      <c r="G22" s="330"/>
    </row>
    <row r="23" spans="1:7" ht="17.100000000000001" customHeight="1" x14ac:dyDescent="0.2">
      <c r="A23" s="59" t="s">
        <v>276</v>
      </c>
      <c r="B23" s="264" t="s">
        <v>4</v>
      </c>
      <c r="C23" s="328"/>
      <c r="D23" s="329"/>
      <c r="E23" s="330"/>
      <c r="F23" s="328"/>
      <c r="G23" s="330"/>
    </row>
    <row r="24" spans="1:7" ht="18" customHeight="1" x14ac:dyDescent="0.2">
      <c r="A24" s="59" t="s">
        <v>277</v>
      </c>
      <c r="B24" s="264" t="s">
        <v>278</v>
      </c>
      <c r="C24" s="328"/>
      <c r="D24" s="329"/>
      <c r="E24" s="330"/>
      <c r="F24" s="328"/>
      <c r="G24" s="330"/>
    </row>
    <row r="25" spans="1:7" ht="16.5" customHeight="1" x14ac:dyDescent="0.2">
      <c r="A25" s="95" t="s">
        <v>279</v>
      </c>
      <c r="B25" s="265" t="s">
        <v>729</v>
      </c>
      <c r="C25" s="328"/>
      <c r="D25" s="329"/>
      <c r="E25" s="330"/>
      <c r="F25" s="328"/>
      <c r="G25" s="330"/>
    </row>
    <row r="26" spans="1:7" ht="17.100000000000001" customHeight="1" x14ac:dyDescent="0.2">
      <c r="A26" s="59" t="s">
        <v>280</v>
      </c>
      <c r="B26" s="264" t="s">
        <v>281</v>
      </c>
      <c r="C26" s="328"/>
      <c r="D26" s="329"/>
      <c r="E26" s="330"/>
      <c r="F26" s="328"/>
      <c r="G26" s="330"/>
    </row>
    <row r="27" spans="1:7" ht="18.600000000000001" customHeight="1" x14ac:dyDescent="0.2">
      <c r="A27" s="59" t="s">
        <v>282</v>
      </c>
      <c r="B27" s="264" t="s">
        <v>11</v>
      </c>
      <c r="C27" s="328"/>
      <c r="D27" s="329"/>
      <c r="E27" s="330"/>
      <c r="F27" s="328"/>
      <c r="G27" s="330"/>
    </row>
    <row r="28" spans="1:7" x14ac:dyDescent="0.2">
      <c r="A28" s="94"/>
      <c r="B28" s="325" t="s">
        <v>6</v>
      </c>
      <c r="C28" s="326"/>
      <c r="D28" s="326"/>
      <c r="E28" s="326"/>
      <c r="F28" s="326"/>
      <c r="G28" s="327"/>
    </row>
    <row r="29" spans="1:7" ht="33.6" customHeight="1" x14ac:dyDescent="0.2">
      <c r="A29" s="59" t="s">
        <v>283</v>
      </c>
      <c r="B29" s="88" t="s">
        <v>284</v>
      </c>
      <c r="C29" s="328"/>
      <c r="D29" s="329"/>
      <c r="E29" s="330"/>
      <c r="F29" s="328"/>
      <c r="G29" s="330"/>
    </row>
    <row r="30" spans="1:7" ht="21" customHeight="1" x14ac:dyDescent="0.2">
      <c r="A30" s="94"/>
      <c r="B30" s="333" t="s">
        <v>7</v>
      </c>
      <c r="C30" s="334"/>
      <c r="D30" s="334"/>
      <c r="E30" s="334"/>
      <c r="F30" s="334"/>
      <c r="G30" s="335"/>
    </row>
    <row r="31" spans="1:7" ht="31.5" customHeight="1" x14ac:dyDescent="0.2">
      <c r="A31" s="59" t="s">
        <v>285</v>
      </c>
      <c r="B31" s="88" t="s">
        <v>286</v>
      </c>
      <c r="C31" s="563"/>
      <c r="D31" s="564"/>
      <c r="E31" s="565"/>
      <c r="F31" s="328"/>
      <c r="G31" s="330"/>
    </row>
    <row r="32" spans="1:7" ht="36.950000000000003" customHeight="1" x14ac:dyDescent="0.2">
      <c r="A32" s="59" t="s">
        <v>287</v>
      </c>
      <c r="B32" s="88" t="s">
        <v>288</v>
      </c>
      <c r="C32" s="328"/>
      <c r="D32" s="329"/>
      <c r="E32" s="330"/>
      <c r="F32" s="328"/>
      <c r="G32" s="330"/>
    </row>
    <row r="33" spans="1:7" x14ac:dyDescent="0.2">
      <c r="A33" s="94"/>
      <c r="B33" s="379" t="s">
        <v>10</v>
      </c>
      <c r="C33" s="380"/>
      <c r="D33" s="380"/>
      <c r="E33" s="380"/>
      <c r="F33" s="380"/>
      <c r="G33" s="381"/>
    </row>
    <row r="34" spans="1:7" ht="27.95" customHeight="1" x14ac:dyDescent="0.2">
      <c r="A34" s="59" t="s">
        <v>289</v>
      </c>
      <c r="B34" s="88" t="s">
        <v>290</v>
      </c>
      <c r="C34" s="328"/>
      <c r="D34" s="329"/>
      <c r="E34" s="330"/>
      <c r="F34" s="328"/>
      <c r="G34" s="330"/>
    </row>
    <row r="35" spans="1:7" x14ac:dyDescent="0.2">
      <c r="A35" s="94"/>
      <c r="B35" s="325" t="s">
        <v>12</v>
      </c>
      <c r="C35" s="326"/>
      <c r="D35" s="326"/>
      <c r="E35" s="326"/>
      <c r="F35" s="326"/>
      <c r="G35" s="327"/>
    </row>
    <row r="36" spans="1:7" ht="33.6" customHeight="1" x14ac:dyDescent="0.2">
      <c r="A36" s="59" t="s">
        <v>291</v>
      </c>
      <c r="B36" s="88" t="s">
        <v>333</v>
      </c>
      <c r="C36" s="328"/>
      <c r="D36" s="329"/>
      <c r="E36" s="330"/>
      <c r="F36" s="328"/>
      <c r="G36" s="330"/>
    </row>
    <row r="37" spans="1:7" ht="27.95" customHeight="1" x14ac:dyDescent="0.2">
      <c r="A37" s="59" t="s">
        <v>292</v>
      </c>
      <c r="B37" s="88" t="s">
        <v>334</v>
      </c>
      <c r="C37" s="328"/>
      <c r="D37" s="329"/>
      <c r="E37" s="330"/>
      <c r="F37" s="328"/>
      <c r="G37" s="330"/>
    </row>
    <row r="38" spans="1:7" ht="16.5" customHeight="1" x14ac:dyDescent="0.2">
      <c r="A38" s="59" t="s">
        <v>293</v>
      </c>
      <c r="B38" s="88" t="s">
        <v>335</v>
      </c>
      <c r="C38" s="328"/>
      <c r="D38" s="329"/>
      <c r="E38" s="330"/>
      <c r="F38" s="328"/>
      <c r="G38" s="330"/>
    </row>
    <row r="39" spans="1:7" ht="35.450000000000003" customHeight="1" x14ac:dyDescent="0.2">
      <c r="A39" s="59" t="s">
        <v>294</v>
      </c>
      <c r="B39" s="88" t="s">
        <v>336</v>
      </c>
      <c r="C39" s="328"/>
      <c r="D39" s="329"/>
      <c r="E39" s="330"/>
      <c r="F39" s="328"/>
      <c r="G39" s="330"/>
    </row>
    <row r="40" spans="1:7" ht="38.25" x14ac:dyDescent="0.2">
      <c r="A40" s="94"/>
      <c r="B40" s="262" t="s">
        <v>41</v>
      </c>
      <c r="C40" s="57" t="s">
        <v>14</v>
      </c>
      <c r="D40" s="90" t="s">
        <v>15</v>
      </c>
      <c r="E40" s="90" t="s">
        <v>165</v>
      </c>
      <c r="F40" s="57" t="s">
        <v>18</v>
      </c>
      <c r="G40" s="57" t="s">
        <v>16</v>
      </c>
    </row>
    <row r="41" spans="1:7" ht="35.1" customHeight="1" x14ac:dyDescent="0.2">
      <c r="A41" s="59" t="s">
        <v>295</v>
      </c>
      <c r="B41" s="268" t="s">
        <v>224</v>
      </c>
      <c r="C41" s="89" t="s">
        <v>21</v>
      </c>
      <c r="D41" s="51" t="s">
        <v>22</v>
      </c>
      <c r="E41" s="41" t="s">
        <v>24</v>
      </c>
      <c r="F41" s="89"/>
      <c r="G41" s="91" t="e">
        <f>E41*F41</f>
        <v>#VALUE!</v>
      </c>
    </row>
    <row r="42" spans="1:7" ht="32.1" customHeight="1" x14ac:dyDescent="0.2">
      <c r="A42" s="59" t="s">
        <v>296</v>
      </c>
      <c r="B42" s="268" t="s">
        <v>225</v>
      </c>
      <c r="C42" s="89" t="s">
        <v>21</v>
      </c>
      <c r="D42" s="51" t="s">
        <v>22</v>
      </c>
      <c r="E42" s="41" t="s">
        <v>24</v>
      </c>
      <c r="F42" s="89"/>
      <c r="G42" s="91" t="e">
        <f>E42*F42</f>
        <v>#VALUE!</v>
      </c>
    </row>
    <row r="43" spans="1:7" ht="35.450000000000003" customHeight="1" x14ac:dyDescent="0.2">
      <c r="A43" s="59" t="s">
        <v>297</v>
      </c>
      <c r="B43" s="268" t="s">
        <v>226</v>
      </c>
      <c r="C43" s="89" t="s">
        <v>21</v>
      </c>
      <c r="D43" s="51" t="s">
        <v>22</v>
      </c>
      <c r="E43" s="41" t="s">
        <v>24</v>
      </c>
      <c r="F43" s="89"/>
      <c r="G43" s="91" t="e">
        <f>E43*F43</f>
        <v>#VALUE!</v>
      </c>
    </row>
    <row r="44" spans="1:7" ht="25.5" customHeight="1" x14ac:dyDescent="0.2">
      <c r="A44" s="557" t="s">
        <v>298</v>
      </c>
      <c r="B44" s="558"/>
      <c r="C44" s="558"/>
      <c r="D44" s="559"/>
      <c r="E44" s="560"/>
      <c r="F44" s="561" t="e">
        <f>SUM(G41:G43)</f>
        <v>#VALUE!</v>
      </c>
      <c r="G44" s="562"/>
    </row>
    <row r="47" spans="1:7" ht="33.75" customHeight="1" x14ac:dyDescent="0.2"/>
  </sheetData>
  <mergeCells count="56">
    <mergeCell ref="B12:G12"/>
    <mergeCell ref="C31:E31"/>
    <mergeCell ref="F31:G31"/>
    <mergeCell ref="C37:E37"/>
    <mergeCell ref="F37:G37"/>
    <mergeCell ref="B30:G30"/>
    <mergeCell ref="C32:E32"/>
    <mergeCell ref="F32:G32"/>
    <mergeCell ref="B33:G33"/>
    <mergeCell ref="B35:G35"/>
    <mergeCell ref="C36:E36"/>
    <mergeCell ref="F36:G36"/>
    <mergeCell ref="C34:E34"/>
    <mergeCell ref="F34:G34"/>
    <mergeCell ref="A44:E44"/>
    <mergeCell ref="F44:G44"/>
    <mergeCell ref="C39:E39"/>
    <mergeCell ref="F39:G39"/>
    <mergeCell ref="C38:E38"/>
    <mergeCell ref="F38:G38"/>
    <mergeCell ref="B28:G28"/>
    <mergeCell ref="C29:E29"/>
    <mergeCell ref="F29:G29"/>
    <mergeCell ref="C22:E22"/>
    <mergeCell ref="F22:G22"/>
    <mergeCell ref="C26:E26"/>
    <mergeCell ref="F26:G26"/>
    <mergeCell ref="C25:E25"/>
    <mergeCell ref="F25:G25"/>
    <mergeCell ref="C27:E27"/>
    <mergeCell ref="F27:G27"/>
    <mergeCell ref="C23:E23"/>
    <mergeCell ref="F23:G23"/>
    <mergeCell ref="C24:E24"/>
    <mergeCell ref="F24:G24"/>
    <mergeCell ref="B1:G1"/>
    <mergeCell ref="A3:G3"/>
    <mergeCell ref="A4:G4"/>
    <mergeCell ref="A5:G5"/>
    <mergeCell ref="C17:E17"/>
    <mergeCell ref="F17:G17"/>
    <mergeCell ref="A6:G6"/>
    <mergeCell ref="B7:G7"/>
    <mergeCell ref="B15:G15"/>
    <mergeCell ref="B16:G16"/>
    <mergeCell ref="B13:G13"/>
    <mergeCell ref="B14:G14"/>
    <mergeCell ref="B8:G8"/>
    <mergeCell ref="B9:G9"/>
    <mergeCell ref="B10:G10"/>
    <mergeCell ref="B11:G11"/>
    <mergeCell ref="B18:G18"/>
    <mergeCell ref="B19:G19"/>
    <mergeCell ref="C20:E20"/>
    <mergeCell ref="F20:G20"/>
    <mergeCell ref="B21:G21"/>
  </mergeCells>
  <phoneticPr fontId="33" type="noConversion"/>
  <pageMargins left="0.70866141732283472" right="0.70866141732283472" top="0.74803149606299213" bottom="0.74803149606299213" header="0.31496062992125984" footer="0.31496062992125984"/>
  <pageSetup paperSize="9" scale="5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86A87-B45C-455A-83D7-710779A69B61}">
  <dimension ref="A1:G37"/>
  <sheetViews>
    <sheetView topLeftCell="A13" zoomScale="80" zoomScaleNormal="80" workbookViewId="0">
      <selection activeCell="H32" sqref="H32"/>
    </sheetView>
  </sheetViews>
  <sheetFormatPr defaultColWidth="9.140625" defaultRowHeight="14.25" x14ac:dyDescent="0.2"/>
  <cols>
    <col min="1" max="1" width="9.140625" style="138"/>
    <col min="2" max="2" width="75.42578125" style="234" customWidth="1"/>
    <col min="3" max="3" width="15.5703125" style="97" customWidth="1"/>
    <col min="4" max="4" width="12.7109375" style="97" customWidth="1"/>
    <col min="5" max="5" width="17.28515625" style="97" customWidth="1"/>
    <col min="6" max="6" width="17.140625" style="97" customWidth="1"/>
    <col min="7" max="7" width="50.42578125" style="97" customWidth="1"/>
    <col min="8" max="16384" width="9.140625" style="16"/>
  </cols>
  <sheetData>
    <row r="1" spans="1:7" x14ac:dyDescent="0.2">
      <c r="B1" s="490" t="s">
        <v>38</v>
      </c>
      <c r="C1" s="490"/>
      <c r="D1" s="490"/>
      <c r="E1" s="490"/>
      <c r="F1" s="490"/>
      <c r="G1" s="490"/>
    </row>
    <row r="3" spans="1:7" x14ac:dyDescent="0.2">
      <c r="A3" s="491" t="s">
        <v>36</v>
      </c>
      <c r="B3" s="491"/>
      <c r="C3" s="491"/>
      <c r="D3" s="491"/>
      <c r="E3" s="491"/>
      <c r="F3" s="491"/>
      <c r="G3" s="491"/>
    </row>
    <row r="4" spans="1:7" x14ac:dyDescent="0.2">
      <c r="A4" s="347" t="s">
        <v>96</v>
      </c>
      <c r="B4" s="347"/>
      <c r="C4" s="347"/>
      <c r="D4" s="347"/>
      <c r="E4" s="347"/>
      <c r="F4" s="347"/>
      <c r="G4" s="347"/>
    </row>
    <row r="5" spans="1:7" x14ac:dyDescent="0.2">
      <c r="A5" s="438" t="s">
        <v>672</v>
      </c>
      <c r="B5" s="438"/>
      <c r="C5" s="438"/>
      <c r="D5" s="438"/>
      <c r="E5" s="438"/>
      <c r="F5" s="438"/>
      <c r="G5" s="438"/>
    </row>
    <row r="6" spans="1:7" ht="21" customHeight="1" x14ac:dyDescent="0.2">
      <c r="A6" s="492" t="s">
        <v>26</v>
      </c>
      <c r="B6" s="492"/>
      <c r="C6" s="492"/>
      <c r="D6" s="492"/>
      <c r="E6" s="492"/>
      <c r="F6" s="492"/>
      <c r="G6" s="492"/>
    </row>
    <row r="7" spans="1:7" ht="20.25" customHeight="1" x14ac:dyDescent="0.2">
      <c r="A7" s="122" t="s">
        <v>27</v>
      </c>
      <c r="B7" s="350" t="s">
        <v>340</v>
      </c>
      <c r="C7" s="350"/>
      <c r="D7" s="350"/>
      <c r="E7" s="350"/>
      <c r="F7" s="350"/>
      <c r="G7" s="350"/>
    </row>
    <row r="8" spans="1:7" ht="20.25" customHeight="1" x14ac:dyDescent="0.2">
      <c r="A8" s="122" t="s">
        <v>28</v>
      </c>
      <c r="B8" s="350" t="s">
        <v>341</v>
      </c>
      <c r="C8" s="350"/>
      <c r="D8" s="350"/>
      <c r="E8" s="350"/>
      <c r="F8" s="350"/>
      <c r="G8" s="350"/>
    </row>
    <row r="9" spans="1:7" ht="20.25" customHeight="1" x14ac:dyDescent="0.2">
      <c r="A9" s="122" t="s">
        <v>30</v>
      </c>
      <c r="B9" s="350" t="s">
        <v>398</v>
      </c>
      <c r="C9" s="355"/>
      <c r="D9" s="355"/>
      <c r="E9" s="355"/>
      <c r="F9" s="355"/>
      <c r="G9" s="355"/>
    </row>
    <row r="10" spans="1:7" ht="20.25" customHeight="1" x14ac:dyDescent="0.2">
      <c r="A10" s="122" t="s">
        <v>53</v>
      </c>
      <c r="B10" s="337" t="s">
        <v>343</v>
      </c>
      <c r="C10" s="337"/>
      <c r="D10" s="337"/>
      <c r="E10" s="337"/>
      <c r="F10" s="337"/>
      <c r="G10" s="337"/>
    </row>
    <row r="11" spans="1:7" ht="57.75" customHeight="1" x14ac:dyDescent="0.2">
      <c r="A11" s="122" t="s">
        <v>98</v>
      </c>
      <c r="B11" s="355" t="s">
        <v>399</v>
      </c>
      <c r="C11" s="355"/>
      <c r="D11" s="355"/>
      <c r="E11" s="355"/>
      <c r="F11" s="355"/>
      <c r="G11" s="355"/>
    </row>
    <row r="12" spans="1:7" ht="41.25" customHeight="1" x14ac:dyDescent="0.2">
      <c r="A12" s="122" t="s">
        <v>344</v>
      </c>
      <c r="B12" s="350" t="s">
        <v>345</v>
      </c>
      <c r="C12" s="350"/>
      <c r="D12" s="350"/>
      <c r="E12" s="350"/>
      <c r="F12" s="350"/>
      <c r="G12" s="350"/>
    </row>
    <row r="13" spans="1:7" ht="36" customHeight="1" x14ac:dyDescent="0.2">
      <c r="A13" s="122" t="s">
        <v>346</v>
      </c>
      <c r="B13" s="350" t="s">
        <v>349</v>
      </c>
      <c r="C13" s="350"/>
      <c r="D13" s="350"/>
      <c r="E13" s="350"/>
      <c r="F13" s="350"/>
      <c r="G13" s="350"/>
    </row>
    <row r="14" spans="1:7" ht="35.25" customHeight="1" x14ac:dyDescent="0.2">
      <c r="A14" s="122" t="s">
        <v>348</v>
      </c>
      <c r="B14" s="339" t="s">
        <v>433</v>
      </c>
      <c r="C14" s="340"/>
      <c r="D14" s="340"/>
      <c r="E14" s="340"/>
      <c r="F14" s="340"/>
      <c r="G14" s="341"/>
    </row>
    <row r="15" spans="1:7" ht="24.75" customHeight="1" x14ac:dyDescent="0.2">
      <c r="A15" s="123" t="s">
        <v>350</v>
      </c>
      <c r="B15" s="350" t="s">
        <v>694</v>
      </c>
      <c r="C15" s="350"/>
      <c r="D15" s="350"/>
      <c r="E15" s="350"/>
      <c r="F15" s="350"/>
      <c r="G15" s="350"/>
    </row>
    <row r="17" spans="1:7" ht="42" customHeight="1" x14ac:dyDescent="0.2">
      <c r="A17" s="139" t="s">
        <v>32</v>
      </c>
      <c r="B17" s="232" t="s">
        <v>33</v>
      </c>
      <c r="C17" s="520" t="s">
        <v>34</v>
      </c>
      <c r="D17" s="520"/>
      <c r="E17" s="520"/>
      <c r="F17" s="520" t="s">
        <v>35</v>
      </c>
      <c r="G17" s="520"/>
    </row>
    <row r="18" spans="1:7" ht="24" customHeight="1" x14ac:dyDescent="0.2">
      <c r="A18" s="140">
        <v>23</v>
      </c>
      <c r="B18" s="566" t="s">
        <v>299</v>
      </c>
      <c r="C18" s="566"/>
      <c r="D18" s="566"/>
      <c r="E18" s="566"/>
      <c r="F18" s="566"/>
      <c r="G18" s="566"/>
    </row>
    <row r="19" spans="1:7" x14ac:dyDescent="0.2">
      <c r="A19" s="141"/>
      <c r="B19" s="567" t="s">
        <v>1</v>
      </c>
      <c r="C19" s="567"/>
      <c r="D19" s="567"/>
      <c r="E19" s="567"/>
      <c r="F19" s="567"/>
      <c r="G19" s="567"/>
    </row>
    <row r="20" spans="1:7" ht="54.6" customHeight="1" x14ac:dyDescent="0.2">
      <c r="A20" s="59" t="s">
        <v>654</v>
      </c>
      <c r="B20" s="235" t="s">
        <v>652</v>
      </c>
      <c r="C20" s="512"/>
      <c r="D20" s="513"/>
      <c r="E20" s="514"/>
      <c r="F20" s="512"/>
      <c r="G20" s="514"/>
    </row>
    <row r="21" spans="1:7" x14ac:dyDescent="0.2">
      <c r="A21" s="141"/>
      <c r="B21" s="567" t="s">
        <v>3</v>
      </c>
      <c r="C21" s="567"/>
      <c r="D21" s="567"/>
      <c r="E21" s="567"/>
      <c r="F21" s="567"/>
      <c r="G21" s="567"/>
    </row>
    <row r="22" spans="1:7" ht="28.5" customHeight="1" x14ac:dyDescent="0.2">
      <c r="A22" s="59" t="s">
        <v>655</v>
      </c>
      <c r="B22" s="235" t="s">
        <v>653</v>
      </c>
      <c r="C22" s="512"/>
      <c r="D22" s="513"/>
      <c r="E22" s="514"/>
      <c r="F22" s="512"/>
      <c r="G22" s="514"/>
    </row>
    <row r="23" spans="1:7" ht="37.5" customHeight="1" x14ac:dyDescent="0.2">
      <c r="A23" s="59" t="s">
        <v>656</v>
      </c>
      <c r="B23" s="235" t="s">
        <v>681</v>
      </c>
      <c r="C23" s="568"/>
      <c r="D23" s="569"/>
      <c r="E23" s="570"/>
      <c r="F23" s="512"/>
      <c r="G23" s="514"/>
    </row>
    <row r="24" spans="1:7" x14ac:dyDescent="0.2">
      <c r="A24" s="141"/>
      <c r="B24" s="567" t="s">
        <v>6</v>
      </c>
      <c r="C24" s="567"/>
      <c r="D24" s="567"/>
      <c r="E24" s="567"/>
      <c r="F24" s="567"/>
      <c r="G24" s="567"/>
    </row>
    <row r="25" spans="1:7" ht="20.25" customHeight="1" x14ac:dyDescent="0.2">
      <c r="A25" s="59" t="s">
        <v>657</v>
      </c>
      <c r="B25" s="235" t="s">
        <v>55</v>
      </c>
      <c r="C25" s="512"/>
      <c r="D25" s="513"/>
      <c r="E25" s="514"/>
      <c r="F25" s="512"/>
      <c r="G25" s="514"/>
    </row>
    <row r="26" spans="1:7" ht="30" customHeight="1" x14ac:dyDescent="0.2">
      <c r="A26" s="59" t="s">
        <v>658</v>
      </c>
      <c r="B26" s="235" t="s">
        <v>731</v>
      </c>
      <c r="C26" s="512"/>
      <c r="D26" s="513"/>
      <c r="E26" s="514"/>
      <c r="F26" s="512"/>
      <c r="G26" s="514"/>
    </row>
    <row r="27" spans="1:7" ht="18.75" customHeight="1" x14ac:dyDescent="0.2">
      <c r="A27" s="59" t="s">
        <v>659</v>
      </c>
      <c r="B27" s="235" t="s">
        <v>300</v>
      </c>
      <c r="C27" s="512"/>
      <c r="D27" s="513"/>
      <c r="E27" s="514"/>
      <c r="F27" s="512"/>
      <c r="G27" s="514"/>
    </row>
    <row r="28" spans="1:7" x14ac:dyDescent="0.2">
      <c r="A28" s="141"/>
      <c r="B28" s="567" t="s">
        <v>59</v>
      </c>
      <c r="C28" s="567"/>
      <c r="D28" s="567"/>
      <c r="E28" s="567"/>
      <c r="F28" s="567"/>
      <c r="G28" s="567"/>
    </row>
    <row r="29" spans="1:7" ht="30" customHeight="1" x14ac:dyDescent="0.2">
      <c r="A29" s="59" t="s">
        <v>660</v>
      </c>
      <c r="B29" s="235" t="s">
        <v>235</v>
      </c>
      <c r="C29" s="512"/>
      <c r="D29" s="513"/>
      <c r="E29" s="514"/>
      <c r="F29" s="512"/>
      <c r="G29" s="514"/>
    </row>
    <row r="30" spans="1:7" x14ac:dyDescent="0.2">
      <c r="A30" s="141"/>
      <c r="B30" s="567" t="s">
        <v>301</v>
      </c>
      <c r="C30" s="567"/>
      <c r="D30" s="567"/>
      <c r="E30" s="567"/>
      <c r="F30" s="567"/>
      <c r="G30" s="567"/>
    </row>
    <row r="31" spans="1:7" ht="26.45" customHeight="1" x14ac:dyDescent="0.2">
      <c r="A31" s="59" t="s">
        <v>661</v>
      </c>
      <c r="B31" s="267" t="s">
        <v>434</v>
      </c>
      <c r="C31" s="512"/>
      <c r="D31" s="513"/>
      <c r="E31" s="514"/>
      <c r="F31" s="512"/>
      <c r="G31" s="514"/>
    </row>
    <row r="32" spans="1:7" ht="23.1" customHeight="1" x14ac:dyDescent="0.2">
      <c r="A32" s="59" t="s">
        <v>662</v>
      </c>
      <c r="B32" s="267" t="s">
        <v>752</v>
      </c>
      <c r="C32" s="577"/>
      <c r="D32" s="578"/>
      <c r="E32" s="579"/>
      <c r="F32" s="512"/>
      <c r="G32" s="514"/>
    </row>
    <row r="33" spans="1:7" ht="20.100000000000001" customHeight="1" x14ac:dyDescent="0.2">
      <c r="A33" s="59" t="s">
        <v>663</v>
      </c>
      <c r="B33" s="267" t="s">
        <v>337</v>
      </c>
      <c r="C33" s="580"/>
      <c r="D33" s="581"/>
      <c r="E33" s="582"/>
      <c r="F33" s="512"/>
      <c r="G33" s="514"/>
    </row>
    <row r="34" spans="1:7" ht="43.5" customHeight="1" x14ac:dyDescent="0.2">
      <c r="A34" s="141"/>
      <c r="B34" s="255" t="s">
        <v>41</v>
      </c>
      <c r="C34" s="141" t="s">
        <v>14</v>
      </c>
      <c r="D34" s="141" t="s">
        <v>15</v>
      </c>
      <c r="E34" s="143" t="s">
        <v>165</v>
      </c>
      <c r="F34" s="141" t="s">
        <v>18</v>
      </c>
      <c r="G34" s="141" t="s">
        <v>16</v>
      </c>
    </row>
    <row r="35" spans="1:7" ht="28.5" x14ac:dyDescent="0.2">
      <c r="A35" s="59" t="s">
        <v>664</v>
      </c>
      <c r="B35" s="282" t="s">
        <v>57</v>
      </c>
      <c r="C35" s="145" t="s">
        <v>21</v>
      </c>
      <c r="D35" s="146" t="s">
        <v>22</v>
      </c>
      <c r="E35" s="135" t="s">
        <v>24</v>
      </c>
      <c r="F35" s="147"/>
      <c r="G35" s="148" t="e">
        <f>E35*F35</f>
        <v>#VALUE!</v>
      </c>
    </row>
    <row r="36" spans="1:7" ht="28.5" x14ac:dyDescent="0.2">
      <c r="A36" s="59" t="s">
        <v>732</v>
      </c>
      <c r="B36" s="282" t="s">
        <v>20</v>
      </c>
      <c r="C36" s="145" t="s">
        <v>21</v>
      </c>
      <c r="D36" s="146" t="s">
        <v>23</v>
      </c>
      <c r="E36" s="135" t="s">
        <v>24</v>
      </c>
      <c r="F36" s="147"/>
      <c r="G36" s="148" t="e">
        <f>E36*F36</f>
        <v>#VALUE!</v>
      </c>
    </row>
    <row r="37" spans="1:7" ht="31.5" customHeight="1" x14ac:dyDescent="0.2">
      <c r="A37" s="571" t="s">
        <v>147</v>
      </c>
      <c r="B37" s="572"/>
      <c r="C37" s="573"/>
      <c r="D37" s="572"/>
      <c r="E37" s="574"/>
      <c r="F37" s="575" t="e">
        <f>SUM(G35:G36)</f>
        <v>#VALUE!</v>
      </c>
      <c r="G37" s="576"/>
    </row>
  </sheetData>
  <mergeCells count="44">
    <mergeCell ref="B28:G28"/>
    <mergeCell ref="C29:E29"/>
    <mergeCell ref="F29:G29"/>
    <mergeCell ref="B30:G30"/>
    <mergeCell ref="C27:E27"/>
    <mergeCell ref="F27:G27"/>
    <mergeCell ref="A37:E37"/>
    <mergeCell ref="F37:G37"/>
    <mergeCell ref="C31:E31"/>
    <mergeCell ref="F31:G31"/>
    <mergeCell ref="C32:E32"/>
    <mergeCell ref="F32:G32"/>
    <mergeCell ref="C33:E33"/>
    <mergeCell ref="F33:G33"/>
    <mergeCell ref="C25:E25"/>
    <mergeCell ref="F25:G25"/>
    <mergeCell ref="C26:E26"/>
    <mergeCell ref="F26:G26"/>
    <mergeCell ref="B19:G19"/>
    <mergeCell ref="C22:E22"/>
    <mergeCell ref="F22:G22"/>
    <mergeCell ref="C23:E23"/>
    <mergeCell ref="F23:G23"/>
    <mergeCell ref="B24:G24"/>
    <mergeCell ref="C20:E20"/>
    <mergeCell ref="F20:G20"/>
    <mergeCell ref="B21:G21"/>
    <mergeCell ref="B1:G1"/>
    <mergeCell ref="A3:G3"/>
    <mergeCell ref="A4:G4"/>
    <mergeCell ref="A5:G5"/>
    <mergeCell ref="A6:G6"/>
    <mergeCell ref="B7:G7"/>
    <mergeCell ref="B14:G14"/>
    <mergeCell ref="B15:G15"/>
    <mergeCell ref="C17:E17"/>
    <mergeCell ref="F17:G17"/>
    <mergeCell ref="B12:G12"/>
    <mergeCell ref="B13:G13"/>
    <mergeCell ref="B18:G18"/>
    <mergeCell ref="B8:G8"/>
    <mergeCell ref="B9:G9"/>
    <mergeCell ref="B10:G10"/>
    <mergeCell ref="B11:G11"/>
  </mergeCells>
  <phoneticPr fontId="33" type="noConversion"/>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7C1EF-ED6D-49AC-B5F6-8A7B1579EEEB}">
  <dimension ref="A1:G39"/>
  <sheetViews>
    <sheetView workbookViewId="0">
      <selection activeCell="A7" sqref="A7:G16"/>
    </sheetView>
  </sheetViews>
  <sheetFormatPr defaultColWidth="9.140625" defaultRowHeight="12.75" x14ac:dyDescent="0.2"/>
  <cols>
    <col min="1" max="1" width="9.140625" style="16"/>
    <col min="2" max="2" width="84.42578125" style="16" customWidth="1"/>
    <col min="3" max="5" width="11" style="16" customWidth="1"/>
    <col min="6" max="6" width="9.140625" style="16"/>
    <col min="7" max="7" width="60.85546875" style="16" customWidth="1"/>
    <col min="8" max="16384" width="9.140625" style="16"/>
  </cols>
  <sheetData>
    <row r="1" spans="1:7" x14ac:dyDescent="0.2">
      <c r="B1" s="306" t="s">
        <v>38</v>
      </c>
      <c r="C1" s="306"/>
      <c r="D1" s="306"/>
      <c r="E1" s="306"/>
      <c r="F1" s="306"/>
      <c r="G1" s="306"/>
    </row>
    <row r="3" spans="1:7" x14ac:dyDescent="0.2">
      <c r="A3" s="304" t="s">
        <v>36</v>
      </c>
      <c r="B3" s="304"/>
      <c r="C3" s="304"/>
      <c r="D3" s="304"/>
      <c r="E3" s="304"/>
      <c r="F3" s="304"/>
      <c r="G3" s="304"/>
    </row>
    <row r="4" spans="1:7" x14ac:dyDescent="0.2">
      <c r="A4" s="404" t="s">
        <v>96</v>
      </c>
      <c r="B4" s="404"/>
      <c r="C4" s="404"/>
      <c r="D4" s="404"/>
      <c r="E4" s="404"/>
      <c r="F4" s="404"/>
      <c r="G4" s="404"/>
    </row>
    <row r="5" spans="1:7" x14ac:dyDescent="0.2">
      <c r="A5" s="583" t="s">
        <v>253</v>
      </c>
      <c r="B5" s="583"/>
      <c r="C5" s="583"/>
      <c r="D5" s="583"/>
      <c r="E5" s="583"/>
      <c r="F5" s="583"/>
      <c r="G5" s="583"/>
    </row>
    <row r="6" spans="1:7" x14ac:dyDescent="0.2">
      <c r="A6" s="290" t="s">
        <v>26</v>
      </c>
      <c r="B6" s="290"/>
      <c r="C6" s="290"/>
      <c r="D6" s="290"/>
      <c r="E6" s="290"/>
      <c r="F6" s="290"/>
      <c r="G6" s="290"/>
    </row>
    <row r="7" spans="1:7" ht="12.75" customHeight="1" x14ac:dyDescent="0.2">
      <c r="A7" s="96" t="s">
        <v>27</v>
      </c>
      <c r="B7" s="291" t="s">
        <v>340</v>
      </c>
      <c r="C7" s="291"/>
      <c r="D7" s="291"/>
      <c r="E7" s="291"/>
      <c r="F7" s="291"/>
      <c r="G7" s="291"/>
    </row>
    <row r="8" spans="1:7" ht="12.75" customHeight="1" x14ac:dyDescent="0.2">
      <c r="A8" s="96" t="s">
        <v>28</v>
      </c>
      <c r="B8" s="291" t="s">
        <v>341</v>
      </c>
      <c r="C8" s="291"/>
      <c r="D8" s="291"/>
      <c r="E8" s="291"/>
      <c r="F8" s="291"/>
      <c r="G8" s="291"/>
    </row>
    <row r="9" spans="1:7" ht="12.75" customHeight="1" x14ac:dyDescent="0.2">
      <c r="A9" s="96" t="s">
        <v>30</v>
      </c>
      <c r="B9" s="291" t="s">
        <v>342</v>
      </c>
      <c r="C9" s="292"/>
      <c r="D9" s="292"/>
      <c r="E9" s="292"/>
      <c r="F9" s="292"/>
      <c r="G9" s="292"/>
    </row>
    <row r="10" spans="1:7" ht="12.75" customHeight="1" x14ac:dyDescent="0.2">
      <c r="A10" s="96" t="s">
        <v>53</v>
      </c>
      <c r="B10" s="584" t="s">
        <v>343</v>
      </c>
      <c r="C10" s="584"/>
      <c r="D10" s="584"/>
      <c r="E10" s="584"/>
      <c r="F10" s="584"/>
      <c r="G10" s="584"/>
    </row>
    <row r="11" spans="1:7" ht="81" customHeight="1" x14ac:dyDescent="0.2">
      <c r="A11" s="96" t="s">
        <v>98</v>
      </c>
      <c r="B11" s="292" t="s">
        <v>382</v>
      </c>
      <c r="C11" s="292"/>
      <c r="D11" s="292"/>
      <c r="E11" s="292"/>
      <c r="F11" s="292"/>
      <c r="G11" s="292"/>
    </row>
    <row r="12" spans="1:7" ht="40.5" customHeight="1" x14ac:dyDescent="0.2">
      <c r="A12" s="96" t="s">
        <v>344</v>
      </c>
      <c r="B12" s="291" t="s">
        <v>345</v>
      </c>
      <c r="C12" s="291"/>
      <c r="D12" s="291"/>
      <c r="E12" s="291"/>
      <c r="F12" s="291"/>
      <c r="G12" s="291"/>
    </row>
    <row r="13" spans="1:7" ht="42.75" customHeight="1" x14ac:dyDescent="0.2">
      <c r="A13" s="96" t="s">
        <v>346</v>
      </c>
      <c r="B13" s="291" t="s">
        <v>349</v>
      </c>
      <c r="C13" s="291"/>
      <c r="D13" s="291"/>
      <c r="E13" s="291"/>
      <c r="F13" s="291"/>
      <c r="G13" s="291"/>
    </row>
    <row r="14" spans="1:7" ht="39" customHeight="1" x14ac:dyDescent="0.2">
      <c r="A14" s="96" t="s">
        <v>348</v>
      </c>
      <c r="B14" s="585" t="s">
        <v>376</v>
      </c>
      <c r="C14" s="585"/>
      <c r="D14" s="585"/>
      <c r="E14" s="585"/>
      <c r="F14" s="585"/>
      <c r="G14" s="585"/>
    </row>
    <row r="15" spans="1:7" ht="66.75" customHeight="1" x14ac:dyDescent="0.2">
      <c r="A15" s="96" t="s">
        <v>350</v>
      </c>
      <c r="B15" s="371" t="s">
        <v>381</v>
      </c>
      <c r="C15" s="372"/>
      <c r="D15" s="372"/>
      <c r="E15" s="372"/>
      <c r="F15" s="372"/>
      <c r="G15" s="373"/>
    </row>
    <row r="16" spans="1:7" ht="27.75" customHeight="1" x14ac:dyDescent="0.2">
      <c r="A16" s="101" t="s">
        <v>383</v>
      </c>
      <c r="B16" s="370" t="s">
        <v>351</v>
      </c>
      <c r="C16" s="291"/>
      <c r="D16" s="291"/>
      <c r="E16" s="291"/>
      <c r="F16" s="291"/>
      <c r="G16" s="291"/>
    </row>
    <row r="18" spans="1:7" x14ac:dyDescent="0.2">
      <c r="A18" s="21" t="s">
        <v>32</v>
      </c>
      <c r="B18" s="21" t="s">
        <v>33</v>
      </c>
      <c r="C18" s="374" t="s">
        <v>34</v>
      </c>
      <c r="D18" s="374"/>
      <c r="E18" s="374"/>
      <c r="F18" s="374" t="s">
        <v>35</v>
      </c>
      <c r="G18" s="374"/>
    </row>
    <row r="19" spans="1:7" x14ac:dyDescent="0.2">
      <c r="A19" s="46">
        <v>24</v>
      </c>
      <c r="B19" s="586" t="s">
        <v>166</v>
      </c>
      <c r="C19" s="586"/>
      <c r="D19" s="586"/>
      <c r="E19" s="586"/>
      <c r="F19" s="586"/>
      <c r="G19" s="586"/>
    </row>
    <row r="20" spans="1:7" x14ac:dyDescent="0.2">
      <c r="A20" s="47"/>
      <c r="B20" s="388" t="s">
        <v>3</v>
      </c>
      <c r="C20" s="388"/>
      <c r="D20" s="388"/>
      <c r="E20" s="388"/>
      <c r="F20" s="388"/>
      <c r="G20" s="388"/>
    </row>
    <row r="21" spans="1:7" x14ac:dyDescent="0.2">
      <c r="A21" s="48">
        <v>24.1</v>
      </c>
      <c r="B21" s="27" t="s">
        <v>133</v>
      </c>
      <c r="C21" s="382"/>
      <c r="D21" s="383"/>
      <c r="E21" s="384"/>
      <c r="F21" s="382"/>
      <c r="G21" s="384"/>
    </row>
    <row r="22" spans="1:7" x14ac:dyDescent="0.2">
      <c r="A22" s="48">
        <v>24.2</v>
      </c>
      <c r="B22" s="25" t="s">
        <v>252</v>
      </c>
      <c r="C22" s="382"/>
      <c r="D22" s="383"/>
      <c r="E22" s="384"/>
      <c r="F22" s="382"/>
      <c r="G22" s="384"/>
    </row>
    <row r="23" spans="1:7" x14ac:dyDescent="0.2">
      <c r="A23" s="48">
        <v>24.3</v>
      </c>
      <c r="B23" s="27" t="s">
        <v>52</v>
      </c>
      <c r="C23" s="382"/>
      <c r="D23" s="383"/>
      <c r="E23" s="384"/>
      <c r="F23" s="382"/>
      <c r="G23" s="384"/>
    </row>
    <row r="24" spans="1:7" x14ac:dyDescent="0.2">
      <c r="A24" s="70"/>
      <c r="B24" s="388" t="s">
        <v>10</v>
      </c>
      <c r="C24" s="388"/>
      <c r="D24" s="388"/>
      <c r="E24" s="388"/>
      <c r="F24" s="388"/>
      <c r="G24" s="388"/>
    </row>
    <row r="25" spans="1:7" x14ac:dyDescent="0.2">
      <c r="A25" s="48">
        <v>24.4</v>
      </c>
      <c r="B25" s="25" t="s">
        <v>338</v>
      </c>
      <c r="C25" s="382"/>
      <c r="D25" s="383"/>
      <c r="E25" s="384"/>
      <c r="F25" s="382"/>
      <c r="G25" s="384"/>
    </row>
    <row r="26" spans="1:7" x14ac:dyDescent="0.2">
      <c r="A26" s="24"/>
      <c r="B26" s="300" t="s">
        <v>12</v>
      </c>
      <c r="C26" s="301"/>
      <c r="D26" s="301"/>
      <c r="E26" s="301"/>
      <c r="F26" s="301"/>
      <c r="G26" s="302"/>
    </row>
    <row r="27" spans="1:7" ht="25.5" x14ac:dyDescent="0.2">
      <c r="A27" s="17">
        <v>24.5</v>
      </c>
      <c r="B27" s="87" t="s">
        <v>251</v>
      </c>
      <c r="C27" s="382"/>
      <c r="D27" s="383"/>
      <c r="E27" s="384"/>
      <c r="F27" s="382"/>
      <c r="G27" s="384"/>
    </row>
    <row r="28" spans="1:7" ht="63.75" x14ac:dyDescent="0.2">
      <c r="A28" s="24"/>
      <c r="B28" s="28" t="s">
        <v>41</v>
      </c>
      <c r="C28" s="24" t="s">
        <v>14</v>
      </c>
      <c r="D28" s="24" t="s">
        <v>15</v>
      </c>
      <c r="E28" s="29" t="s">
        <v>165</v>
      </c>
      <c r="F28" s="24" t="s">
        <v>18</v>
      </c>
      <c r="G28" s="24" t="s">
        <v>16</v>
      </c>
    </row>
    <row r="29" spans="1:7" ht="25.5" x14ac:dyDescent="0.2">
      <c r="A29" s="17">
        <v>24.6</v>
      </c>
      <c r="B29" s="37" t="s">
        <v>51</v>
      </c>
      <c r="C29" s="38" t="s">
        <v>21</v>
      </c>
      <c r="D29" s="32" t="s">
        <v>22</v>
      </c>
      <c r="E29" s="41" t="s">
        <v>24</v>
      </c>
      <c r="F29" s="33"/>
      <c r="G29" s="34"/>
    </row>
    <row r="30" spans="1:7" x14ac:dyDescent="0.2">
      <c r="A30" s="286" t="s">
        <v>255</v>
      </c>
      <c r="B30" s="288"/>
      <c r="C30" s="287"/>
      <c r="D30" s="288"/>
      <c r="E30" s="289"/>
      <c r="F30" s="35"/>
      <c r="G30" s="35"/>
    </row>
    <row r="32" spans="1:7" x14ac:dyDescent="0.2">
      <c r="B32" s="404"/>
      <c r="C32" s="404"/>
    </row>
    <row r="33" spans="1:7" x14ac:dyDescent="0.2">
      <c r="B33" s="20"/>
      <c r="C33" s="20"/>
      <c r="D33" s="20"/>
      <c r="E33" s="20"/>
    </row>
    <row r="34" spans="1:7" x14ac:dyDescent="0.2">
      <c r="B34" s="20"/>
      <c r="C34" s="20"/>
      <c r="D34" s="20"/>
      <c r="E34" s="20"/>
    </row>
    <row r="38" spans="1:7" x14ac:dyDescent="0.2">
      <c r="A38" s="20"/>
      <c r="F38" s="20"/>
      <c r="G38" s="20"/>
    </row>
    <row r="39" spans="1:7" ht="36.75" customHeight="1" x14ac:dyDescent="0.2">
      <c r="A39" s="36"/>
      <c r="F39" s="20"/>
      <c r="G39" s="20"/>
    </row>
  </sheetData>
  <mergeCells count="33">
    <mergeCell ref="C27:E27"/>
    <mergeCell ref="F27:G27"/>
    <mergeCell ref="A30:E30"/>
    <mergeCell ref="B32:C32"/>
    <mergeCell ref="C23:E23"/>
    <mergeCell ref="F23:G23"/>
    <mergeCell ref="B24:G24"/>
    <mergeCell ref="C25:E25"/>
    <mergeCell ref="F25:G25"/>
    <mergeCell ref="B26:G26"/>
    <mergeCell ref="B19:G19"/>
    <mergeCell ref="B20:G20"/>
    <mergeCell ref="C21:E21"/>
    <mergeCell ref="F21:G21"/>
    <mergeCell ref="C22:E22"/>
    <mergeCell ref="F22:G22"/>
    <mergeCell ref="B8:G8"/>
    <mergeCell ref="B16:G16"/>
    <mergeCell ref="B15:G15"/>
    <mergeCell ref="C18:E18"/>
    <mergeCell ref="F18:G18"/>
    <mergeCell ref="B9:G9"/>
    <mergeCell ref="B10:G10"/>
    <mergeCell ref="B11:G11"/>
    <mergeCell ref="B12:G12"/>
    <mergeCell ref="B13:G13"/>
    <mergeCell ref="B14:G14"/>
    <mergeCell ref="B7:G7"/>
    <mergeCell ref="B1:G1"/>
    <mergeCell ref="A3:G3"/>
    <mergeCell ref="A4:G4"/>
    <mergeCell ref="A5:G5"/>
    <mergeCell ref="A6:G6"/>
  </mergeCells>
  <pageMargins left="0.7" right="0.7" top="0.75" bottom="0.75" header="0.3" footer="0.3"/>
  <pageSetup paperSize="9" orientation="portrait" verticalDpi="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70BD5-E766-43A1-9ACD-17249848DFDB}">
  <dimension ref="A1:G28"/>
  <sheetViews>
    <sheetView topLeftCell="A3" zoomScale="80" zoomScaleNormal="80" workbookViewId="0">
      <selection activeCell="G31" sqref="G31"/>
    </sheetView>
  </sheetViews>
  <sheetFormatPr defaultRowHeight="15" x14ac:dyDescent="0.25"/>
  <cols>
    <col min="2" max="2" width="99.5703125" customWidth="1"/>
    <col min="3" max="3" width="17.140625" customWidth="1"/>
    <col min="4" max="4" width="13.5703125" customWidth="1"/>
    <col min="5" max="5" width="40.5703125" customWidth="1"/>
    <col min="6" max="6" width="15.42578125" customWidth="1"/>
    <col min="7" max="7" width="31.28515625" customWidth="1"/>
  </cols>
  <sheetData>
    <row r="1" spans="1:7" x14ac:dyDescent="0.25">
      <c r="A1" s="16"/>
      <c r="B1" s="306" t="s">
        <v>38</v>
      </c>
      <c r="C1" s="306"/>
      <c r="D1" s="306"/>
      <c r="E1" s="306"/>
      <c r="F1" s="306"/>
      <c r="G1" s="306"/>
    </row>
    <row r="2" spans="1:7" x14ac:dyDescent="0.25">
      <c r="A2" s="16"/>
      <c r="B2" s="16"/>
      <c r="C2" s="16"/>
      <c r="D2" s="16"/>
      <c r="E2" s="16"/>
      <c r="F2" s="16"/>
      <c r="G2" s="16"/>
    </row>
    <row r="3" spans="1:7" ht="15.75" x14ac:dyDescent="0.25">
      <c r="A3" s="440" t="s">
        <v>36</v>
      </c>
      <c r="B3" s="440"/>
      <c r="C3" s="440"/>
      <c r="D3" s="440"/>
      <c r="E3" s="440"/>
      <c r="F3" s="440"/>
      <c r="G3" s="440"/>
    </row>
    <row r="4" spans="1:7" ht="17.45" customHeight="1" x14ac:dyDescent="0.25">
      <c r="A4" s="440" t="s">
        <v>96</v>
      </c>
      <c r="B4" s="440"/>
      <c r="C4" s="440"/>
      <c r="D4" s="440"/>
      <c r="E4" s="440"/>
      <c r="F4" s="440"/>
      <c r="G4" s="440"/>
    </row>
    <row r="5" spans="1:7" ht="23.45" customHeight="1" x14ac:dyDescent="0.25">
      <c r="A5" s="348" t="s">
        <v>253</v>
      </c>
      <c r="B5" s="348"/>
      <c r="C5" s="348"/>
      <c r="D5" s="348"/>
      <c r="E5" s="348"/>
      <c r="F5" s="348"/>
      <c r="G5" s="348"/>
    </row>
    <row r="6" spans="1:7" ht="23.45" customHeight="1" x14ac:dyDescent="0.25">
      <c r="A6" s="290" t="s">
        <v>26</v>
      </c>
      <c r="B6" s="290"/>
      <c r="C6" s="290"/>
      <c r="D6" s="290"/>
      <c r="E6" s="290"/>
      <c r="F6" s="290"/>
      <c r="G6" s="290"/>
    </row>
    <row r="7" spans="1:7" ht="15.75" x14ac:dyDescent="0.25">
      <c r="A7" s="174" t="s">
        <v>27</v>
      </c>
      <c r="B7" s="410" t="s">
        <v>340</v>
      </c>
      <c r="C7" s="410"/>
      <c r="D7" s="410"/>
      <c r="E7" s="410"/>
      <c r="F7" s="410"/>
      <c r="G7" s="410"/>
    </row>
    <row r="8" spans="1:7" ht="15.75" x14ac:dyDescent="0.25">
      <c r="A8" s="174" t="s">
        <v>28</v>
      </c>
      <c r="B8" s="410" t="s">
        <v>341</v>
      </c>
      <c r="C8" s="410"/>
      <c r="D8" s="410"/>
      <c r="E8" s="410"/>
      <c r="F8" s="410"/>
      <c r="G8" s="410"/>
    </row>
    <row r="9" spans="1:7" ht="15.75" x14ac:dyDescent="0.25">
      <c r="A9" s="174" t="s">
        <v>30</v>
      </c>
      <c r="B9" s="410" t="s">
        <v>418</v>
      </c>
      <c r="C9" s="414"/>
      <c r="D9" s="414"/>
      <c r="E9" s="414"/>
      <c r="F9" s="414"/>
      <c r="G9" s="414"/>
    </row>
    <row r="10" spans="1:7" ht="15.75" x14ac:dyDescent="0.25">
      <c r="A10" s="174" t="s">
        <v>53</v>
      </c>
      <c r="B10" s="415" t="s">
        <v>343</v>
      </c>
      <c r="C10" s="415"/>
      <c r="D10" s="415"/>
      <c r="E10" s="415"/>
      <c r="F10" s="415"/>
      <c r="G10" s="415"/>
    </row>
    <row r="11" spans="1:7" ht="68.099999999999994" customHeight="1" x14ac:dyDescent="0.25">
      <c r="A11" s="174" t="s">
        <v>98</v>
      </c>
      <c r="B11" s="414" t="s">
        <v>400</v>
      </c>
      <c r="C11" s="414"/>
      <c r="D11" s="414"/>
      <c r="E11" s="414"/>
      <c r="F11" s="414"/>
      <c r="G11" s="414"/>
    </row>
    <row r="12" spans="1:7" ht="42" customHeight="1" x14ac:dyDescent="0.25">
      <c r="A12" s="174" t="s">
        <v>344</v>
      </c>
      <c r="B12" s="410" t="s">
        <v>345</v>
      </c>
      <c r="C12" s="410"/>
      <c r="D12" s="410"/>
      <c r="E12" s="410"/>
      <c r="F12" s="410"/>
      <c r="G12" s="410"/>
    </row>
    <row r="13" spans="1:7" ht="39.75" customHeight="1" x14ac:dyDescent="0.25">
      <c r="A13" s="174" t="s">
        <v>346</v>
      </c>
      <c r="B13" s="410" t="s">
        <v>349</v>
      </c>
      <c r="C13" s="410"/>
      <c r="D13" s="410"/>
      <c r="E13" s="410"/>
      <c r="F13" s="410"/>
      <c r="G13" s="410"/>
    </row>
    <row r="14" spans="1:7" ht="32.1" customHeight="1" x14ac:dyDescent="0.25">
      <c r="A14" s="174" t="s">
        <v>348</v>
      </c>
      <c r="B14" s="588" t="s">
        <v>376</v>
      </c>
      <c r="C14" s="588"/>
      <c r="D14" s="588"/>
      <c r="E14" s="588"/>
      <c r="F14" s="588"/>
      <c r="G14" s="588"/>
    </row>
    <row r="15" spans="1:7" ht="15" customHeight="1" x14ac:dyDescent="0.25">
      <c r="A15" s="174" t="s">
        <v>350</v>
      </c>
      <c r="B15" s="411" t="s">
        <v>381</v>
      </c>
      <c r="C15" s="412"/>
      <c r="D15" s="412"/>
      <c r="E15" s="412"/>
      <c r="F15" s="412"/>
      <c r="G15" s="413"/>
    </row>
    <row r="16" spans="1:7" ht="19.5" customHeight="1" x14ac:dyDescent="0.25">
      <c r="A16" s="229" t="s">
        <v>383</v>
      </c>
      <c r="B16" s="589" t="s">
        <v>420</v>
      </c>
      <c r="C16" s="589"/>
      <c r="D16" s="589"/>
      <c r="E16" s="589"/>
      <c r="F16" s="589"/>
      <c r="G16" s="590"/>
    </row>
    <row r="17" spans="1:7" ht="22.5" customHeight="1" x14ac:dyDescent="0.25">
      <c r="A17" s="239" t="s">
        <v>404</v>
      </c>
      <c r="B17" s="410" t="s">
        <v>694</v>
      </c>
      <c r="C17" s="410"/>
      <c r="D17" s="410"/>
      <c r="E17" s="410"/>
      <c r="F17" s="410"/>
      <c r="G17" s="410"/>
    </row>
    <row r="18" spans="1:7" ht="15.75" x14ac:dyDescent="0.25">
      <c r="A18" s="175" t="s">
        <v>32</v>
      </c>
      <c r="B18" s="175" t="s">
        <v>33</v>
      </c>
      <c r="C18" s="455" t="s">
        <v>34</v>
      </c>
      <c r="D18" s="455"/>
      <c r="E18" s="455"/>
      <c r="F18" s="455" t="s">
        <v>35</v>
      </c>
      <c r="G18" s="455"/>
    </row>
    <row r="19" spans="1:7" ht="32.1" customHeight="1" x14ac:dyDescent="0.25">
      <c r="A19" s="177">
        <v>24</v>
      </c>
      <c r="B19" s="587" t="s">
        <v>166</v>
      </c>
      <c r="C19" s="587"/>
      <c r="D19" s="587"/>
      <c r="E19" s="587"/>
      <c r="F19" s="587"/>
      <c r="G19" s="587"/>
    </row>
    <row r="20" spans="1:7" ht="15.75" x14ac:dyDescent="0.25">
      <c r="A20" s="178"/>
      <c r="B20" s="466" t="s">
        <v>3</v>
      </c>
      <c r="C20" s="466"/>
      <c r="D20" s="466"/>
      <c r="E20" s="466"/>
      <c r="F20" s="466"/>
      <c r="G20" s="466"/>
    </row>
    <row r="21" spans="1:7" ht="23.45" customHeight="1" x14ac:dyDescent="0.25">
      <c r="A21" s="224" t="s">
        <v>673</v>
      </c>
      <c r="B21" s="180" t="s">
        <v>133</v>
      </c>
      <c r="C21" s="463"/>
      <c r="D21" s="464"/>
      <c r="E21" s="465"/>
      <c r="F21" s="463"/>
      <c r="G21" s="465"/>
    </row>
    <row r="22" spans="1:7" ht="34.5" customHeight="1" x14ac:dyDescent="0.25">
      <c r="A22" s="224" t="s">
        <v>674</v>
      </c>
      <c r="B22" s="182" t="s">
        <v>421</v>
      </c>
      <c r="C22" s="463"/>
      <c r="D22" s="464"/>
      <c r="E22" s="465"/>
      <c r="F22" s="463"/>
      <c r="G22" s="465"/>
    </row>
    <row r="23" spans="1:7" ht="24.75" customHeight="1" x14ac:dyDescent="0.25">
      <c r="A23" s="224" t="s">
        <v>675</v>
      </c>
      <c r="B23" s="180" t="s">
        <v>52</v>
      </c>
      <c r="C23" s="463"/>
      <c r="D23" s="464"/>
      <c r="E23" s="465"/>
      <c r="F23" s="463"/>
      <c r="G23" s="465"/>
    </row>
    <row r="24" spans="1:7" ht="15.75" x14ac:dyDescent="0.25">
      <c r="A24" s="183"/>
      <c r="B24" s="466" t="s">
        <v>10</v>
      </c>
      <c r="C24" s="466"/>
      <c r="D24" s="466"/>
      <c r="E24" s="466"/>
      <c r="F24" s="466"/>
      <c r="G24" s="466"/>
    </row>
    <row r="25" spans="1:7" ht="26.25" customHeight="1" x14ac:dyDescent="0.25">
      <c r="A25" s="224" t="s">
        <v>676</v>
      </c>
      <c r="B25" s="182" t="s">
        <v>419</v>
      </c>
      <c r="C25" s="463"/>
      <c r="D25" s="464"/>
      <c r="E25" s="465"/>
      <c r="F25" s="463"/>
      <c r="G25" s="465"/>
    </row>
    <row r="26" spans="1:7" ht="64.5" customHeight="1" x14ac:dyDescent="0.25">
      <c r="A26" s="184"/>
      <c r="B26" s="185" t="s">
        <v>41</v>
      </c>
      <c r="C26" s="184" t="s">
        <v>14</v>
      </c>
      <c r="D26" s="184" t="s">
        <v>15</v>
      </c>
      <c r="E26" s="186" t="s">
        <v>165</v>
      </c>
      <c r="F26" s="184" t="s">
        <v>18</v>
      </c>
      <c r="G26" s="184" t="s">
        <v>16</v>
      </c>
    </row>
    <row r="27" spans="1:7" ht="44.1" customHeight="1" x14ac:dyDescent="0.25">
      <c r="A27" s="224" t="s">
        <v>677</v>
      </c>
      <c r="B27" s="187" t="s">
        <v>51</v>
      </c>
      <c r="C27" s="188" t="s">
        <v>21</v>
      </c>
      <c r="D27" s="181" t="s">
        <v>22</v>
      </c>
      <c r="E27" s="189" t="s">
        <v>24</v>
      </c>
      <c r="F27" s="190"/>
      <c r="G27" s="191" t="e">
        <f>E27*F27</f>
        <v>#VALUE!</v>
      </c>
    </row>
    <row r="28" spans="1:7" ht="15.75" x14ac:dyDescent="0.25">
      <c r="A28" s="459" t="s">
        <v>255</v>
      </c>
      <c r="B28" s="461"/>
      <c r="C28" s="460"/>
      <c r="D28" s="461"/>
      <c r="E28" s="462"/>
      <c r="F28" s="192"/>
      <c r="G28" s="192" t="e">
        <f>SUM(G27)</f>
        <v>#VALUE!</v>
      </c>
    </row>
  </sheetData>
  <mergeCells count="30">
    <mergeCell ref="B7:G7"/>
    <mergeCell ref="B1:G1"/>
    <mergeCell ref="A3:G3"/>
    <mergeCell ref="A4:G4"/>
    <mergeCell ref="A5:G5"/>
    <mergeCell ref="A6:G6"/>
    <mergeCell ref="F22:G22"/>
    <mergeCell ref="B12:G12"/>
    <mergeCell ref="B13:G13"/>
    <mergeCell ref="B14:G14"/>
    <mergeCell ref="B15:G15"/>
    <mergeCell ref="C18:E18"/>
    <mergeCell ref="F18:G18"/>
    <mergeCell ref="B16:G16"/>
    <mergeCell ref="A28:E28"/>
    <mergeCell ref="B8:G8"/>
    <mergeCell ref="B9:G9"/>
    <mergeCell ref="B10:G10"/>
    <mergeCell ref="B11:G11"/>
    <mergeCell ref="B17:G17"/>
    <mergeCell ref="C23:E23"/>
    <mergeCell ref="F23:G23"/>
    <mergeCell ref="B24:G24"/>
    <mergeCell ref="C25:E25"/>
    <mergeCell ref="F25:G25"/>
    <mergeCell ref="B19:G19"/>
    <mergeCell ref="B20:G20"/>
    <mergeCell ref="C21:E21"/>
    <mergeCell ref="F21:G21"/>
    <mergeCell ref="C22:E22"/>
  </mergeCells>
  <phoneticPr fontId="33" type="noConversion"/>
  <pageMargins left="0.7" right="0.7" top="0.75" bottom="0.75" header="0.3" footer="0.3"/>
  <pageSetup paperSize="9"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63691-3B6B-4AEB-9FB9-9F8996D96AAF}">
  <dimension ref="A1:Q63"/>
  <sheetViews>
    <sheetView topLeftCell="A13" zoomScale="80" zoomScaleNormal="80" workbookViewId="0">
      <selection activeCell="C47" sqref="C47:E47"/>
    </sheetView>
  </sheetViews>
  <sheetFormatPr defaultRowHeight="12.75" x14ac:dyDescent="0.2"/>
  <cols>
    <col min="1" max="1" width="7.7109375" style="16" customWidth="1"/>
    <col min="2" max="2" width="82.85546875" style="222" customWidth="1"/>
    <col min="3" max="3" width="14.140625" style="16" customWidth="1"/>
    <col min="4" max="4" width="19.5703125" style="16" customWidth="1"/>
    <col min="5" max="5" width="24.28515625" style="16" customWidth="1"/>
    <col min="6" max="6" width="40.140625" style="16" customWidth="1"/>
    <col min="7" max="251" width="8.7109375" style="16"/>
    <col min="252" max="252" width="7.7109375" style="16" customWidth="1"/>
    <col min="253" max="253" width="53.85546875" style="16" customWidth="1"/>
    <col min="254" max="254" width="14.140625" style="16" customWidth="1"/>
    <col min="255" max="255" width="12.140625" style="16" customWidth="1"/>
    <col min="256" max="256" width="11.42578125" style="16" customWidth="1"/>
    <col min="257" max="257" width="12.140625" style="16" customWidth="1"/>
    <col min="258" max="507" width="8.7109375" style="16"/>
    <col min="508" max="508" width="7.7109375" style="16" customWidth="1"/>
    <col min="509" max="509" width="53.85546875" style="16" customWidth="1"/>
    <col min="510" max="510" width="14.140625" style="16" customWidth="1"/>
    <col min="511" max="511" width="12.140625" style="16" customWidth="1"/>
    <col min="512" max="512" width="11.42578125" style="16" customWidth="1"/>
    <col min="513" max="513" width="12.140625" style="16" customWidth="1"/>
    <col min="514" max="763" width="8.7109375" style="16"/>
    <col min="764" max="764" width="7.7109375" style="16" customWidth="1"/>
    <col min="765" max="765" width="53.85546875" style="16" customWidth="1"/>
    <col min="766" max="766" width="14.140625" style="16" customWidth="1"/>
    <col min="767" max="767" width="12.140625" style="16" customWidth="1"/>
    <col min="768" max="768" width="11.42578125" style="16" customWidth="1"/>
    <col min="769" max="769" width="12.140625" style="16" customWidth="1"/>
    <col min="770" max="1019" width="8.7109375" style="16"/>
    <col min="1020" max="1020" width="7.7109375" style="16" customWidth="1"/>
    <col min="1021" max="1021" width="53.85546875" style="16" customWidth="1"/>
    <col min="1022" max="1022" width="14.140625" style="16" customWidth="1"/>
    <col min="1023" max="1023" width="12.140625" style="16" customWidth="1"/>
    <col min="1024" max="1024" width="11.42578125" style="16" customWidth="1"/>
    <col min="1025" max="1025" width="12.140625" style="16" customWidth="1"/>
    <col min="1026" max="1275" width="8.7109375" style="16"/>
    <col min="1276" max="1276" width="7.7109375" style="16" customWidth="1"/>
    <col min="1277" max="1277" width="53.85546875" style="16" customWidth="1"/>
    <col min="1278" max="1278" width="14.140625" style="16" customWidth="1"/>
    <col min="1279" max="1279" width="12.140625" style="16" customWidth="1"/>
    <col min="1280" max="1280" width="11.42578125" style="16" customWidth="1"/>
    <col min="1281" max="1281" width="12.140625" style="16" customWidth="1"/>
    <col min="1282" max="1531" width="8.7109375" style="16"/>
    <col min="1532" max="1532" width="7.7109375" style="16" customWidth="1"/>
    <col min="1533" max="1533" width="53.85546875" style="16" customWidth="1"/>
    <col min="1534" max="1534" width="14.140625" style="16" customWidth="1"/>
    <col min="1535" max="1535" width="12.140625" style="16" customWidth="1"/>
    <col min="1536" max="1536" width="11.42578125" style="16" customWidth="1"/>
    <col min="1537" max="1537" width="12.140625" style="16" customWidth="1"/>
    <col min="1538" max="1787" width="8.7109375" style="16"/>
    <col min="1788" max="1788" width="7.7109375" style="16" customWidth="1"/>
    <col min="1789" max="1789" width="53.85546875" style="16" customWidth="1"/>
    <col min="1790" max="1790" width="14.140625" style="16" customWidth="1"/>
    <col min="1791" max="1791" width="12.140625" style="16" customWidth="1"/>
    <col min="1792" max="1792" width="11.42578125" style="16" customWidth="1"/>
    <col min="1793" max="1793" width="12.140625" style="16" customWidth="1"/>
    <col min="1794" max="2043" width="8.7109375" style="16"/>
    <col min="2044" max="2044" width="7.7109375" style="16" customWidth="1"/>
    <col min="2045" max="2045" width="53.85546875" style="16" customWidth="1"/>
    <col min="2046" max="2046" width="14.140625" style="16" customWidth="1"/>
    <col min="2047" max="2047" width="12.140625" style="16" customWidth="1"/>
    <col min="2048" max="2048" width="11.42578125" style="16" customWidth="1"/>
    <col min="2049" max="2049" width="12.140625" style="16" customWidth="1"/>
    <col min="2050" max="2299" width="8.7109375" style="16"/>
    <col min="2300" max="2300" width="7.7109375" style="16" customWidth="1"/>
    <col min="2301" max="2301" width="53.85546875" style="16" customWidth="1"/>
    <col min="2302" max="2302" width="14.140625" style="16" customWidth="1"/>
    <col min="2303" max="2303" width="12.140625" style="16" customWidth="1"/>
    <col min="2304" max="2304" width="11.42578125" style="16" customWidth="1"/>
    <col min="2305" max="2305" width="12.140625" style="16" customWidth="1"/>
    <col min="2306" max="2555" width="8.7109375" style="16"/>
    <col min="2556" max="2556" width="7.7109375" style="16" customWidth="1"/>
    <col min="2557" max="2557" width="53.85546875" style="16" customWidth="1"/>
    <col min="2558" max="2558" width="14.140625" style="16" customWidth="1"/>
    <col min="2559" max="2559" width="12.140625" style="16" customWidth="1"/>
    <col min="2560" max="2560" width="11.42578125" style="16" customWidth="1"/>
    <col min="2561" max="2561" width="12.140625" style="16" customWidth="1"/>
    <col min="2562" max="2811" width="8.7109375" style="16"/>
    <col min="2812" max="2812" width="7.7109375" style="16" customWidth="1"/>
    <col min="2813" max="2813" width="53.85546875" style="16" customWidth="1"/>
    <col min="2814" max="2814" width="14.140625" style="16" customWidth="1"/>
    <col min="2815" max="2815" width="12.140625" style="16" customWidth="1"/>
    <col min="2816" max="2816" width="11.42578125" style="16" customWidth="1"/>
    <col min="2817" max="2817" width="12.140625" style="16" customWidth="1"/>
    <col min="2818" max="3067" width="8.7109375" style="16"/>
    <col min="3068" max="3068" width="7.7109375" style="16" customWidth="1"/>
    <col min="3069" max="3069" width="53.85546875" style="16" customWidth="1"/>
    <col min="3070" max="3070" width="14.140625" style="16" customWidth="1"/>
    <col min="3071" max="3071" width="12.140625" style="16" customWidth="1"/>
    <col min="3072" max="3072" width="11.42578125" style="16" customWidth="1"/>
    <col min="3073" max="3073" width="12.140625" style="16" customWidth="1"/>
    <col min="3074" max="3323" width="8.7109375" style="16"/>
    <col min="3324" max="3324" width="7.7109375" style="16" customWidth="1"/>
    <col min="3325" max="3325" width="53.85546875" style="16" customWidth="1"/>
    <col min="3326" max="3326" width="14.140625" style="16" customWidth="1"/>
    <col min="3327" max="3327" width="12.140625" style="16" customWidth="1"/>
    <col min="3328" max="3328" width="11.42578125" style="16" customWidth="1"/>
    <col min="3329" max="3329" width="12.140625" style="16" customWidth="1"/>
    <col min="3330" max="3579" width="8.7109375" style="16"/>
    <col min="3580" max="3580" width="7.7109375" style="16" customWidth="1"/>
    <col min="3581" max="3581" width="53.85546875" style="16" customWidth="1"/>
    <col min="3582" max="3582" width="14.140625" style="16" customWidth="1"/>
    <col min="3583" max="3583" width="12.140625" style="16" customWidth="1"/>
    <col min="3584" max="3584" width="11.42578125" style="16" customWidth="1"/>
    <col min="3585" max="3585" width="12.140625" style="16" customWidth="1"/>
    <col min="3586" max="3835" width="8.7109375" style="16"/>
    <col min="3836" max="3836" width="7.7109375" style="16" customWidth="1"/>
    <col min="3837" max="3837" width="53.85546875" style="16" customWidth="1"/>
    <col min="3838" max="3838" width="14.140625" style="16" customWidth="1"/>
    <col min="3839" max="3839" width="12.140625" style="16" customWidth="1"/>
    <col min="3840" max="3840" width="11.42578125" style="16" customWidth="1"/>
    <col min="3841" max="3841" width="12.140625" style="16" customWidth="1"/>
    <col min="3842" max="4091" width="8.7109375" style="16"/>
    <col min="4092" max="4092" width="7.7109375" style="16" customWidth="1"/>
    <col min="4093" max="4093" width="53.85546875" style="16" customWidth="1"/>
    <col min="4094" max="4094" width="14.140625" style="16" customWidth="1"/>
    <col min="4095" max="4095" width="12.140625" style="16" customWidth="1"/>
    <col min="4096" max="4096" width="11.42578125" style="16" customWidth="1"/>
    <col min="4097" max="4097" width="12.140625" style="16" customWidth="1"/>
    <col min="4098" max="4347" width="8.7109375" style="16"/>
    <col min="4348" max="4348" width="7.7109375" style="16" customWidth="1"/>
    <col min="4349" max="4349" width="53.85546875" style="16" customWidth="1"/>
    <col min="4350" max="4350" width="14.140625" style="16" customWidth="1"/>
    <col min="4351" max="4351" width="12.140625" style="16" customWidth="1"/>
    <col min="4352" max="4352" width="11.42578125" style="16" customWidth="1"/>
    <col min="4353" max="4353" width="12.140625" style="16" customWidth="1"/>
    <col min="4354" max="4603" width="8.7109375" style="16"/>
    <col min="4604" max="4604" width="7.7109375" style="16" customWidth="1"/>
    <col min="4605" max="4605" width="53.85546875" style="16" customWidth="1"/>
    <col min="4606" max="4606" width="14.140625" style="16" customWidth="1"/>
    <col min="4607" max="4607" width="12.140625" style="16" customWidth="1"/>
    <col min="4608" max="4608" width="11.42578125" style="16" customWidth="1"/>
    <col min="4609" max="4609" width="12.140625" style="16" customWidth="1"/>
    <col min="4610" max="4859" width="8.7109375" style="16"/>
    <col min="4860" max="4860" width="7.7109375" style="16" customWidth="1"/>
    <col min="4861" max="4861" width="53.85546875" style="16" customWidth="1"/>
    <col min="4862" max="4862" width="14.140625" style="16" customWidth="1"/>
    <col min="4863" max="4863" width="12.140625" style="16" customWidth="1"/>
    <col min="4864" max="4864" width="11.42578125" style="16" customWidth="1"/>
    <col min="4865" max="4865" width="12.140625" style="16" customWidth="1"/>
    <col min="4866" max="5115" width="8.7109375" style="16"/>
    <col min="5116" max="5116" width="7.7109375" style="16" customWidth="1"/>
    <col min="5117" max="5117" width="53.85546875" style="16" customWidth="1"/>
    <col min="5118" max="5118" width="14.140625" style="16" customWidth="1"/>
    <col min="5119" max="5119" width="12.140625" style="16" customWidth="1"/>
    <col min="5120" max="5120" width="11.42578125" style="16" customWidth="1"/>
    <col min="5121" max="5121" width="12.140625" style="16" customWidth="1"/>
    <col min="5122" max="5371" width="8.7109375" style="16"/>
    <col min="5372" max="5372" width="7.7109375" style="16" customWidth="1"/>
    <col min="5373" max="5373" width="53.85546875" style="16" customWidth="1"/>
    <col min="5374" max="5374" width="14.140625" style="16" customWidth="1"/>
    <col min="5375" max="5375" width="12.140625" style="16" customWidth="1"/>
    <col min="5376" max="5376" width="11.42578125" style="16" customWidth="1"/>
    <col min="5377" max="5377" width="12.140625" style="16" customWidth="1"/>
    <col min="5378" max="5627" width="8.7109375" style="16"/>
    <col min="5628" max="5628" width="7.7109375" style="16" customWidth="1"/>
    <col min="5629" max="5629" width="53.85546875" style="16" customWidth="1"/>
    <col min="5630" max="5630" width="14.140625" style="16" customWidth="1"/>
    <col min="5631" max="5631" width="12.140625" style="16" customWidth="1"/>
    <col min="5632" max="5632" width="11.42578125" style="16" customWidth="1"/>
    <col min="5633" max="5633" width="12.140625" style="16" customWidth="1"/>
    <col min="5634" max="5883" width="8.7109375" style="16"/>
    <col min="5884" max="5884" width="7.7109375" style="16" customWidth="1"/>
    <col min="5885" max="5885" width="53.85546875" style="16" customWidth="1"/>
    <col min="5886" max="5886" width="14.140625" style="16" customWidth="1"/>
    <col min="5887" max="5887" width="12.140625" style="16" customWidth="1"/>
    <col min="5888" max="5888" width="11.42578125" style="16" customWidth="1"/>
    <col min="5889" max="5889" width="12.140625" style="16" customWidth="1"/>
    <col min="5890" max="6139" width="8.7109375" style="16"/>
    <col min="6140" max="6140" width="7.7109375" style="16" customWidth="1"/>
    <col min="6141" max="6141" width="53.85546875" style="16" customWidth="1"/>
    <col min="6142" max="6142" width="14.140625" style="16" customWidth="1"/>
    <col min="6143" max="6143" width="12.140625" style="16" customWidth="1"/>
    <col min="6144" max="6144" width="11.42578125" style="16" customWidth="1"/>
    <col min="6145" max="6145" width="12.140625" style="16" customWidth="1"/>
    <col min="6146" max="6395" width="8.7109375" style="16"/>
    <col min="6396" max="6396" width="7.7109375" style="16" customWidth="1"/>
    <col min="6397" max="6397" width="53.85546875" style="16" customWidth="1"/>
    <col min="6398" max="6398" width="14.140625" style="16" customWidth="1"/>
    <col min="6399" max="6399" width="12.140625" style="16" customWidth="1"/>
    <col min="6400" max="6400" width="11.42578125" style="16" customWidth="1"/>
    <col min="6401" max="6401" width="12.140625" style="16" customWidth="1"/>
    <col min="6402" max="6651" width="8.7109375" style="16"/>
    <col min="6652" max="6652" width="7.7109375" style="16" customWidth="1"/>
    <col min="6653" max="6653" width="53.85546875" style="16" customWidth="1"/>
    <col min="6654" max="6654" width="14.140625" style="16" customWidth="1"/>
    <col min="6655" max="6655" width="12.140625" style="16" customWidth="1"/>
    <col min="6656" max="6656" width="11.42578125" style="16" customWidth="1"/>
    <col min="6657" max="6657" width="12.140625" style="16" customWidth="1"/>
    <col min="6658" max="6907" width="8.7109375" style="16"/>
    <col min="6908" max="6908" width="7.7109375" style="16" customWidth="1"/>
    <col min="6909" max="6909" width="53.85546875" style="16" customWidth="1"/>
    <col min="6910" max="6910" width="14.140625" style="16" customWidth="1"/>
    <col min="6911" max="6911" width="12.140625" style="16" customWidth="1"/>
    <col min="6912" max="6912" width="11.42578125" style="16" customWidth="1"/>
    <col min="6913" max="6913" width="12.140625" style="16" customWidth="1"/>
    <col min="6914" max="7163" width="8.7109375" style="16"/>
    <col min="7164" max="7164" width="7.7109375" style="16" customWidth="1"/>
    <col min="7165" max="7165" width="53.85546875" style="16" customWidth="1"/>
    <col min="7166" max="7166" width="14.140625" style="16" customWidth="1"/>
    <col min="7167" max="7167" width="12.140625" style="16" customWidth="1"/>
    <col min="7168" max="7168" width="11.42578125" style="16" customWidth="1"/>
    <col min="7169" max="7169" width="12.140625" style="16" customWidth="1"/>
    <col min="7170" max="7419" width="8.7109375" style="16"/>
    <col min="7420" max="7420" width="7.7109375" style="16" customWidth="1"/>
    <col min="7421" max="7421" width="53.85546875" style="16" customWidth="1"/>
    <col min="7422" max="7422" width="14.140625" style="16" customWidth="1"/>
    <col min="7423" max="7423" width="12.140625" style="16" customWidth="1"/>
    <col min="7424" max="7424" width="11.42578125" style="16" customWidth="1"/>
    <col min="7425" max="7425" width="12.140625" style="16" customWidth="1"/>
    <col min="7426" max="7675" width="8.7109375" style="16"/>
    <col min="7676" max="7676" width="7.7109375" style="16" customWidth="1"/>
    <col min="7677" max="7677" width="53.85546875" style="16" customWidth="1"/>
    <col min="7678" max="7678" width="14.140625" style="16" customWidth="1"/>
    <col min="7679" max="7679" width="12.140625" style="16" customWidth="1"/>
    <col min="7680" max="7680" width="11.42578125" style="16" customWidth="1"/>
    <col min="7681" max="7681" width="12.140625" style="16" customWidth="1"/>
    <col min="7682" max="7931" width="8.7109375" style="16"/>
    <col min="7932" max="7932" width="7.7109375" style="16" customWidth="1"/>
    <col min="7933" max="7933" width="53.85546875" style="16" customWidth="1"/>
    <col min="7934" max="7934" width="14.140625" style="16" customWidth="1"/>
    <col min="7935" max="7935" width="12.140625" style="16" customWidth="1"/>
    <col min="7936" max="7936" width="11.42578125" style="16" customWidth="1"/>
    <col min="7937" max="7937" width="12.140625" style="16" customWidth="1"/>
    <col min="7938" max="8187" width="8.7109375" style="16"/>
    <col min="8188" max="8188" width="7.7109375" style="16" customWidth="1"/>
    <col min="8189" max="8189" width="53.85546875" style="16" customWidth="1"/>
    <col min="8190" max="8190" width="14.140625" style="16" customWidth="1"/>
    <col min="8191" max="8191" width="12.140625" style="16" customWidth="1"/>
    <col min="8192" max="8192" width="11.42578125" style="16" customWidth="1"/>
    <col min="8193" max="8193" width="12.140625" style="16" customWidth="1"/>
    <col min="8194" max="8443" width="8.7109375" style="16"/>
    <col min="8444" max="8444" width="7.7109375" style="16" customWidth="1"/>
    <col min="8445" max="8445" width="53.85546875" style="16" customWidth="1"/>
    <col min="8446" max="8446" width="14.140625" style="16" customWidth="1"/>
    <col min="8447" max="8447" width="12.140625" style="16" customWidth="1"/>
    <col min="8448" max="8448" width="11.42578125" style="16" customWidth="1"/>
    <col min="8449" max="8449" width="12.140625" style="16" customWidth="1"/>
    <col min="8450" max="8699" width="8.7109375" style="16"/>
    <col min="8700" max="8700" width="7.7109375" style="16" customWidth="1"/>
    <col min="8701" max="8701" width="53.85546875" style="16" customWidth="1"/>
    <col min="8702" max="8702" width="14.140625" style="16" customWidth="1"/>
    <col min="8703" max="8703" width="12.140625" style="16" customWidth="1"/>
    <col min="8704" max="8704" width="11.42578125" style="16" customWidth="1"/>
    <col min="8705" max="8705" width="12.140625" style="16" customWidth="1"/>
    <col min="8706" max="8955" width="8.7109375" style="16"/>
    <col min="8956" max="8956" width="7.7109375" style="16" customWidth="1"/>
    <col min="8957" max="8957" width="53.85546875" style="16" customWidth="1"/>
    <col min="8958" max="8958" width="14.140625" style="16" customWidth="1"/>
    <col min="8959" max="8959" width="12.140625" style="16" customWidth="1"/>
    <col min="8960" max="8960" width="11.42578125" style="16" customWidth="1"/>
    <col min="8961" max="8961" width="12.140625" style="16" customWidth="1"/>
    <col min="8962" max="9211" width="8.7109375" style="16"/>
    <col min="9212" max="9212" width="7.7109375" style="16" customWidth="1"/>
    <col min="9213" max="9213" width="53.85546875" style="16" customWidth="1"/>
    <col min="9214" max="9214" width="14.140625" style="16" customWidth="1"/>
    <col min="9215" max="9215" width="12.140625" style="16" customWidth="1"/>
    <col min="9216" max="9216" width="11.42578125" style="16" customWidth="1"/>
    <col min="9217" max="9217" width="12.140625" style="16" customWidth="1"/>
    <col min="9218" max="9467" width="8.7109375" style="16"/>
    <col min="9468" max="9468" width="7.7109375" style="16" customWidth="1"/>
    <col min="9469" max="9469" width="53.85546875" style="16" customWidth="1"/>
    <col min="9470" max="9470" width="14.140625" style="16" customWidth="1"/>
    <col min="9471" max="9471" width="12.140625" style="16" customWidth="1"/>
    <col min="9472" max="9472" width="11.42578125" style="16" customWidth="1"/>
    <col min="9473" max="9473" width="12.140625" style="16" customWidth="1"/>
    <col min="9474" max="9723" width="8.7109375" style="16"/>
    <col min="9724" max="9724" width="7.7109375" style="16" customWidth="1"/>
    <col min="9725" max="9725" width="53.85546875" style="16" customWidth="1"/>
    <col min="9726" max="9726" width="14.140625" style="16" customWidth="1"/>
    <col min="9727" max="9727" width="12.140625" style="16" customWidth="1"/>
    <col min="9728" max="9728" width="11.42578125" style="16" customWidth="1"/>
    <col min="9729" max="9729" width="12.140625" style="16" customWidth="1"/>
    <col min="9730" max="9979" width="8.7109375" style="16"/>
    <col min="9980" max="9980" width="7.7109375" style="16" customWidth="1"/>
    <col min="9981" max="9981" width="53.85546875" style="16" customWidth="1"/>
    <col min="9982" max="9982" width="14.140625" style="16" customWidth="1"/>
    <col min="9983" max="9983" width="12.140625" style="16" customWidth="1"/>
    <col min="9984" max="9984" width="11.42578125" style="16" customWidth="1"/>
    <col min="9985" max="9985" width="12.140625" style="16" customWidth="1"/>
    <col min="9986" max="10235" width="8.7109375" style="16"/>
    <col min="10236" max="10236" width="7.7109375" style="16" customWidth="1"/>
    <col min="10237" max="10237" width="53.85546875" style="16" customWidth="1"/>
    <col min="10238" max="10238" width="14.140625" style="16" customWidth="1"/>
    <col min="10239" max="10239" width="12.140625" style="16" customWidth="1"/>
    <col min="10240" max="10240" width="11.42578125" style="16" customWidth="1"/>
    <col min="10241" max="10241" width="12.140625" style="16" customWidth="1"/>
    <col min="10242" max="10491" width="8.7109375" style="16"/>
    <col min="10492" max="10492" width="7.7109375" style="16" customWidth="1"/>
    <col min="10493" max="10493" width="53.85546875" style="16" customWidth="1"/>
    <col min="10494" max="10494" width="14.140625" style="16" customWidth="1"/>
    <col min="10495" max="10495" width="12.140625" style="16" customWidth="1"/>
    <col min="10496" max="10496" width="11.42578125" style="16" customWidth="1"/>
    <col min="10497" max="10497" width="12.140625" style="16" customWidth="1"/>
    <col min="10498" max="10747" width="8.7109375" style="16"/>
    <col min="10748" max="10748" width="7.7109375" style="16" customWidth="1"/>
    <col min="10749" max="10749" width="53.85546875" style="16" customWidth="1"/>
    <col min="10750" max="10750" width="14.140625" style="16" customWidth="1"/>
    <col min="10751" max="10751" width="12.140625" style="16" customWidth="1"/>
    <col min="10752" max="10752" width="11.42578125" style="16" customWidth="1"/>
    <col min="10753" max="10753" width="12.140625" style="16" customWidth="1"/>
    <col min="10754" max="11003" width="8.7109375" style="16"/>
    <col min="11004" max="11004" width="7.7109375" style="16" customWidth="1"/>
    <col min="11005" max="11005" width="53.85546875" style="16" customWidth="1"/>
    <col min="11006" max="11006" width="14.140625" style="16" customWidth="1"/>
    <col min="11007" max="11007" width="12.140625" style="16" customWidth="1"/>
    <col min="11008" max="11008" width="11.42578125" style="16" customWidth="1"/>
    <col min="11009" max="11009" width="12.140625" style="16" customWidth="1"/>
    <col min="11010" max="11259" width="8.7109375" style="16"/>
    <col min="11260" max="11260" width="7.7109375" style="16" customWidth="1"/>
    <col min="11261" max="11261" width="53.85546875" style="16" customWidth="1"/>
    <col min="11262" max="11262" width="14.140625" style="16" customWidth="1"/>
    <col min="11263" max="11263" width="12.140625" style="16" customWidth="1"/>
    <col min="11264" max="11264" width="11.42578125" style="16" customWidth="1"/>
    <col min="11265" max="11265" width="12.140625" style="16" customWidth="1"/>
    <col min="11266" max="11515" width="8.7109375" style="16"/>
    <col min="11516" max="11516" width="7.7109375" style="16" customWidth="1"/>
    <col min="11517" max="11517" width="53.85546875" style="16" customWidth="1"/>
    <col min="11518" max="11518" width="14.140625" style="16" customWidth="1"/>
    <col min="11519" max="11519" width="12.140625" style="16" customWidth="1"/>
    <col min="11520" max="11520" width="11.42578125" style="16" customWidth="1"/>
    <col min="11521" max="11521" width="12.140625" style="16" customWidth="1"/>
    <col min="11522" max="11771" width="8.7109375" style="16"/>
    <col min="11772" max="11772" width="7.7109375" style="16" customWidth="1"/>
    <col min="11773" max="11773" width="53.85546875" style="16" customWidth="1"/>
    <col min="11774" max="11774" width="14.140625" style="16" customWidth="1"/>
    <col min="11775" max="11775" width="12.140625" style="16" customWidth="1"/>
    <col min="11776" max="11776" width="11.42578125" style="16" customWidth="1"/>
    <col min="11777" max="11777" width="12.140625" style="16" customWidth="1"/>
    <col min="11778" max="12027" width="8.7109375" style="16"/>
    <col min="12028" max="12028" width="7.7109375" style="16" customWidth="1"/>
    <col min="12029" max="12029" width="53.85546875" style="16" customWidth="1"/>
    <col min="12030" max="12030" width="14.140625" style="16" customWidth="1"/>
    <col min="12031" max="12031" width="12.140625" style="16" customWidth="1"/>
    <col min="12032" max="12032" width="11.42578125" style="16" customWidth="1"/>
    <col min="12033" max="12033" width="12.140625" style="16" customWidth="1"/>
    <col min="12034" max="12283" width="8.7109375" style="16"/>
    <col min="12284" max="12284" width="7.7109375" style="16" customWidth="1"/>
    <col min="12285" max="12285" width="53.85546875" style="16" customWidth="1"/>
    <col min="12286" max="12286" width="14.140625" style="16" customWidth="1"/>
    <col min="12287" max="12287" width="12.140625" style="16" customWidth="1"/>
    <col min="12288" max="12288" width="11.42578125" style="16" customWidth="1"/>
    <col min="12289" max="12289" width="12.140625" style="16" customWidth="1"/>
    <col min="12290" max="12539" width="8.7109375" style="16"/>
    <col min="12540" max="12540" width="7.7109375" style="16" customWidth="1"/>
    <col min="12541" max="12541" width="53.85546875" style="16" customWidth="1"/>
    <col min="12542" max="12542" width="14.140625" style="16" customWidth="1"/>
    <col min="12543" max="12543" width="12.140625" style="16" customWidth="1"/>
    <col min="12544" max="12544" width="11.42578125" style="16" customWidth="1"/>
    <col min="12545" max="12545" width="12.140625" style="16" customWidth="1"/>
    <col min="12546" max="12795" width="8.7109375" style="16"/>
    <col min="12796" max="12796" width="7.7109375" style="16" customWidth="1"/>
    <col min="12797" max="12797" width="53.85546875" style="16" customWidth="1"/>
    <col min="12798" max="12798" width="14.140625" style="16" customWidth="1"/>
    <col min="12799" max="12799" width="12.140625" style="16" customWidth="1"/>
    <col min="12800" max="12800" width="11.42578125" style="16" customWidth="1"/>
    <col min="12801" max="12801" width="12.140625" style="16" customWidth="1"/>
    <col min="12802" max="13051" width="8.7109375" style="16"/>
    <col min="13052" max="13052" width="7.7109375" style="16" customWidth="1"/>
    <col min="13053" max="13053" width="53.85546875" style="16" customWidth="1"/>
    <col min="13054" max="13054" width="14.140625" style="16" customWidth="1"/>
    <col min="13055" max="13055" width="12.140625" style="16" customWidth="1"/>
    <col min="13056" max="13056" width="11.42578125" style="16" customWidth="1"/>
    <col min="13057" max="13057" width="12.140625" style="16" customWidth="1"/>
    <col min="13058" max="13307" width="8.7109375" style="16"/>
    <col min="13308" max="13308" width="7.7109375" style="16" customWidth="1"/>
    <col min="13309" max="13309" width="53.85546875" style="16" customWidth="1"/>
    <col min="13310" max="13310" width="14.140625" style="16" customWidth="1"/>
    <col min="13311" max="13311" width="12.140625" style="16" customWidth="1"/>
    <col min="13312" max="13312" width="11.42578125" style="16" customWidth="1"/>
    <col min="13313" max="13313" width="12.140625" style="16" customWidth="1"/>
    <col min="13314" max="13563" width="8.7109375" style="16"/>
    <col min="13564" max="13564" width="7.7109375" style="16" customWidth="1"/>
    <col min="13565" max="13565" width="53.85546875" style="16" customWidth="1"/>
    <col min="13566" max="13566" width="14.140625" style="16" customWidth="1"/>
    <col min="13567" max="13567" width="12.140625" style="16" customWidth="1"/>
    <col min="13568" max="13568" width="11.42578125" style="16" customWidth="1"/>
    <col min="13569" max="13569" width="12.140625" style="16" customWidth="1"/>
    <col min="13570" max="13819" width="8.7109375" style="16"/>
    <col min="13820" max="13820" width="7.7109375" style="16" customWidth="1"/>
    <col min="13821" max="13821" width="53.85546875" style="16" customWidth="1"/>
    <col min="13822" max="13822" width="14.140625" style="16" customWidth="1"/>
    <col min="13823" max="13823" width="12.140625" style="16" customWidth="1"/>
    <col min="13824" max="13824" width="11.42578125" style="16" customWidth="1"/>
    <col min="13825" max="13825" width="12.140625" style="16" customWidth="1"/>
    <col min="13826" max="14075" width="8.7109375" style="16"/>
    <col min="14076" max="14076" width="7.7109375" style="16" customWidth="1"/>
    <col min="14077" max="14077" width="53.85546875" style="16" customWidth="1"/>
    <col min="14078" max="14078" width="14.140625" style="16" customWidth="1"/>
    <col min="14079" max="14079" width="12.140625" style="16" customWidth="1"/>
    <col min="14080" max="14080" width="11.42578125" style="16" customWidth="1"/>
    <col min="14081" max="14081" width="12.140625" style="16" customWidth="1"/>
    <col min="14082" max="14331" width="8.7109375" style="16"/>
    <col min="14332" max="14332" width="7.7109375" style="16" customWidth="1"/>
    <col min="14333" max="14333" width="53.85546875" style="16" customWidth="1"/>
    <col min="14334" max="14334" width="14.140625" style="16" customWidth="1"/>
    <col min="14335" max="14335" width="12.140625" style="16" customWidth="1"/>
    <col min="14336" max="14336" width="11.42578125" style="16" customWidth="1"/>
    <col min="14337" max="14337" width="12.140625" style="16" customWidth="1"/>
    <col min="14338" max="14587" width="8.7109375" style="16"/>
    <col min="14588" max="14588" width="7.7109375" style="16" customWidth="1"/>
    <col min="14589" max="14589" width="53.85546875" style="16" customWidth="1"/>
    <col min="14590" max="14590" width="14.140625" style="16" customWidth="1"/>
    <col min="14591" max="14591" width="12.140625" style="16" customWidth="1"/>
    <col min="14592" max="14592" width="11.42578125" style="16" customWidth="1"/>
    <col min="14593" max="14593" width="12.140625" style="16" customWidth="1"/>
    <col min="14594" max="14843" width="8.7109375" style="16"/>
    <col min="14844" max="14844" width="7.7109375" style="16" customWidth="1"/>
    <col min="14845" max="14845" width="53.85546875" style="16" customWidth="1"/>
    <col min="14846" max="14846" width="14.140625" style="16" customWidth="1"/>
    <col min="14847" max="14847" width="12.140625" style="16" customWidth="1"/>
    <col min="14848" max="14848" width="11.42578125" style="16" customWidth="1"/>
    <col min="14849" max="14849" width="12.140625" style="16" customWidth="1"/>
    <col min="14850" max="15099" width="8.7109375" style="16"/>
    <col min="15100" max="15100" width="7.7109375" style="16" customWidth="1"/>
    <col min="15101" max="15101" width="53.85546875" style="16" customWidth="1"/>
    <col min="15102" max="15102" width="14.140625" style="16" customWidth="1"/>
    <col min="15103" max="15103" width="12.140625" style="16" customWidth="1"/>
    <col min="15104" max="15104" width="11.42578125" style="16" customWidth="1"/>
    <col min="15105" max="15105" width="12.140625" style="16" customWidth="1"/>
    <col min="15106" max="15355" width="8.7109375" style="16"/>
    <col min="15356" max="15356" width="7.7109375" style="16" customWidth="1"/>
    <col min="15357" max="15357" width="53.85546875" style="16" customWidth="1"/>
    <col min="15358" max="15358" width="14.140625" style="16" customWidth="1"/>
    <col min="15359" max="15359" width="12.140625" style="16" customWidth="1"/>
    <col min="15360" max="15360" width="11.42578125" style="16" customWidth="1"/>
    <col min="15361" max="15361" width="12.140625" style="16" customWidth="1"/>
    <col min="15362" max="15611" width="8.7109375" style="16"/>
    <col min="15612" max="15612" width="7.7109375" style="16" customWidth="1"/>
    <col min="15613" max="15613" width="53.85546875" style="16" customWidth="1"/>
    <col min="15614" max="15614" width="14.140625" style="16" customWidth="1"/>
    <col min="15615" max="15615" width="12.140625" style="16" customWidth="1"/>
    <col min="15616" max="15616" width="11.42578125" style="16" customWidth="1"/>
    <col min="15617" max="15617" width="12.140625" style="16" customWidth="1"/>
    <col min="15618" max="15867" width="8.7109375" style="16"/>
    <col min="15868" max="15868" width="7.7109375" style="16" customWidth="1"/>
    <col min="15869" max="15869" width="53.85546875" style="16" customWidth="1"/>
    <col min="15870" max="15870" width="14.140625" style="16" customWidth="1"/>
    <col min="15871" max="15871" width="12.140625" style="16" customWidth="1"/>
    <col min="15872" max="15872" width="11.42578125" style="16" customWidth="1"/>
    <col min="15873" max="15873" width="12.140625" style="16" customWidth="1"/>
    <col min="15874" max="16123" width="8.7109375" style="16"/>
    <col min="16124" max="16124" width="7.7109375" style="16" customWidth="1"/>
    <col min="16125" max="16125" width="53.85546875" style="16" customWidth="1"/>
    <col min="16126" max="16126" width="14.140625" style="16" customWidth="1"/>
    <col min="16127" max="16127" width="12.140625" style="16" customWidth="1"/>
    <col min="16128" max="16128" width="11.42578125" style="16" customWidth="1"/>
    <col min="16129" max="16129" width="12.140625" style="16" customWidth="1"/>
    <col min="16130" max="16378" width="8.7109375" style="16"/>
    <col min="16379" max="16384" width="9.140625" style="16" customWidth="1"/>
  </cols>
  <sheetData>
    <row r="1" spans="1:17" x14ac:dyDescent="0.2">
      <c r="B1" s="306" t="s">
        <v>38</v>
      </c>
      <c r="C1" s="306"/>
      <c r="D1" s="306"/>
      <c r="E1" s="306"/>
      <c r="F1" s="306"/>
    </row>
    <row r="3" spans="1:17" x14ac:dyDescent="0.2">
      <c r="A3" s="304" t="s">
        <v>36</v>
      </c>
      <c r="B3" s="304"/>
      <c r="C3" s="304"/>
      <c r="D3" s="304"/>
      <c r="E3" s="304"/>
      <c r="F3" s="304"/>
    </row>
    <row r="4" spans="1:17" x14ac:dyDescent="0.2">
      <c r="A4" s="304" t="s">
        <v>96</v>
      </c>
      <c r="B4" s="304"/>
      <c r="C4" s="304"/>
      <c r="D4" s="304"/>
      <c r="E4" s="304"/>
      <c r="F4" s="304"/>
    </row>
    <row r="5" spans="1:17" x14ac:dyDescent="0.2">
      <c r="A5" s="392" t="s">
        <v>770</v>
      </c>
      <c r="B5" s="392"/>
      <c r="C5" s="392"/>
      <c r="D5" s="392"/>
      <c r="E5" s="392"/>
      <c r="F5" s="392"/>
    </row>
    <row r="6" spans="1:17" x14ac:dyDescent="0.2">
      <c r="A6" s="290" t="s">
        <v>26</v>
      </c>
      <c r="B6" s="290"/>
      <c r="C6" s="290"/>
      <c r="D6" s="290"/>
      <c r="E6" s="290"/>
      <c r="F6" s="290"/>
    </row>
    <row r="7" spans="1:17" x14ac:dyDescent="0.2">
      <c r="A7" s="96" t="s">
        <v>27</v>
      </c>
      <c r="B7" s="291" t="s">
        <v>340</v>
      </c>
      <c r="C7" s="291"/>
      <c r="D7" s="291"/>
      <c r="E7" s="291"/>
      <c r="F7" s="291"/>
    </row>
    <row r="8" spans="1:17" x14ac:dyDescent="0.2">
      <c r="A8" s="96" t="s">
        <v>28</v>
      </c>
      <c r="B8" s="291" t="s">
        <v>341</v>
      </c>
      <c r="C8" s="291"/>
      <c r="D8" s="291"/>
      <c r="E8" s="291"/>
      <c r="F8" s="291"/>
    </row>
    <row r="9" spans="1:17" x14ac:dyDescent="0.2">
      <c r="A9" s="96" t="s">
        <v>30</v>
      </c>
      <c r="B9" s="291" t="s">
        <v>342</v>
      </c>
      <c r="C9" s="292"/>
      <c r="D9" s="292"/>
      <c r="E9" s="292"/>
      <c r="F9" s="292"/>
    </row>
    <row r="10" spans="1:17" ht="17.25" customHeight="1" x14ac:dyDescent="0.2">
      <c r="A10" s="96" t="s">
        <v>53</v>
      </c>
      <c r="B10" s="309" t="s">
        <v>343</v>
      </c>
      <c r="C10" s="309"/>
      <c r="D10" s="309"/>
      <c r="E10" s="309"/>
      <c r="F10" s="309"/>
    </row>
    <row r="11" spans="1:17" ht="67.5" customHeight="1" x14ac:dyDescent="0.2">
      <c r="A11" s="96" t="s">
        <v>98</v>
      </c>
      <c r="B11" s="292" t="s">
        <v>382</v>
      </c>
      <c r="C11" s="292"/>
      <c r="D11" s="292"/>
      <c r="E11" s="292"/>
      <c r="F11" s="292"/>
    </row>
    <row r="12" spans="1:17" ht="33.75" customHeight="1" x14ac:dyDescent="0.2">
      <c r="A12" s="96" t="s">
        <v>344</v>
      </c>
      <c r="B12" s="291" t="s">
        <v>345</v>
      </c>
      <c r="C12" s="291"/>
      <c r="D12" s="291"/>
      <c r="E12" s="291"/>
      <c r="F12" s="291"/>
    </row>
    <row r="13" spans="1:17" ht="30.75" customHeight="1" x14ac:dyDescent="0.2">
      <c r="A13" s="96" t="s">
        <v>346</v>
      </c>
      <c r="B13" s="291" t="s">
        <v>349</v>
      </c>
      <c r="C13" s="291"/>
      <c r="D13" s="291"/>
      <c r="E13" s="291"/>
      <c r="F13" s="291"/>
    </row>
    <row r="14" spans="1:17" ht="38.450000000000003" customHeight="1" x14ac:dyDescent="0.2">
      <c r="A14" s="214" t="s">
        <v>350</v>
      </c>
      <c r="B14" s="371" t="s">
        <v>431</v>
      </c>
      <c r="C14" s="372"/>
      <c r="D14" s="372"/>
      <c r="E14" s="372"/>
      <c r="F14" s="372"/>
    </row>
    <row r="15" spans="1:17" ht="22.5" customHeight="1" x14ac:dyDescent="0.2">
      <c r="A15" s="226" t="s">
        <v>383</v>
      </c>
      <c r="B15" s="370" t="s">
        <v>694</v>
      </c>
      <c r="C15" s="291"/>
      <c r="D15" s="291"/>
      <c r="E15" s="291"/>
      <c r="F15" s="291"/>
      <c r="G15" s="99"/>
      <c r="H15" s="99"/>
      <c r="I15" s="99"/>
      <c r="J15" s="99"/>
      <c r="K15" s="99"/>
      <c r="L15" s="99"/>
      <c r="M15" s="99"/>
      <c r="N15" s="99"/>
      <c r="O15" s="99"/>
      <c r="P15" s="99"/>
      <c r="Q15" s="99"/>
    </row>
    <row r="16" spans="1:17" x14ac:dyDescent="0.2">
      <c r="G16" s="99"/>
      <c r="H16" s="99"/>
      <c r="I16" s="99"/>
      <c r="J16" s="99"/>
      <c r="K16" s="99"/>
      <c r="L16" s="99"/>
      <c r="M16" s="99"/>
      <c r="N16" s="99"/>
      <c r="O16" s="99"/>
      <c r="P16" s="99"/>
      <c r="Q16" s="99"/>
    </row>
    <row r="17" spans="1:17" ht="19.5" customHeight="1" x14ac:dyDescent="0.2">
      <c r="A17" s="21" t="s">
        <v>32</v>
      </c>
      <c r="B17" s="244" t="s">
        <v>33</v>
      </c>
      <c r="C17" s="374" t="s">
        <v>34</v>
      </c>
      <c r="D17" s="374"/>
      <c r="E17" s="374"/>
      <c r="F17" s="277" t="s">
        <v>35</v>
      </c>
      <c r="G17" s="99"/>
      <c r="H17" s="99"/>
      <c r="I17" s="99"/>
      <c r="J17" s="99"/>
      <c r="K17" s="99"/>
      <c r="L17" s="99"/>
      <c r="M17" s="99"/>
      <c r="N17" s="99"/>
      <c r="O17" s="99"/>
      <c r="P17" s="99"/>
      <c r="Q17" s="99"/>
    </row>
    <row r="18" spans="1:17" ht="27" customHeight="1" x14ac:dyDescent="0.2">
      <c r="A18" s="67" t="s">
        <v>765</v>
      </c>
      <c r="B18" s="525" t="s">
        <v>771</v>
      </c>
      <c r="C18" s="525"/>
      <c r="D18" s="525"/>
      <c r="E18" s="525"/>
      <c r="F18" s="525"/>
    </row>
    <row r="19" spans="1:17" ht="27" customHeight="1" x14ac:dyDescent="0.2">
      <c r="A19" s="67" t="s">
        <v>678</v>
      </c>
      <c r="B19" s="525" t="s">
        <v>134</v>
      </c>
      <c r="C19" s="525"/>
      <c r="D19" s="525"/>
      <c r="E19" s="525"/>
      <c r="F19" s="525"/>
    </row>
    <row r="20" spans="1:17" x14ac:dyDescent="0.2">
      <c r="A20" s="24"/>
      <c r="B20" s="388" t="s">
        <v>1</v>
      </c>
      <c r="C20" s="388"/>
      <c r="D20" s="388"/>
      <c r="E20" s="388"/>
      <c r="F20" s="388"/>
    </row>
    <row r="21" spans="1:17" ht="18.600000000000001" customHeight="1" x14ac:dyDescent="0.2">
      <c r="A21" s="75" t="s">
        <v>766</v>
      </c>
      <c r="B21" s="227" t="s">
        <v>64</v>
      </c>
      <c r="C21" s="526"/>
      <c r="D21" s="527"/>
      <c r="E21" s="528"/>
      <c r="F21" s="27"/>
    </row>
    <row r="22" spans="1:17" ht="22.5" customHeight="1" x14ac:dyDescent="0.2">
      <c r="A22" s="75" t="s">
        <v>754</v>
      </c>
      <c r="B22" s="227" t="s">
        <v>138</v>
      </c>
      <c r="C22" s="526"/>
      <c r="D22" s="527"/>
      <c r="E22" s="528"/>
      <c r="F22" s="27"/>
    </row>
    <row r="23" spans="1:17" ht="30.95" customHeight="1" x14ac:dyDescent="0.2">
      <c r="A23" s="75" t="s">
        <v>755</v>
      </c>
      <c r="B23" s="227" t="s">
        <v>139</v>
      </c>
      <c r="C23" s="526"/>
      <c r="D23" s="527"/>
      <c r="E23" s="528"/>
      <c r="F23" s="27"/>
    </row>
    <row r="24" spans="1:17" ht="33" customHeight="1" x14ac:dyDescent="0.2">
      <c r="A24" s="24"/>
      <c r="B24" s="388" t="s">
        <v>3</v>
      </c>
      <c r="C24" s="388"/>
      <c r="D24" s="388"/>
      <c r="E24" s="388"/>
      <c r="F24" s="388"/>
    </row>
    <row r="25" spans="1:17" ht="24.95" customHeight="1" x14ac:dyDescent="0.2">
      <c r="A25" s="75" t="s">
        <v>756</v>
      </c>
      <c r="B25" s="227" t="s">
        <v>170</v>
      </c>
      <c r="C25" s="382"/>
      <c r="D25" s="383"/>
      <c r="E25" s="384"/>
      <c r="F25" s="27"/>
    </row>
    <row r="26" spans="1:17" ht="28.5" customHeight="1" x14ac:dyDescent="0.2">
      <c r="A26" s="75" t="s">
        <v>757</v>
      </c>
      <c r="B26" s="88" t="s">
        <v>264</v>
      </c>
      <c r="C26" s="382"/>
      <c r="D26" s="383"/>
      <c r="E26" s="384"/>
      <c r="F26" s="27"/>
    </row>
    <row r="27" spans="1:17" ht="38.450000000000003" customHeight="1" x14ac:dyDescent="0.2">
      <c r="A27" s="75" t="s">
        <v>758</v>
      </c>
      <c r="B27" s="227" t="s">
        <v>712</v>
      </c>
      <c r="C27" s="382"/>
      <c r="D27" s="383"/>
      <c r="E27" s="384"/>
      <c r="F27" s="27"/>
    </row>
    <row r="28" spans="1:17" x14ac:dyDescent="0.2">
      <c r="A28" s="24"/>
      <c r="B28" s="388" t="s">
        <v>6</v>
      </c>
      <c r="C28" s="388"/>
      <c r="D28" s="388"/>
      <c r="E28" s="388"/>
      <c r="F28" s="388"/>
    </row>
    <row r="29" spans="1:17" ht="75" customHeight="1" x14ac:dyDescent="0.2">
      <c r="A29" s="75" t="s">
        <v>759</v>
      </c>
      <c r="B29" s="71" t="s">
        <v>714</v>
      </c>
      <c r="C29" s="382"/>
      <c r="D29" s="383"/>
      <c r="E29" s="384"/>
      <c r="F29" s="27"/>
    </row>
    <row r="30" spans="1:17" x14ac:dyDescent="0.2">
      <c r="A30" s="24"/>
      <c r="B30" s="388" t="s">
        <v>66</v>
      </c>
      <c r="C30" s="388"/>
      <c r="D30" s="388"/>
      <c r="E30" s="388"/>
      <c r="F30" s="388"/>
    </row>
    <row r="31" spans="1:17" ht="30.95" customHeight="1" x14ac:dyDescent="0.2">
      <c r="A31" s="75" t="s">
        <v>760</v>
      </c>
      <c r="B31" s="227" t="s">
        <v>128</v>
      </c>
      <c r="C31" s="382"/>
      <c r="D31" s="383"/>
      <c r="E31" s="384"/>
      <c r="F31" s="27"/>
    </row>
    <row r="32" spans="1:17" ht="50.1" customHeight="1" x14ac:dyDescent="0.2">
      <c r="A32" s="75" t="s">
        <v>761</v>
      </c>
      <c r="B32" s="88" t="s">
        <v>310</v>
      </c>
      <c r="C32" s="382"/>
      <c r="D32" s="383"/>
      <c r="E32" s="384"/>
      <c r="F32" s="27"/>
    </row>
    <row r="33" spans="1:6" x14ac:dyDescent="0.2">
      <c r="A33" s="24"/>
      <c r="B33" s="296" t="s">
        <v>10</v>
      </c>
      <c r="C33" s="297"/>
      <c r="D33" s="297"/>
      <c r="E33" s="297"/>
      <c r="F33" s="298"/>
    </row>
    <row r="34" spans="1:6" ht="27.95" customHeight="1" x14ac:dyDescent="0.2">
      <c r="A34" s="75" t="s">
        <v>762</v>
      </c>
      <c r="B34" s="88" t="s">
        <v>266</v>
      </c>
      <c r="C34" s="382"/>
      <c r="D34" s="383"/>
      <c r="E34" s="384"/>
      <c r="F34" s="27"/>
    </row>
    <row r="35" spans="1:6" ht="27.6" customHeight="1" x14ac:dyDescent="0.2">
      <c r="A35" s="75" t="s">
        <v>763</v>
      </c>
      <c r="B35" s="88" t="s">
        <v>748</v>
      </c>
      <c r="C35" s="382"/>
      <c r="D35" s="383"/>
      <c r="E35" s="384"/>
      <c r="F35" s="27"/>
    </row>
    <row r="36" spans="1:6" ht="50.25" customHeight="1" x14ac:dyDescent="0.2">
      <c r="A36" s="24"/>
      <c r="B36" s="246" t="s">
        <v>41</v>
      </c>
      <c r="C36" s="24" t="s">
        <v>15</v>
      </c>
      <c r="D36" s="29" t="s">
        <v>165</v>
      </c>
      <c r="E36" s="24" t="s">
        <v>18</v>
      </c>
      <c r="F36" s="24" t="s">
        <v>16</v>
      </c>
    </row>
    <row r="37" spans="1:6" ht="42.6" customHeight="1" x14ac:dyDescent="0.2">
      <c r="A37" s="75" t="s">
        <v>767</v>
      </c>
      <c r="B37" s="45" t="s">
        <v>204</v>
      </c>
      <c r="C37" s="276" t="s">
        <v>68</v>
      </c>
      <c r="D37" s="41" t="s">
        <v>24</v>
      </c>
      <c r="E37" s="48"/>
      <c r="F37" s="50" t="e">
        <f>D37*E37</f>
        <v>#VALUE!</v>
      </c>
    </row>
    <row r="38" spans="1:6" ht="34.5" customHeight="1" x14ac:dyDescent="0.2">
      <c r="A38" s="286" t="s">
        <v>764</v>
      </c>
      <c r="B38" s="287"/>
      <c r="C38" s="287"/>
      <c r="D38" s="288"/>
      <c r="E38" s="289"/>
      <c r="F38" s="72" t="e">
        <f>F37</f>
        <v>#VALUE!</v>
      </c>
    </row>
    <row r="39" spans="1:6" ht="27" customHeight="1" x14ac:dyDescent="0.2">
      <c r="A39" s="67" t="s">
        <v>679</v>
      </c>
      <c r="B39" s="525" t="s">
        <v>210</v>
      </c>
      <c r="C39" s="525"/>
      <c r="D39" s="525"/>
      <c r="E39" s="525"/>
      <c r="F39" s="525"/>
    </row>
    <row r="40" spans="1:6" x14ac:dyDescent="0.2">
      <c r="A40" s="24"/>
      <c r="B40" s="388" t="s">
        <v>1</v>
      </c>
      <c r="C40" s="388"/>
      <c r="D40" s="388"/>
      <c r="E40" s="388"/>
      <c r="F40" s="388"/>
    </row>
    <row r="41" spans="1:6" ht="27" customHeight="1" x14ac:dyDescent="0.2">
      <c r="A41" s="75" t="s">
        <v>772</v>
      </c>
      <c r="B41" s="227" t="s">
        <v>64</v>
      </c>
      <c r="C41" s="526"/>
      <c r="D41" s="527"/>
      <c r="E41" s="528"/>
      <c r="F41" s="27"/>
    </row>
    <row r="42" spans="1:6" ht="27" customHeight="1" x14ac:dyDescent="0.2">
      <c r="A42" s="75" t="s">
        <v>773</v>
      </c>
      <c r="B42" s="227" t="s">
        <v>192</v>
      </c>
      <c r="C42" s="526"/>
      <c r="D42" s="527"/>
      <c r="E42" s="528"/>
      <c r="F42" s="27"/>
    </row>
    <row r="43" spans="1:6" ht="25.5" customHeight="1" x14ac:dyDescent="0.2">
      <c r="A43" s="75" t="s">
        <v>774</v>
      </c>
      <c r="B43" s="227" t="s">
        <v>139</v>
      </c>
      <c r="C43" s="526"/>
      <c r="D43" s="527"/>
      <c r="E43" s="528"/>
      <c r="F43" s="27"/>
    </row>
    <row r="44" spans="1:6" ht="23.1" customHeight="1" x14ac:dyDescent="0.2">
      <c r="A44" s="24"/>
      <c r="B44" s="388" t="s">
        <v>3</v>
      </c>
      <c r="C44" s="388"/>
      <c r="D44" s="388"/>
      <c r="E44" s="388"/>
      <c r="F44" s="388"/>
    </row>
    <row r="45" spans="1:6" ht="25.5" customHeight="1" x14ac:dyDescent="0.2">
      <c r="A45" s="75" t="s">
        <v>775</v>
      </c>
      <c r="B45" s="227" t="s">
        <v>713</v>
      </c>
      <c r="C45" s="382"/>
      <c r="D45" s="383"/>
      <c r="E45" s="384"/>
      <c r="F45" s="27"/>
    </row>
    <row r="46" spans="1:6" x14ac:dyDescent="0.2">
      <c r="A46" s="24"/>
      <c r="B46" s="388" t="s">
        <v>6</v>
      </c>
      <c r="C46" s="388"/>
      <c r="D46" s="388"/>
      <c r="E46" s="388"/>
      <c r="F46" s="388"/>
    </row>
    <row r="47" spans="1:6" ht="57.6" customHeight="1" x14ac:dyDescent="0.2">
      <c r="A47" s="75" t="s">
        <v>776</v>
      </c>
      <c r="B47" s="71" t="s">
        <v>789</v>
      </c>
      <c r="C47" s="382"/>
      <c r="D47" s="383"/>
      <c r="E47" s="384"/>
      <c r="F47" s="27"/>
    </row>
    <row r="48" spans="1:6" x14ac:dyDescent="0.2">
      <c r="A48" s="24"/>
      <c r="B48" s="388" t="s">
        <v>66</v>
      </c>
      <c r="C48" s="388"/>
      <c r="D48" s="388"/>
      <c r="E48" s="388"/>
      <c r="F48" s="388"/>
    </row>
    <row r="49" spans="1:6" ht="27.6" customHeight="1" x14ac:dyDescent="0.2">
      <c r="A49" s="75" t="s">
        <v>777</v>
      </c>
      <c r="B49" s="227" t="s">
        <v>193</v>
      </c>
      <c r="C49" s="382"/>
      <c r="D49" s="383"/>
      <c r="E49" s="384"/>
      <c r="F49" s="27"/>
    </row>
    <row r="50" spans="1:6" ht="41.1" customHeight="1" x14ac:dyDescent="0.2">
      <c r="A50" s="75" t="s">
        <v>778</v>
      </c>
      <c r="B50" s="88" t="s">
        <v>310</v>
      </c>
      <c r="C50" s="382"/>
      <c r="D50" s="383"/>
      <c r="E50" s="384"/>
      <c r="F50" s="27"/>
    </row>
    <row r="51" spans="1:6" x14ac:dyDescent="0.2">
      <c r="A51" s="24"/>
      <c r="B51" s="296" t="s">
        <v>10</v>
      </c>
      <c r="C51" s="297"/>
      <c r="D51" s="297"/>
      <c r="E51" s="297"/>
      <c r="F51" s="298"/>
    </row>
    <row r="52" spans="1:6" ht="18" customHeight="1" x14ac:dyDescent="0.2">
      <c r="A52" s="75" t="s">
        <v>779</v>
      </c>
      <c r="B52" s="86" t="s">
        <v>782</v>
      </c>
      <c r="C52" s="524"/>
      <c r="D52" s="524"/>
      <c r="E52" s="524"/>
      <c r="F52" s="27"/>
    </row>
    <row r="53" spans="1:6" ht="18" customHeight="1" x14ac:dyDescent="0.2">
      <c r="A53" s="75" t="s">
        <v>780</v>
      </c>
      <c r="B53" s="245" t="s">
        <v>781</v>
      </c>
      <c r="C53" s="382"/>
      <c r="D53" s="383"/>
      <c r="E53" s="384"/>
      <c r="F53" s="27"/>
    </row>
    <row r="54" spans="1:6" ht="18" customHeight="1" x14ac:dyDescent="0.2">
      <c r="A54" s="75" t="s">
        <v>784</v>
      </c>
      <c r="B54" s="235" t="s">
        <v>783</v>
      </c>
      <c r="C54" s="524"/>
      <c r="D54" s="524"/>
      <c r="E54" s="524"/>
      <c r="F54" s="27"/>
    </row>
    <row r="55" spans="1:6" ht="50.25" customHeight="1" x14ac:dyDescent="0.2">
      <c r="A55" s="24"/>
      <c r="B55" s="262" t="s">
        <v>41</v>
      </c>
      <c r="C55" s="24" t="s">
        <v>15</v>
      </c>
      <c r="D55" s="29" t="s">
        <v>165</v>
      </c>
      <c r="E55" s="24" t="s">
        <v>18</v>
      </c>
      <c r="F55" s="24" t="s">
        <v>16</v>
      </c>
    </row>
    <row r="56" spans="1:6" ht="35.1" customHeight="1" x14ac:dyDescent="0.2">
      <c r="A56" s="75" t="s">
        <v>785</v>
      </c>
      <c r="B56" s="45" t="s">
        <v>267</v>
      </c>
      <c r="C56" s="276" t="s">
        <v>74</v>
      </c>
      <c r="D56" s="41" t="s">
        <v>24</v>
      </c>
      <c r="E56" s="48"/>
      <c r="F56" s="50" t="e">
        <f>D56*E56</f>
        <v>#VALUE!</v>
      </c>
    </row>
    <row r="57" spans="1:6" ht="35.1" customHeight="1" x14ac:dyDescent="0.2">
      <c r="A57" s="75" t="s">
        <v>786</v>
      </c>
      <c r="B57" s="45" t="s">
        <v>787</v>
      </c>
      <c r="C57" s="276" t="s">
        <v>23</v>
      </c>
      <c r="D57" s="41" t="s">
        <v>24</v>
      </c>
      <c r="E57" s="48"/>
      <c r="F57" s="50" t="e">
        <f>D57*E57</f>
        <v>#VALUE!</v>
      </c>
    </row>
    <row r="58" spans="1:6" ht="29.45" customHeight="1" x14ac:dyDescent="0.2">
      <c r="A58" s="286" t="s">
        <v>206</v>
      </c>
      <c r="B58" s="287"/>
      <c r="C58" s="287"/>
      <c r="D58" s="288"/>
      <c r="E58" s="289"/>
      <c r="F58" s="72" t="e">
        <f>SUM(F56:F57)</f>
        <v>#VALUE!</v>
      </c>
    </row>
    <row r="59" spans="1:6" ht="30.6" customHeight="1" x14ac:dyDescent="0.2">
      <c r="A59" s="286" t="s">
        <v>159</v>
      </c>
      <c r="B59" s="287"/>
      <c r="C59" s="287"/>
      <c r="D59" s="288"/>
      <c r="E59" s="289"/>
      <c r="F59" s="279" t="e">
        <f>F58+F38</f>
        <v>#VALUE!</v>
      </c>
    </row>
    <row r="63" spans="1:6" x14ac:dyDescent="0.2">
      <c r="B63" s="16"/>
    </row>
  </sheetData>
  <mergeCells count="52">
    <mergeCell ref="A59:E59"/>
    <mergeCell ref="B18:F18"/>
    <mergeCell ref="C54:E54"/>
    <mergeCell ref="C53:E53"/>
    <mergeCell ref="B48:F48"/>
    <mergeCell ref="C49:E49"/>
    <mergeCell ref="C50:E50"/>
    <mergeCell ref="B51:F51"/>
    <mergeCell ref="C52:E52"/>
    <mergeCell ref="A58:E58"/>
    <mergeCell ref="C42:E42"/>
    <mergeCell ref="C43:E43"/>
    <mergeCell ref="B44:F44"/>
    <mergeCell ref="C45:E45"/>
    <mergeCell ref="B46:F46"/>
    <mergeCell ref="C47:E47"/>
    <mergeCell ref="C41:E41"/>
    <mergeCell ref="B28:F28"/>
    <mergeCell ref="C29:E29"/>
    <mergeCell ref="B30:F30"/>
    <mergeCell ref="C31:E31"/>
    <mergeCell ref="C32:E32"/>
    <mergeCell ref="B33:F33"/>
    <mergeCell ref="C34:E34"/>
    <mergeCell ref="C35:E35"/>
    <mergeCell ref="A38:E38"/>
    <mergeCell ref="B39:F39"/>
    <mergeCell ref="B40:F40"/>
    <mergeCell ref="C27:E27"/>
    <mergeCell ref="B14:F14"/>
    <mergeCell ref="B15:F15"/>
    <mergeCell ref="C17:E17"/>
    <mergeCell ref="B19:F19"/>
    <mergeCell ref="B20:F20"/>
    <mergeCell ref="C21:E21"/>
    <mergeCell ref="C22:E22"/>
    <mergeCell ref="C23:E23"/>
    <mergeCell ref="B24:F24"/>
    <mergeCell ref="C25:E25"/>
    <mergeCell ref="C26:E26"/>
    <mergeCell ref="B13:F13"/>
    <mergeCell ref="B1:F1"/>
    <mergeCell ref="A3:F3"/>
    <mergeCell ref="A4:F4"/>
    <mergeCell ref="A5:F5"/>
    <mergeCell ref="A6:F6"/>
    <mergeCell ref="B7:F7"/>
    <mergeCell ref="B8:F8"/>
    <mergeCell ref="B9:F9"/>
    <mergeCell ref="B10:F10"/>
    <mergeCell ref="B11:F11"/>
    <mergeCell ref="B12:F12"/>
  </mergeCells>
  <phoneticPr fontId="33" type="noConversion"/>
  <pageMargins left="0.7" right="0.7" top="0.75" bottom="0.75" header="0.3" footer="0.3"/>
  <pageSetup paperSize="9"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31</vt:i4>
      </vt:variant>
    </vt:vector>
  </HeadingPairs>
  <TitlesOfParts>
    <vt:vector size="31" baseType="lpstr">
      <vt:lpstr>saturs</vt:lpstr>
      <vt:lpstr>1</vt:lpstr>
      <vt:lpstr>2</vt:lpstr>
      <vt:lpstr>3</vt:lpstr>
      <vt:lpstr>4</vt:lpstr>
      <vt:lpstr>5</vt:lpstr>
      <vt:lpstr>Sheet2</vt:lpstr>
      <vt:lpstr>6</vt:lpstr>
      <vt:lpstr>Sheet3</vt:lpstr>
      <vt:lpstr>7</vt:lpstr>
      <vt:lpstr>8</vt:lpstr>
      <vt:lpstr>8.1</vt:lpstr>
      <vt:lpstr>9</vt:lpstr>
      <vt:lpstr>10</vt:lpstr>
      <vt:lpstr>11</vt:lpstr>
      <vt:lpstr>12</vt:lpstr>
      <vt:lpstr>13</vt:lpstr>
      <vt:lpstr>14</vt:lpstr>
      <vt:lpstr>15</vt:lpstr>
      <vt:lpstr>16</vt:lpstr>
      <vt:lpstr>17</vt:lpstr>
      <vt:lpstr>18</vt:lpstr>
      <vt:lpstr>Sheet6</vt:lpstr>
      <vt:lpstr>19</vt:lpstr>
      <vt:lpstr>20</vt:lpstr>
      <vt:lpstr>21</vt:lpstr>
      <vt:lpstr>22</vt:lpstr>
      <vt:lpstr>23 </vt:lpstr>
      <vt:lpstr>24</vt:lpstr>
      <vt:lpstr>24 </vt:lpstr>
      <vt:lpstr>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 Sokolova</dc:creator>
  <cp:lastModifiedBy>Anna Stinkeviča</cp:lastModifiedBy>
  <cp:lastPrinted>2020-08-21T14:30:05Z</cp:lastPrinted>
  <dcterms:created xsi:type="dcterms:W3CDTF">2017-05-18T10:06:29Z</dcterms:created>
  <dcterms:modified xsi:type="dcterms:W3CDTF">2026-08-13T08:04:25Z</dcterms:modified>
</cp:coreProperties>
</file>