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https://freeit.sharepoint.com/sites/SN/Shared Documents/1_SN_Iepirkumu_Komisija_dokk1/Iepirkumi_2026/SN_2026_24_KALKUNI/1_IEPIRKUMU_DOKUMENTACIJA/"/>
    </mc:Choice>
  </mc:AlternateContent>
  <xr:revisionPtr revIDLastSave="15" documentId="8_{5971296D-D4BC-4EC8-83D4-DDA11AFB8F21}" xr6:coauthVersionLast="47" xr6:coauthVersionMax="47" xr10:uidLastSave="{95312336-8879-438A-85D7-B21AD6D51E59}"/>
  <bookViews>
    <workbookView xWindow="-108" yWindow="-108" windowWidth="23256" windowHeight="12456" tabRatio="885" activeTab="2" xr2:uid="{00000000-000D-0000-FFFF-FFFF00000000}"/>
  </bookViews>
  <sheets>
    <sheet name="Koptāme" sheetId="25" r:id="rId1"/>
    <sheet name="Kopsavilkums" sheetId="1" r:id="rId2"/>
    <sheet name="Būvdarbi" sheetId="28" r:id="rId3"/>
  </sheets>
  <definedNames>
    <definedName name="_Hlk203980178" localSheetId="2">Būvdarbi!#REF!</definedName>
    <definedName name="Excel_BuiltIn__FilterDatabase">#REF!</definedName>
    <definedName name="_xlnm.Print_Area" localSheetId="1">Kopsavilkums!$A$2:$H$22</definedName>
  </definedNames>
  <calcPr calcId="191029"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4" i="1" l="1"/>
  <c r="D18" i="28" l="1"/>
  <c r="A28" i="28" l="1"/>
  <c r="A26" i="28"/>
  <c r="A15" i="1"/>
  <c r="A2" i="28"/>
  <c r="D21" i="28" l="1"/>
  <c r="D19" i="28"/>
  <c r="D20" i="28" s="1"/>
  <c r="B10" i="25"/>
  <c r="D22" i="28" l="1"/>
  <c r="C10" i="1" s="1"/>
  <c r="C11" i="1" s="1"/>
  <c r="C10" i="25" l="1"/>
  <c r="C11" i="25" s="1"/>
  <c r="C12" i="25"/>
  <c r="C13" i="25" l="1"/>
</calcChain>
</file>

<file path=xl/sharedStrings.xml><?xml version="1.0" encoding="utf-8"?>
<sst xmlns="http://schemas.openxmlformats.org/spreadsheetml/2006/main" count="51" uniqueCount="49">
  <si>
    <t>Nr.
p.k.</t>
  </si>
  <si>
    <t>Objekta nosaukums</t>
  </si>
  <si>
    <t>Kopā bez PVN</t>
  </si>
  <si>
    <t>PVN (21%)</t>
  </si>
  <si>
    <t>Kopā ar PVN</t>
  </si>
  <si>
    <t xml:space="preserve">Pārbaudīja: </t>
  </si>
  <si>
    <t xml:space="preserve">Kopsavilkums </t>
  </si>
  <si>
    <t>Kopā bez PVN:</t>
  </si>
  <si>
    <t>Nr.p.k.</t>
  </si>
  <si>
    <t>FINANŠU PIEDĀVĀJUMS</t>
  </si>
  <si>
    <t>Vārds, uzvārds, amats</t>
  </si>
  <si>
    <t>Paraksts</t>
  </si>
  <si>
    <t>Darba veids vai nosaukums</t>
  </si>
  <si>
    <t>Autoruzraudzība</t>
  </si>
  <si>
    <t>Būvdarbi</t>
  </si>
  <si>
    <t>Kopā</t>
  </si>
  <si>
    <t>Virsizdevumi (__%)</t>
  </si>
  <si>
    <t>Peļņa (__%)</t>
  </si>
  <si>
    <t xml:space="preserve">Piezīme: Ņemot vērā paredzētos projektēšanas darbus un objekta apjomu, Finanšu piedāvājuma sadaļas "Būvdarbi" pozīcijās jāiekļauj visi darbi, kas nepieciešami Līguma izpildei, kas izriet no Līguma objekta apraksta arī tad, ja tās nav tieši norādītas Līgumā vai būvniecības dokumentācijā, bet ir nepieciešamas Līguma pilnīgai izpildei iepirkumā paredzētajā apjomā, kvalitātē un termiņā.
Jāparedz nepieciešamo izmaksu apjomu par 1 kpl. </t>
  </si>
  <si>
    <t>Sagatavoja:</t>
  </si>
  <si>
    <t>DOKUMENTS IR PARAKSTĪTS AR EIS SISTĒMAS PARAKSTU VAI DROŠU ELEKTRONISKO PARAKSTU UN SATUR LAIKA ZĪMOGU</t>
  </si>
  <si>
    <t>Izmaksas, EUR</t>
  </si>
  <si>
    <t>Objekta izmaksas, EUR</t>
  </si>
  <si>
    <t>Būvprojekta izstrāde*</t>
  </si>
  <si>
    <t>Pretendenta pilnvarotā persona:</t>
  </si>
  <si>
    <r>
      <rPr>
        <sz val="9"/>
        <color rgb="FFFF0000"/>
        <rFont val="Times New Roman"/>
        <family val="1"/>
      </rPr>
      <t>Provizoriskās*</t>
    </r>
    <r>
      <rPr>
        <sz val="9"/>
        <rFont val="Times New Roman"/>
        <family val="1"/>
      </rPr>
      <t xml:space="preserve"> izmaksas, EUR</t>
    </r>
  </si>
  <si>
    <t xml:space="preserve">*Norādītais sadalījums ir informatīvs, tam nav saistoša rakstura Līguma izpildes laikā, bet tas tiek izmantots Pasūtītāja iekšējai izmaksu analīzei un iespējamai cenu izmaiņu izvērtēšanai.
Savukārt, kopējās būvdarbu izmaksas ir saistošas Līguma izpildes laikā. </t>
  </si>
  <si>
    <t>Būvdarbu nosaukums</t>
  </si>
  <si>
    <t>Kopējās būvdarbu izmaksas</t>
  </si>
  <si>
    <t>Izmaksas norāda ar diviem cipariem aiz komata.</t>
  </si>
  <si>
    <t>4.pielikums</t>
  </si>
  <si>
    <t>*Nedrīkst pārsniegt 5% no kopējām būvdarbu izmaksām.</t>
  </si>
  <si>
    <t>Fasādes un cokola siltināšanas darbi</t>
  </si>
  <si>
    <t>Pārseguma siltināšanas darbi</t>
  </si>
  <si>
    <t>Apkure un karstais ūdens</t>
  </si>
  <si>
    <t>Ventilācija un dzesēšana</t>
  </si>
  <si>
    <t>Vides piekļūstamība</t>
  </si>
  <si>
    <t>Iekšējā apdare</t>
  </si>
  <si>
    <t>Ailu aizpildījuma elementi</t>
  </si>
  <si>
    <t xml:space="preserve">"Būvprojekta izstrāde, autoruzraudzība un būvdarbi VSAC "Latgale" filiālē "Kalkūni''" </t>
  </si>
  <si>
    <t xml:space="preserve">        "Būvprojekta izstrāde, autoruzraudzība un būvdarbi VSAC "Latgale" filiālē "Kalkūni"</t>
  </si>
  <si>
    <t>7.1</t>
  </si>
  <si>
    <t>Mehāniskā ventilācija ar rekuperāciju</t>
  </si>
  <si>
    <t>7.2</t>
  </si>
  <si>
    <t xml:space="preserve">Atjaunojamie energoresursi </t>
  </si>
  <si>
    <t>Dzesēšanas sistēmas izbūve**</t>
  </si>
  <si>
    <t>Atklāta konkursa nolikumam Nr. ŠN 2026/24</t>
  </si>
  <si>
    <t>Vadības automatizācijas sistēmas (VAS) izbūve**</t>
  </si>
  <si>
    <t>**Finanšu piedāvājuma pozīcija Nr. 5 “Vadības automatizācijas sistēmas (VAS) izbūve” un pozīcija Nr. 7.2 “Dzesēšanas sistēmas izbūve” ir Pasūtītāja izvēles pozīcijas;
Finansējuma nepietiekamības gadījumā Pasūtītājs ir tiesīgs lemt par vienas vai abu minēto izvēles pozīciju neiekļaušanu līguma izpildes apjomā. Šādā gadījumā piedāvājumu salīdzināšanai un saimnieciski izdevīgākā piedāvājuma noteikšanai visu vērtējamo pretendentu finanšu piedāvājumi tiek pārrēķināti vienādi, no katra pretendenta kopējās piedāvātās līgumcenas atskaitot attiecīgās izvēles pozīcijas cenu, kas norādīta konkrētā pretendenta finanšu piedāvājumā;
Pretendentam finanšu piedāvājumā ir jānorāda cena par visām finanšu piedāvājuma pozīcijām, tostarp arī par izvēles pozīcijām Nr. 5 un Nr. 7.2. Izvēles pozīciju neiekļaušana līguma izpildes apjomā nemaina pārējās iepirkuma priekšmeta, tehniskās specifikācijas un līguma izpildes prasības.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</si>
</sst>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_-* #,##0.00_-;\-* #,##0.00_-;_-* \-??_-;_-@_-"/>
    <numFmt numFmtId="165" formatCode="_-* #,##0.00\$_-;\-* #,##0.00\$_-;_-* \-??\$_-;_-@_-"/>
    <numFmt numFmtId="166" formatCode="_(* #,##0.00_);_(* \(#,##0.00\);_(* \-??_);_(@_)"/>
    <numFmt numFmtId="167" formatCode="[$-426]General"/>
  </numFmts>
  <fonts count="40">
    <font>
      <sz val="10"/>
      <name val="Arial"/>
      <family val="2"/>
      <charset val="186"/>
    </font>
    <font>
      <sz val="10"/>
      <name val="Arial"/>
      <family val="2"/>
      <charset val="204"/>
    </font>
    <font>
      <sz val="11"/>
      <color indexed="8"/>
      <name val="Calibri"/>
      <family val="2"/>
      <charset val="186"/>
    </font>
    <font>
      <sz val="11"/>
      <color indexed="8"/>
      <name val="Calibri"/>
      <family val="2"/>
    </font>
    <font>
      <sz val="10"/>
      <name val="Arial"/>
      <family val="2"/>
    </font>
    <font>
      <sz val="10"/>
      <name val="Tahoma"/>
      <family val="2"/>
      <charset val="186"/>
    </font>
    <font>
      <sz val="9"/>
      <name val="Arial"/>
      <family val="2"/>
    </font>
    <font>
      <b/>
      <sz val="9"/>
      <name val="Arial"/>
      <family val="2"/>
    </font>
    <font>
      <sz val="10"/>
      <name val="Arial"/>
      <family val="2"/>
      <charset val="186"/>
    </font>
    <font>
      <sz val="8"/>
      <name val="Arial"/>
      <family val="2"/>
      <charset val="186"/>
    </font>
    <font>
      <sz val="10"/>
      <name val="Arial Cyr"/>
    </font>
    <font>
      <sz val="11"/>
      <color indexed="8"/>
      <name val="Calibri"/>
      <family val="2"/>
      <charset val="204"/>
    </font>
    <font>
      <sz val="11"/>
      <color theme="1"/>
      <name val="Calibri"/>
      <family val="2"/>
      <charset val="186"/>
      <scheme val="minor"/>
    </font>
    <font>
      <sz val="11"/>
      <color rgb="FF000000"/>
      <name val="Calibri"/>
      <family val="2"/>
      <charset val="186"/>
    </font>
    <font>
      <sz val="11"/>
      <color theme="1"/>
      <name val="Calibri"/>
      <family val="2"/>
      <charset val="204"/>
      <scheme val="minor"/>
    </font>
    <font>
      <sz val="10"/>
      <name val="Calibri"/>
      <family val="2"/>
      <charset val="1"/>
    </font>
    <font>
      <sz val="10"/>
      <name val="Arial"/>
      <family val="2"/>
      <charset val="1"/>
    </font>
    <font>
      <sz val="10"/>
      <name val="Helv"/>
      <family val="2"/>
    </font>
    <font>
      <sz val="11"/>
      <color theme="1"/>
      <name val="Calibri"/>
      <family val="2"/>
      <scheme val="minor"/>
    </font>
    <font>
      <sz val="9"/>
      <color rgb="FFFF0000"/>
      <name val="Times New Roman"/>
      <family val="1"/>
    </font>
    <font>
      <sz val="12"/>
      <color rgb="FFFF0000"/>
      <name val="Times New Roman"/>
      <family val="1"/>
    </font>
    <font>
      <sz val="9"/>
      <name val="Times New Roman"/>
      <family val="1"/>
    </font>
    <font>
      <sz val="10"/>
      <name val="Times New Roman"/>
      <family val="1"/>
    </font>
    <font>
      <b/>
      <sz val="10"/>
      <name val="Times New Roman"/>
      <family val="1"/>
    </font>
    <font>
      <b/>
      <sz val="12"/>
      <name val="Times New Roman"/>
      <family val="1"/>
    </font>
    <font>
      <b/>
      <sz val="11"/>
      <name val="Times New Roman"/>
      <family val="1"/>
    </font>
    <font>
      <sz val="11"/>
      <name val="Times New Roman"/>
      <family val="1"/>
    </font>
    <font>
      <b/>
      <sz val="11"/>
      <name val="Arial"/>
      <family val="2"/>
    </font>
    <font>
      <sz val="11"/>
      <name val="Arial"/>
      <family val="2"/>
    </font>
    <font>
      <sz val="12"/>
      <name val="Times New Roman"/>
      <family val="1"/>
    </font>
    <font>
      <b/>
      <sz val="12"/>
      <color theme="1"/>
      <name val="Times New Roman"/>
      <family val="1"/>
    </font>
    <font>
      <sz val="12"/>
      <color rgb="FF000000"/>
      <name val="Times New Roman"/>
      <family val="1"/>
    </font>
    <font>
      <i/>
      <sz val="12"/>
      <name val="Times New Roman"/>
      <family val="1"/>
    </font>
    <font>
      <sz val="12"/>
      <color theme="1"/>
      <name val="Times New Roman"/>
      <family val="1"/>
    </font>
    <font>
      <b/>
      <sz val="12"/>
      <color rgb="FFFF0000"/>
      <name val="Times New Roman"/>
      <family val="1"/>
    </font>
    <font>
      <b/>
      <sz val="12"/>
      <name val="Times New Roman"/>
      <family val="1"/>
      <charset val="186"/>
    </font>
    <font>
      <sz val="12"/>
      <name val="Times New Roman"/>
      <family val="1"/>
      <charset val="186"/>
    </font>
    <font>
      <sz val="9"/>
      <color rgb="FF7030A0"/>
      <name val="Times New Roman"/>
      <family val="1"/>
    </font>
    <font>
      <i/>
      <sz val="8"/>
      <name val="Times New Roman"/>
      <family val="1"/>
      <charset val="186"/>
    </font>
    <font>
      <sz val="8"/>
      <color rgb="FFFF0000"/>
      <name val="Times New Roman"/>
      <family val="1"/>
      <charset val="186"/>
    </font>
  </fonts>
  <fills count="6">
    <fill>
      <patternFill patternType="none"/>
    </fill>
    <fill>
      <patternFill patternType="gray125"/>
    </fill>
    <fill>
      <patternFill patternType="solid">
        <fgColor theme="2"/>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theme="0"/>
        <bgColor indexed="64"/>
      </patternFill>
    </fill>
  </fills>
  <borders count="27">
    <border>
      <left/>
      <right/>
      <top/>
      <bottom/>
      <diagonal/>
    </border>
    <border>
      <left/>
      <right/>
      <top/>
      <bottom style="thin">
        <color indexed="8"/>
      </bottom>
      <diagonal/>
    </border>
    <border>
      <left/>
      <right/>
      <top style="thin">
        <color indexed="8"/>
      </top>
      <bottom/>
      <diagonal/>
    </border>
    <border>
      <left/>
      <right/>
      <top style="thin">
        <color indexed="8"/>
      </top>
      <bottom style="thin">
        <color indexed="8"/>
      </bottom>
      <diagonal/>
    </border>
    <border>
      <left style="thin">
        <color indexed="8"/>
      </left>
      <right style="thin">
        <color indexed="8"/>
      </right>
      <top style="thin">
        <color indexed="8"/>
      </top>
      <bottom style="medium">
        <color indexed="8"/>
      </bottom>
      <diagonal/>
    </border>
    <border>
      <left style="thin">
        <color auto="1"/>
      </left>
      <right style="thin">
        <color auto="1"/>
      </right>
      <top style="thin">
        <color auto="1"/>
      </top>
      <bottom style="thin">
        <color auto="1"/>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bottom style="thin">
        <color auto="1"/>
      </bottom>
      <diagonal/>
    </border>
    <border>
      <left style="thin">
        <color indexed="64"/>
      </left>
      <right/>
      <top/>
      <bottom style="thin">
        <color indexed="64"/>
      </bottom>
      <diagonal/>
    </border>
    <border>
      <left/>
      <right style="thin">
        <color indexed="64"/>
      </right>
      <top/>
      <bottom style="thin">
        <color indexed="64"/>
      </bottom>
      <diagonal/>
    </border>
    <border>
      <left style="thin">
        <color indexed="8"/>
      </left>
      <right/>
      <top style="thin">
        <color indexed="8"/>
      </top>
      <bottom/>
      <diagonal/>
    </border>
    <border>
      <left/>
      <right style="thin">
        <color indexed="8"/>
      </right>
      <top style="thin">
        <color indexed="8"/>
      </top>
      <bottom/>
      <diagonal/>
    </border>
    <border>
      <left style="thin">
        <color indexed="8"/>
      </left>
      <right/>
      <top/>
      <bottom style="thin">
        <color indexed="8"/>
      </bottom>
      <diagonal/>
    </border>
    <border>
      <left/>
      <right style="thin">
        <color indexed="8"/>
      </right>
      <top/>
      <bottom style="thin">
        <color indexed="8"/>
      </bottom>
      <diagonal/>
    </border>
    <border>
      <left style="thin">
        <color indexed="8"/>
      </left>
      <right style="thin">
        <color indexed="8"/>
      </right>
      <top/>
      <bottom style="thin">
        <color indexed="8"/>
      </bottom>
      <diagonal/>
    </border>
    <border>
      <left/>
      <right style="thin">
        <color indexed="64"/>
      </right>
      <top style="thin">
        <color indexed="8"/>
      </top>
      <bottom style="thin">
        <color indexed="8"/>
      </bottom>
      <diagonal/>
    </border>
    <border>
      <left/>
      <right/>
      <top/>
      <bottom style="thin">
        <color indexed="8"/>
      </bottom>
      <diagonal/>
    </border>
    <border>
      <left style="thin">
        <color indexed="8"/>
      </left>
      <right/>
      <top style="thin">
        <color indexed="64"/>
      </top>
      <bottom style="thin">
        <color indexed="64"/>
      </bottom>
      <diagonal/>
    </border>
    <border>
      <left/>
      <right style="thin">
        <color indexed="8"/>
      </right>
      <top style="thin">
        <color indexed="64"/>
      </top>
      <bottom style="thin">
        <color indexed="64"/>
      </bottom>
      <diagonal/>
    </border>
    <border>
      <left/>
      <right/>
      <top style="thin">
        <color indexed="64"/>
      </top>
      <bottom/>
      <diagonal/>
    </border>
  </borders>
  <cellStyleXfs count="41">
    <xf numFmtId="0" fontId="0" fillId="0" borderId="0"/>
    <xf numFmtId="164" fontId="8" fillId="0" borderId="0" applyFill="0" applyBorder="0" applyAlignment="0" applyProtection="0"/>
    <xf numFmtId="165" fontId="8" fillId="0" borderId="0" applyFill="0" applyBorder="0" applyAlignment="0" applyProtection="0"/>
    <xf numFmtId="166" fontId="8" fillId="0" borderId="0" applyFill="0" applyBorder="0" applyAlignment="0" applyProtection="0"/>
    <xf numFmtId="167" fontId="13" fillId="0" borderId="0" applyBorder="0" applyProtection="0"/>
    <xf numFmtId="0" fontId="8" fillId="0" borderId="0"/>
    <xf numFmtId="0" fontId="2" fillId="0" borderId="0"/>
    <xf numFmtId="0" fontId="1" fillId="0" borderId="0"/>
    <xf numFmtId="0" fontId="8" fillId="0" borderId="0"/>
    <xf numFmtId="0" fontId="8" fillId="0" borderId="0"/>
    <xf numFmtId="0" fontId="11" fillId="0" borderId="0"/>
    <xf numFmtId="0" fontId="8" fillId="0" borderId="0"/>
    <xf numFmtId="0" fontId="2" fillId="0" borderId="0"/>
    <xf numFmtId="0" fontId="8" fillId="0" borderId="0"/>
    <xf numFmtId="0" fontId="2" fillId="0" borderId="0"/>
    <xf numFmtId="0" fontId="3" fillId="0" borderId="0"/>
    <xf numFmtId="0" fontId="4" fillId="0" borderId="0" applyFont="0">
      <alignment vertical="center" wrapText="1"/>
    </xf>
    <xf numFmtId="0" fontId="12" fillId="0" borderId="0"/>
    <xf numFmtId="0" fontId="14" fillId="0" borderId="0"/>
    <xf numFmtId="0" fontId="8" fillId="0" borderId="0"/>
    <xf numFmtId="0" fontId="4" fillId="0" borderId="0"/>
    <xf numFmtId="0" fontId="5" fillId="0" borderId="0"/>
    <xf numFmtId="0" fontId="1" fillId="0" borderId="0" applyFont="0">
      <alignment vertical="center" wrapText="1"/>
    </xf>
    <xf numFmtId="0" fontId="4" fillId="0" borderId="0" applyFont="0">
      <alignment vertical="center" wrapText="1"/>
    </xf>
    <xf numFmtId="0" fontId="3" fillId="0" borderId="0"/>
    <xf numFmtId="0" fontId="4" fillId="0" borderId="0"/>
    <xf numFmtId="0" fontId="8" fillId="0" borderId="0"/>
    <xf numFmtId="0" fontId="12" fillId="0" borderId="0"/>
    <xf numFmtId="0" fontId="10" fillId="0" borderId="0"/>
    <xf numFmtId="0" fontId="8" fillId="0" borderId="0"/>
    <xf numFmtId="43" fontId="12" fillId="0" borderId="0" applyFont="0" applyFill="0" applyBorder="0" applyAlignment="0" applyProtection="0"/>
    <xf numFmtId="0" fontId="15" fillId="0" borderId="0"/>
    <xf numFmtId="0" fontId="2" fillId="0" borderId="0"/>
    <xf numFmtId="0" fontId="14" fillId="0" borderId="0"/>
    <xf numFmtId="0" fontId="16" fillId="0" borderId="0"/>
    <xf numFmtId="43" fontId="16" fillId="0" borderId="0" applyFont="0" applyFill="0" applyBorder="0" applyAlignment="0" applyProtection="0"/>
    <xf numFmtId="0" fontId="16" fillId="0" borderId="0"/>
    <xf numFmtId="0" fontId="17" fillId="0" borderId="0"/>
    <xf numFmtId="0" fontId="16" fillId="0" borderId="0"/>
    <xf numFmtId="0" fontId="16" fillId="0" borderId="0"/>
    <xf numFmtId="0" fontId="18" fillId="0" borderId="0"/>
  </cellStyleXfs>
  <cellXfs count="123">
    <xf numFmtId="0" fontId="0" fillId="0" borderId="0" xfId="0"/>
    <xf numFmtId="0" fontId="6" fillId="0" borderId="0" xfId="0" applyFont="1"/>
    <xf numFmtId="0" fontId="6" fillId="0" borderId="0" xfId="0" applyFont="1" applyAlignment="1">
      <alignment horizontal="left" vertical="center"/>
    </xf>
    <xf numFmtId="0" fontId="6" fillId="0" borderId="0" xfId="19" applyFont="1"/>
    <xf numFmtId="0" fontId="6" fillId="0" borderId="0" xfId="11" applyFont="1"/>
    <xf numFmtId="0" fontId="6" fillId="0" borderId="0" xfId="11" applyFont="1" applyAlignment="1">
      <alignment horizontal="left"/>
    </xf>
    <xf numFmtId="0" fontId="6" fillId="0" borderId="0" xfId="0" applyFont="1" applyAlignment="1">
      <alignment horizontal="center"/>
    </xf>
    <xf numFmtId="0" fontId="6" fillId="0" borderId="0" xfId="0" applyFont="1" applyAlignment="1">
      <alignment wrapText="1"/>
    </xf>
    <xf numFmtId="0" fontId="0" fillId="0" borderId="0" xfId="0" applyAlignment="1">
      <alignment wrapText="1"/>
    </xf>
    <xf numFmtId="0" fontId="7" fillId="0" borderId="0" xfId="0" applyFont="1"/>
    <xf numFmtId="0" fontId="21" fillId="0" borderId="0" xfId="0" applyFont="1" applyAlignment="1">
      <alignment vertical="center"/>
    </xf>
    <xf numFmtId="0" fontId="21" fillId="2" borderId="7" xfId="19" applyFont="1" applyFill="1" applyBorder="1" applyAlignment="1">
      <alignment vertical="center"/>
    </xf>
    <xf numFmtId="0" fontId="22" fillId="0" borderId="11" xfId="0" applyFont="1" applyBorder="1"/>
    <xf numFmtId="0" fontId="22" fillId="2" borderId="11" xfId="0" applyFont="1" applyFill="1" applyBorder="1"/>
    <xf numFmtId="4" fontId="23" fillId="2" borderId="9" xfId="0" applyNumberFormat="1" applyFont="1" applyFill="1" applyBorder="1" applyAlignment="1">
      <alignment horizontal="center"/>
    </xf>
    <xf numFmtId="4" fontId="21" fillId="2" borderId="7" xfId="19" applyNumberFormat="1" applyFont="1" applyFill="1" applyBorder="1" applyAlignment="1">
      <alignment horizontal="center"/>
    </xf>
    <xf numFmtId="0" fontId="21" fillId="0" borderId="22" xfId="19" applyFont="1" applyBorder="1"/>
    <xf numFmtId="0" fontId="22" fillId="0" borderId="0" xfId="0" applyFont="1"/>
    <xf numFmtId="0" fontId="25" fillId="0" borderId="0" xfId="0" applyFont="1" applyAlignment="1">
      <alignment horizontal="right" vertical="center" wrapText="1"/>
    </xf>
    <xf numFmtId="0" fontId="26" fillId="0" borderId="0" xfId="19" applyFont="1"/>
    <xf numFmtId="0" fontId="27" fillId="0" borderId="0" xfId="0" applyFont="1" applyAlignment="1">
      <alignment horizontal="right" vertical="center" wrapText="1"/>
    </xf>
    <xf numFmtId="0" fontId="28" fillId="0" borderId="0" xfId="19" applyFont="1"/>
    <xf numFmtId="0" fontId="28" fillId="0" borderId="0" xfId="11" applyFont="1"/>
    <xf numFmtId="0" fontId="28" fillId="0" borderId="0" xfId="11" applyFont="1" applyAlignment="1">
      <alignment horizontal="left"/>
    </xf>
    <xf numFmtId="0" fontId="29" fillId="0" borderId="0" xfId="0" applyFont="1" applyAlignment="1">
      <alignment horizontal="center"/>
    </xf>
    <xf numFmtId="0" fontId="29" fillId="0" borderId="0" xfId="0" applyFont="1"/>
    <xf numFmtId="0" fontId="29" fillId="0" borderId="0" xfId="0" applyFont="1" applyAlignment="1">
      <alignment horizontal="left" vertical="center"/>
    </xf>
    <xf numFmtId="0" fontId="29" fillId="0" borderId="6" xfId="0" applyFont="1" applyBorder="1" applyAlignment="1">
      <alignment horizontal="center" vertical="center" wrapText="1"/>
    </xf>
    <xf numFmtId="0" fontId="29" fillId="0" borderId="6" xfId="0" applyFont="1" applyBorder="1" applyAlignment="1">
      <alignment vertical="center" wrapText="1"/>
    </xf>
    <xf numFmtId="0" fontId="29" fillId="2" borderId="6" xfId="19" applyFont="1" applyFill="1" applyBorder="1"/>
    <xf numFmtId="0" fontId="24" fillId="2" borderId="6" xfId="19" applyFont="1" applyFill="1" applyBorder="1" applyAlignment="1">
      <alignment horizontal="right"/>
    </xf>
    <xf numFmtId="0" fontId="24" fillId="0" borderId="0" xfId="0" applyFont="1" applyAlignment="1">
      <alignment horizontal="right" vertical="center" wrapText="1"/>
    </xf>
    <xf numFmtId="0" fontId="29" fillId="0" borderId="0" xfId="19" applyFont="1"/>
    <xf numFmtId="0" fontId="29" fillId="0" borderId="0" xfId="11" applyFont="1"/>
    <xf numFmtId="0" fontId="29" fillId="0" borderId="0" xfId="11" applyFont="1" applyAlignment="1">
      <alignment horizontal="left"/>
    </xf>
    <xf numFmtId="0" fontId="31" fillId="0" borderId="0" xfId="0" applyFont="1" applyAlignment="1">
      <alignment horizontal="right" vertical="center"/>
    </xf>
    <xf numFmtId="0" fontId="20" fillId="0" borderId="0" xfId="0" applyFont="1" applyAlignment="1">
      <alignment horizontal="right" vertical="center"/>
    </xf>
    <xf numFmtId="0" fontId="24" fillId="0" borderId="0" xfId="0" applyFont="1" applyAlignment="1">
      <alignment horizontal="center"/>
    </xf>
    <xf numFmtId="0" fontId="24" fillId="0" borderId="0" xfId="0" applyFont="1"/>
    <xf numFmtId="0" fontId="29" fillId="0" borderId="0" xfId="0" applyFont="1" applyAlignment="1">
      <alignment vertical="center" wrapText="1"/>
    </xf>
    <xf numFmtId="0" fontId="29" fillId="0" borderId="0" xfId="7" applyFont="1"/>
    <xf numFmtId="0" fontId="29" fillId="0" borderId="4" xfId="7" applyFont="1" applyBorder="1" applyAlignment="1">
      <alignment horizontal="center" vertical="center" wrapText="1"/>
    </xf>
    <xf numFmtId="0" fontId="29" fillId="0" borderId="4" xfId="7" applyFont="1" applyBorder="1" applyAlignment="1">
      <alignment horizontal="center" vertical="center"/>
    </xf>
    <xf numFmtId="0" fontId="29" fillId="0" borderId="6" xfId="7" applyFont="1" applyBorder="1" applyAlignment="1">
      <alignment horizontal="center" vertical="center"/>
    </xf>
    <xf numFmtId="4" fontId="29" fillId="0" borderId="6" xfId="7" applyNumberFormat="1" applyFont="1" applyBorder="1" applyAlignment="1">
      <alignment horizontal="center" vertical="center"/>
    </xf>
    <xf numFmtId="0" fontId="29" fillId="2" borderId="6" xfId="0" applyFont="1" applyFill="1" applyBorder="1"/>
    <xf numFmtId="4" fontId="24" fillId="2" borderId="6" xfId="0" applyNumberFormat="1" applyFont="1" applyFill="1" applyBorder="1" applyAlignment="1">
      <alignment horizontal="center" vertical="center"/>
    </xf>
    <xf numFmtId="43" fontId="24" fillId="2" borderId="9" xfId="0" applyNumberFormat="1" applyFont="1" applyFill="1" applyBorder="1" applyAlignment="1">
      <alignment horizontal="right" vertical="center" wrapText="1"/>
    </xf>
    <xf numFmtId="0" fontId="32" fillId="0" borderId="0" xfId="0" applyFont="1" applyAlignment="1">
      <alignment horizontal="left"/>
    </xf>
    <xf numFmtId="0" fontId="30" fillId="3" borderId="14" xfId="40" applyFont="1" applyFill="1" applyBorder="1" applyAlignment="1">
      <alignment vertical="center" wrapText="1"/>
    </xf>
    <xf numFmtId="0" fontId="30" fillId="3" borderId="5" xfId="40" applyFont="1" applyFill="1" applyBorder="1" applyAlignment="1">
      <alignment vertical="center" wrapText="1"/>
    </xf>
    <xf numFmtId="0" fontId="24" fillId="0" borderId="13" xfId="0" applyFont="1" applyBorder="1" applyAlignment="1">
      <alignment horizontal="right" vertical="center" wrapText="1"/>
    </xf>
    <xf numFmtId="0" fontId="24" fillId="2" borderId="6" xfId="0" applyFont="1" applyFill="1" applyBorder="1" applyAlignment="1">
      <alignment horizontal="right"/>
    </xf>
    <xf numFmtId="4" fontId="29" fillId="0" borderId="9" xfId="0" applyNumberFormat="1" applyFont="1" applyBorder="1" applyAlignment="1">
      <alignment horizontal="center" vertical="center" wrapText="1"/>
    </xf>
    <xf numFmtId="4" fontId="24" fillId="2" borderId="9" xfId="0" applyNumberFormat="1" applyFont="1" applyFill="1" applyBorder="1" applyAlignment="1">
      <alignment horizontal="center" vertical="center" wrapText="1"/>
    </xf>
    <xf numFmtId="0" fontId="22" fillId="0" borderId="9" xfId="0" applyFont="1" applyBorder="1" applyAlignment="1">
      <alignment horizontal="right"/>
    </xf>
    <xf numFmtId="4" fontId="21" fillId="0" borderId="9" xfId="0" applyNumberFormat="1" applyFont="1" applyBorder="1" applyAlignment="1">
      <alignment horizontal="center"/>
    </xf>
    <xf numFmtId="2" fontId="22" fillId="0" borderId="9" xfId="0" applyNumberFormat="1" applyFont="1" applyBorder="1" applyAlignment="1">
      <alignment horizontal="center"/>
    </xf>
    <xf numFmtId="0" fontId="21" fillId="0" borderId="10" xfId="0" applyFont="1" applyBorder="1" applyAlignment="1">
      <alignment horizontal="center" vertical="center" wrapText="1"/>
    </xf>
    <xf numFmtId="2" fontId="21" fillId="0" borderId="8" xfId="0" applyNumberFormat="1" applyFont="1" applyBorder="1" applyAlignment="1">
      <alignment horizontal="center" wrapText="1"/>
    </xf>
    <xf numFmtId="0" fontId="36" fillId="0" borderId="0" xfId="0" applyFont="1" applyAlignment="1">
      <alignment horizontal="center" vertical="center"/>
    </xf>
    <xf numFmtId="49" fontId="21" fillId="0" borderId="10" xfId="0" applyNumberFormat="1" applyFont="1" applyBorder="1" applyAlignment="1">
      <alignment horizontal="center" vertical="center" wrapText="1"/>
    </xf>
    <xf numFmtId="49" fontId="37" fillId="0" borderId="10" xfId="0" applyNumberFormat="1" applyFont="1" applyBorder="1" applyAlignment="1">
      <alignment horizontal="center" vertical="center" wrapText="1"/>
    </xf>
    <xf numFmtId="0" fontId="37" fillId="5" borderId="10" xfId="0" applyFont="1" applyFill="1" applyBorder="1" applyAlignment="1">
      <alignment horizontal="center" vertical="center" wrapText="1"/>
    </xf>
    <xf numFmtId="0" fontId="21" fillId="0" borderId="6" xfId="19" applyFont="1" applyBorder="1" applyAlignment="1">
      <alignment horizontal="center" vertical="center" textRotation="90" wrapText="1"/>
    </xf>
    <xf numFmtId="0" fontId="21" fillId="0" borderId="7" xfId="19" applyFont="1" applyBorder="1" applyAlignment="1">
      <alignment horizontal="center" vertical="center" wrapText="1"/>
    </xf>
    <xf numFmtId="0" fontId="21" fillId="0" borderId="21" xfId="19" applyFont="1" applyBorder="1" applyAlignment="1">
      <alignment horizontal="center" vertical="center" wrapText="1"/>
    </xf>
    <xf numFmtId="0" fontId="7" fillId="0" borderId="0" xfId="0" applyFont="1" applyAlignment="1">
      <alignment horizontal="center" vertical="center"/>
    </xf>
    <xf numFmtId="0" fontId="24" fillId="0" borderId="1" xfId="0" applyFont="1" applyBorder="1" applyAlignment="1">
      <alignment horizontal="center" vertical="center"/>
    </xf>
    <xf numFmtId="0" fontId="24" fillId="0" borderId="23" xfId="0" applyFont="1" applyBorder="1" applyAlignment="1">
      <alignment horizontal="center" vertical="center"/>
    </xf>
    <xf numFmtId="0" fontId="21" fillId="0" borderId="17" xfId="19" applyFont="1" applyBorder="1" applyAlignment="1">
      <alignment horizontal="center" vertical="center"/>
    </xf>
    <xf numFmtId="0" fontId="21" fillId="0" borderId="18" xfId="19" applyFont="1" applyBorder="1" applyAlignment="1">
      <alignment horizontal="center" vertical="center"/>
    </xf>
    <xf numFmtId="0" fontId="21" fillId="0" borderId="19" xfId="19" applyFont="1" applyBorder="1" applyAlignment="1">
      <alignment horizontal="center" vertical="center"/>
    </xf>
    <xf numFmtId="0" fontId="21" fillId="0" borderId="20" xfId="19" applyFont="1" applyBorder="1" applyAlignment="1">
      <alignment horizontal="center" vertical="center"/>
    </xf>
    <xf numFmtId="0" fontId="21" fillId="0" borderId="3" xfId="0" applyFont="1" applyBorder="1" applyAlignment="1">
      <alignment horizontal="center" vertical="center"/>
    </xf>
    <xf numFmtId="0" fontId="23" fillId="2" borderId="12" xfId="0" applyFont="1" applyFill="1" applyBorder="1" applyAlignment="1">
      <alignment horizontal="right"/>
    </xf>
    <xf numFmtId="0" fontId="23" fillId="2" borderId="13" xfId="0" applyFont="1" applyFill="1" applyBorder="1" applyAlignment="1">
      <alignment horizontal="right"/>
    </xf>
    <xf numFmtId="0" fontId="21" fillId="2" borderId="24" xfId="19" applyFont="1" applyFill="1" applyBorder="1" applyAlignment="1">
      <alignment horizontal="right" vertical="center" wrapText="1"/>
    </xf>
    <xf numFmtId="0" fontId="21" fillId="2" borderId="25" xfId="19" applyFont="1" applyFill="1" applyBorder="1" applyAlignment="1">
      <alignment horizontal="right" vertical="center" wrapText="1"/>
    </xf>
    <xf numFmtId="0" fontId="21" fillId="0" borderId="11" xfId="0" applyFont="1" applyBorder="1" applyAlignment="1">
      <alignment horizontal="left" wrapText="1"/>
    </xf>
    <xf numFmtId="0" fontId="21" fillId="0" borderId="13" xfId="0" applyFont="1" applyBorder="1" applyAlignment="1">
      <alignment horizontal="left" wrapText="1"/>
    </xf>
    <xf numFmtId="0" fontId="19" fillId="4" borderId="10" xfId="0" applyFont="1" applyFill="1" applyBorder="1" applyAlignment="1">
      <alignment horizontal="left" vertical="center" wrapText="1"/>
    </xf>
    <xf numFmtId="0" fontId="19" fillId="4" borderId="2" xfId="0" applyFont="1" applyFill="1" applyBorder="1" applyAlignment="1">
      <alignment horizontal="left" vertical="center" wrapText="1"/>
    </xf>
    <xf numFmtId="0" fontId="19" fillId="4" borderId="8" xfId="0" applyFont="1" applyFill="1" applyBorder="1" applyAlignment="1">
      <alignment horizontal="left" vertical="center" wrapText="1"/>
    </xf>
    <xf numFmtId="0" fontId="21" fillId="0" borderId="5" xfId="0" applyFont="1" applyBorder="1" applyAlignment="1">
      <alignment horizontal="left" vertical="center" wrapText="1"/>
    </xf>
    <xf numFmtId="0" fontId="21" fillId="0" borderId="9" xfId="0" applyFont="1" applyBorder="1" applyAlignment="1">
      <alignment horizontal="left" vertical="center" wrapText="1"/>
    </xf>
    <xf numFmtId="0" fontId="21" fillId="0" borderId="9" xfId="0" applyFont="1" applyBorder="1" applyAlignment="1">
      <alignment horizontal="left" wrapText="1"/>
    </xf>
    <xf numFmtId="0" fontId="37" fillId="5" borderId="9" xfId="0" applyFont="1" applyFill="1" applyBorder="1" applyAlignment="1">
      <alignment horizontal="left" wrapText="1"/>
    </xf>
    <xf numFmtId="0" fontId="21" fillId="0" borderId="9" xfId="0" applyFont="1" applyBorder="1" applyAlignment="1">
      <alignment horizontal="left"/>
    </xf>
    <xf numFmtId="0" fontId="37" fillId="0" borderId="11" xfId="0" applyFont="1" applyBorder="1" applyAlignment="1">
      <alignment horizontal="left" wrapText="1"/>
    </xf>
    <xf numFmtId="0" fontId="37" fillId="0" borderId="13" xfId="0" applyFont="1" applyBorder="1" applyAlignment="1">
      <alignment horizontal="left" wrapText="1"/>
    </xf>
    <xf numFmtId="0" fontId="33" fillId="0" borderId="15" xfId="40" applyFont="1" applyBorder="1" applyAlignment="1">
      <alignment horizontal="center" vertical="center" wrapText="1"/>
    </xf>
    <xf numFmtId="0" fontId="33" fillId="0" borderId="16" xfId="40" applyFont="1" applyBorder="1" applyAlignment="1">
      <alignment horizontal="center" vertical="center" wrapText="1"/>
    </xf>
    <xf numFmtId="0" fontId="33" fillId="0" borderId="11" xfId="40" applyFont="1" applyBorder="1" applyAlignment="1">
      <alignment horizontal="center" vertical="center" wrapText="1"/>
    </xf>
    <xf numFmtId="0" fontId="33" fillId="0" borderId="13" xfId="40" applyFont="1" applyBorder="1" applyAlignment="1">
      <alignment horizontal="center" vertical="center" wrapText="1"/>
    </xf>
    <xf numFmtId="0" fontId="31" fillId="0" borderId="0" xfId="0" applyFont="1" applyAlignment="1">
      <alignment horizontal="right" vertical="center" wrapText="1"/>
    </xf>
    <xf numFmtId="0" fontId="29" fillId="0" borderId="0" xfId="0" applyFont="1" applyAlignment="1">
      <alignment horizontal="right"/>
    </xf>
    <xf numFmtId="0" fontId="29" fillId="0" borderId="0" xfId="0" applyFont="1" applyAlignment="1">
      <alignment horizontal="center"/>
    </xf>
    <xf numFmtId="0" fontId="29" fillId="0" borderId="9" xfId="0" applyFont="1" applyBorder="1" applyAlignment="1">
      <alignment horizontal="right" vertical="center" wrapText="1"/>
    </xf>
    <xf numFmtId="0" fontId="30" fillId="0" borderId="11" xfId="40" applyFont="1" applyBorder="1" applyAlignment="1">
      <alignment horizontal="left" vertical="center"/>
    </xf>
    <xf numFmtId="0" fontId="30" fillId="0" borderId="12" xfId="40" applyFont="1" applyBorder="1" applyAlignment="1">
      <alignment horizontal="left" vertical="center"/>
    </xf>
    <xf numFmtId="0" fontId="30" fillId="0" borderId="13" xfId="40" applyFont="1" applyBorder="1" applyAlignment="1">
      <alignment horizontal="left" vertical="center"/>
    </xf>
    <xf numFmtId="0" fontId="35" fillId="0" borderId="0" xfId="0" applyFont="1" applyAlignment="1">
      <alignment horizontal="center" vertical="center" wrapText="1"/>
    </xf>
    <xf numFmtId="0" fontId="29" fillId="0" borderId="0" xfId="0" applyFont="1" applyAlignment="1">
      <alignment horizontal="left" vertical="center" wrapText="1"/>
    </xf>
    <xf numFmtId="0" fontId="34" fillId="0" borderId="0" xfId="0" applyFont="1" applyAlignment="1">
      <alignment horizontal="left" vertical="center" wrapText="1"/>
    </xf>
    <xf numFmtId="0" fontId="34" fillId="0" borderId="2" xfId="0" applyFont="1" applyBorder="1" applyAlignment="1">
      <alignment horizontal="left" vertical="center" wrapText="1"/>
    </xf>
    <xf numFmtId="4" fontId="24" fillId="2" borderId="10" xfId="19" applyNumberFormat="1" applyFont="1" applyFill="1" applyBorder="1" applyAlignment="1">
      <alignment horizontal="center" vertical="center"/>
    </xf>
    <xf numFmtId="4" fontId="24" fillId="2" borderId="3" xfId="19" applyNumberFormat="1" applyFont="1" applyFill="1" applyBorder="1" applyAlignment="1">
      <alignment horizontal="center" vertical="center"/>
    </xf>
    <xf numFmtId="4" fontId="24" fillId="2" borderId="8" xfId="19" applyNumberFormat="1" applyFont="1" applyFill="1" applyBorder="1" applyAlignment="1">
      <alignment horizontal="center" vertical="center"/>
    </xf>
    <xf numFmtId="4" fontId="24" fillId="0" borderId="10" xfId="0" applyNumberFormat="1" applyFont="1" applyBorder="1" applyAlignment="1">
      <alignment horizontal="center" vertical="center" wrapText="1"/>
    </xf>
    <xf numFmtId="4" fontId="24" fillId="0" borderId="3" xfId="0" applyNumberFormat="1" applyFont="1" applyBorder="1" applyAlignment="1">
      <alignment horizontal="center" vertical="center" wrapText="1"/>
    </xf>
    <xf numFmtId="4" fontId="24" fillId="0" borderId="8" xfId="0" applyNumberFormat="1" applyFont="1" applyBorder="1" applyAlignment="1">
      <alignment horizontal="center" vertical="center" wrapText="1"/>
    </xf>
    <xf numFmtId="0" fontId="29" fillId="0" borderId="6" xfId="19" applyFont="1" applyBorder="1" applyAlignment="1">
      <alignment horizontal="center" vertical="center" wrapText="1"/>
    </xf>
    <xf numFmtId="0" fontId="29" fillId="0" borderId="17" xfId="19" applyFont="1" applyBorder="1" applyAlignment="1">
      <alignment horizontal="center" vertical="center" wrapText="1"/>
    </xf>
    <xf numFmtId="0" fontId="29" fillId="0" borderId="2" xfId="19" applyFont="1" applyBorder="1" applyAlignment="1">
      <alignment horizontal="center" vertical="center" wrapText="1"/>
    </xf>
    <xf numFmtId="0" fontId="29" fillId="0" borderId="18" xfId="19" applyFont="1" applyBorder="1" applyAlignment="1">
      <alignment horizontal="center" vertical="center" wrapText="1"/>
    </xf>
    <xf numFmtId="0" fontId="29" fillId="0" borderId="19" xfId="19" applyFont="1" applyBorder="1" applyAlignment="1">
      <alignment horizontal="center" vertical="center" wrapText="1"/>
    </xf>
    <xf numFmtId="0" fontId="29" fillId="0" borderId="1" xfId="19" applyFont="1" applyBorder="1" applyAlignment="1">
      <alignment horizontal="center" vertical="center" wrapText="1"/>
    </xf>
    <xf numFmtId="0" fontId="29" fillId="0" borderId="20" xfId="19" applyFont="1" applyBorder="1" applyAlignment="1">
      <alignment horizontal="center" vertical="center" wrapText="1"/>
    </xf>
    <xf numFmtId="0" fontId="29" fillId="0" borderId="0" xfId="0" applyFont="1" applyAlignment="1">
      <alignment horizontal="center" vertical="center" wrapText="1"/>
    </xf>
    <xf numFmtId="0" fontId="38" fillId="0" borderId="0" xfId="0" applyFont="1" applyAlignment="1">
      <alignment horizontal="left" vertical="top" wrapText="1"/>
    </xf>
    <xf numFmtId="0" fontId="39" fillId="0" borderId="26" xfId="0" applyFont="1" applyBorder="1" applyAlignment="1">
      <alignment horizontal="left" vertical="center" wrapText="1"/>
    </xf>
    <xf numFmtId="0" fontId="9" fillId="0" borderId="26" xfId="0" applyFont="1" applyBorder="1" applyAlignment="1">
      <alignment horizontal="left" vertical="center" wrapText="1"/>
    </xf>
  </cellXfs>
  <cellStyles count="41">
    <cellStyle name="Comma 10" xfId="1" xr:uid="{00000000-0005-0000-0000-000000000000}"/>
    <cellStyle name="Comma 17" xfId="2" xr:uid="{00000000-0005-0000-0000-000001000000}"/>
    <cellStyle name="Comma 2" xfId="3" xr:uid="{00000000-0005-0000-0000-000002000000}"/>
    <cellStyle name="Comma 3" xfId="30" xr:uid="{00000000-0005-0000-0000-000003000000}"/>
    <cellStyle name="Comma 4" xfId="35" xr:uid="{00000000-0005-0000-0000-000004000000}"/>
    <cellStyle name="Excel Built-in Normal" xfId="32" xr:uid="{00000000-0005-0000-0000-000005000000}"/>
    <cellStyle name="Excel Built-in Normal 1" xfId="4" xr:uid="{00000000-0005-0000-0000-000006000000}"/>
    <cellStyle name="Excel Built-in Normal 2" xfId="5" xr:uid="{00000000-0005-0000-0000-000007000000}"/>
    <cellStyle name="Explanatory Text 2" xfId="36" xr:uid="{00000000-0005-0000-0000-000008000000}"/>
    <cellStyle name="Normal" xfId="0" builtinId="0"/>
    <cellStyle name="Normal 10" xfId="34" xr:uid="{00000000-0005-0000-0000-00000A000000}"/>
    <cellStyle name="Normal 11" xfId="6" xr:uid="{00000000-0005-0000-0000-00000B000000}"/>
    <cellStyle name="Normal 12" xfId="40" xr:uid="{00000000-0005-0000-0000-00000C000000}"/>
    <cellStyle name="Normal 2" xfId="7" xr:uid="{00000000-0005-0000-0000-00000D000000}"/>
    <cellStyle name="Normal 2 2" xfId="8" xr:uid="{00000000-0005-0000-0000-00000E000000}"/>
    <cellStyle name="Normal 2 3" xfId="9" xr:uid="{00000000-0005-0000-0000-00000F000000}"/>
    <cellStyle name="Normal 2 4" xfId="10" xr:uid="{00000000-0005-0000-0000-000010000000}"/>
    <cellStyle name="Normal 2 5" xfId="33" xr:uid="{00000000-0005-0000-0000-000011000000}"/>
    <cellStyle name="Normal 2 6" xfId="39" xr:uid="{00000000-0005-0000-0000-000012000000}"/>
    <cellStyle name="Normal 3" xfId="11" xr:uid="{00000000-0005-0000-0000-000013000000}"/>
    <cellStyle name="Normal 3 2" xfId="12" xr:uid="{00000000-0005-0000-0000-000014000000}"/>
    <cellStyle name="Normal 4" xfId="13" xr:uid="{00000000-0005-0000-0000-000015000000}"/>
    <cellStyle name="Normal 4 2" xfId="14" xr:uid="{00000000-0005-0000-0000-000016000000}"/>
    <cellStyle name="Normal 5" xfId="15" xr:uid="{00000000-0005-0000-0000-000017000000}"/>
    <cellStyle name="Normal 6" xfId="16" xr:uid="{00000000-0005-0000-0000-000018000000}"/>
    <cellStyle name="Normal 6 2" xfId="38" xr:uid="{00000000-0005-0000-0000-000019000000}"/>
    <cellStyle name="Normal 7" xfId="17" xr:uid="{00000000-0005-0000-0000-00001A000000}"/>
    <cellStyle name="Normal 8" xfId="18" xr:uid="{00000000-0005-0000-0000-00001B000000}"/>
    <cellStyle name="Normal 9" xfId="31" xr:uid="{00000000-0005-0000-0000-00001C000000}"/>
    <cellStyle name="Normal_501-06tames forma" xfId="19" xr:uid="{00000000-0005-0000-0000-00001D000000}"/>
    <cellStyle name="Parastais_Pērses iela, Baldone, Zvārdes, Mārupe" xfId="20" xr:uid="{00000000-0005-0000-0000-00001E000000}"/>
    <cellStyle name="Parasts 2" xfId="21" xr:uid="{00000000-0005-0000-0000-00001F000000}"/>
    <cellStyle name="Parasts 2 2" xfId="22" xr:uid="{00000000-0005-0000-0000-000020000000}"/>
    <cellStyle name="Parasts 2 3" xfId="23" xr:uid="{00000000-0005-0000-0000-000021000000}"/>
    <cellStyle name="Parasts 3" xfId="24" xr:uid="{00000000-0005-0000-0000-000022000000}"/>
    <cellStyle name="Stils 1" xfId="25" xr:uid="{00000000-0005-0000-0000-000023000000}"/>
    <cellStyle name="Style 1" xfId="26" xr:uid="{00000000-0005-0000-0000-000024000000}"/>
    <cellStyle name="Style 1 2" xfId="37" xr:uid="{00000000-0005-0000-0000-000025000000}"/>
    <cellStyle name="Обычный 2" xfId="27" xr:uid="{00000000-0005-0000-0000-000026000000}"/>
    <cellStyle name="Обычный_Образец специф" xfId="28" xr:uid="{00000000-0005-0000-0000-000027000000}"/>
    <cellStyle name="Стиль 1" xfId="29" xr:uid="{00000000-0005-0000-0000-00002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24"/>
  <sheetViews>
    <sheetView topLeftCell="A6" zoomScale="85" zoomScaleNormal="85" workbookViewId="0">
      <selection activeCell="E19" sqref="E19"/>
    </sheetView>
  </sheetViews>
  <sheetFormatPr defaultRowHeight="13.2"/>
  <cols>
    <col min="1" max="1" width="16.33203125" customWidth="1"/>
    <col min="2" max="2" width="64.33203125" customWidth="1"/>
    <col min="3" max="3" width="14.33203125" customWidth="1"/>
  </cols>
  <sheetData>
    <row r="1" spans="1:3" ht="15.6">
      <c r="A1" s="25"/>
      <c r="B1" s="25"/>
      <c r="C1" s="35" t="s">
        <v>30</v>
      </c>
    </row>
    <row r="2" spans="1:3" ht="15.6">
      <c r="A2" s="25"/>
      <c r="B2" s="96" t="s">
        <v>46</v>
      </c>
      <c r="C2" s="96"/>
    </row>
    <row r="3" spans="1:3" ht="38.25" customHeight="1">
      <c r="A3" s="25"/>
      <c r="B3" s="95" t="s">
        <v>39</v>
      </c>
      <c r="C3" s="95"/>
    </row>
    <row r="4" spans="1:3" ht="15.6">
      <c r="A4" s="25"/>
      <c r="B4" s="25"/>
      <c r="C4" s="36"/>
    </row>
    <row r="5" spans="1:3" ht="15.6">
      <c r="A5" s="25"/>
      <c r="B5" s="37" t="s">
        <v>9</v>
      </c>
      <c r="C5" s="38"/>
    </row>
    <row r="6" spans="1:3" ht="15.6">
      <c r="A6" s="97"/>
      <c r="B6" s="97"/>
      <c r="C6" s="97"/>
    </row>
    <row r="7" spans="1:3" ht="59.7" customHeight="1">
      <c r="A7" s="102" t="s">
        <v>40</v>
      </c>
      <c r="B7" s="102"/>
      <c r="C7" s="102"/>
    </row>
    <row r="8" spans="1:3" ht="18" customHeight="1">
      <c r="A8" s="40"/>
      <c r="B8" s="60"/>
      <c r="C8" s="40"/>
    </row>
    <row r="9" spans="1:3" ht="51.75" customHeight="1" thickBot="1">
      <c r="A9" s="41" t="s">
        <v>0</v>
      </c>
      <c r="B9" s="42" t="s">
        <v>1</v>
      </c>
      <c r="C9" s="41" t="s">
        <v>22</v>
      </c>
    </row>
    <row r="10" spans="1:3" ht="63.6" customHeight="1">
      <c r="A10" s="43">
        <v>1</v>
      </c>
      <c r="B10" s="39" t="str">
        <f>A7</f>
        <v xml:space="preserve">        "Būvprojekta izstrāde, autoruzraudzība un būvdarbi VSAC "Latgale" filiālē "Kalkūni"</v>
      </c>
      <c r="C10" s="44" t="e">
        <f>Kopsavilkums!C11</f>
        <v>#REF!</v>
      </c>
    </row>
    <row r="11" spans="1:3" ht="15.6">
      <c r="A11" s="45"/>
      <c r="B11" s="52" t="s">
        <v>2</v>
      </c>
      <c r="C11" s="46" t="e">
        <f>Koptāme!C10</f>
        <v>#REF!</v>
      </c>
    </row>
    <row r="12" spans="1:3" ht="15.6">
      <c r="A12" s="98" t="s">
        <v>3</v>
      </c>
      <c r="B12" s="98"/>
      <c r="C12" s="53" t="e">
        <f>ROUND(Kopsavilkums!C8*0.21,2)+ROUND(Kopsavilkums!C9*0.21,2)+ROUND(Kopsavilkums!C10*0.21,2)</f>
        <v>#REF!</v>
      </c>
    </row>
    <row r="13" spans="1:3" ht="15.6">
      <c r="A13" s="51"/>
      <c r="B13" s="47" t="s">
        <v>4</v>
      </c>
      <c r="C13" s="54" t="e">
        <f>C11+C12</f>
        <v>#REF!</v>
      </c>
    </row>
    <row r="14" spans="1:3" ht="15.6">
      <c r="A14" s="31"/>
      <c r="B14" s="48"/>
      <c r="C14" s="25"/>
    </row>
    <row r="15" spans="1:3" ht="15.6">
      <c r="A15" s="26" t="s">
        <v>19</v>
      </c>
      <c r="B15" s="48"/>
      <c r="C15" s="25"/>
    </row>
    <row r="16" spans="1:3" ht="15.6">
      <c r="A16" s="26"/>
      <c r="B16" s="25"/>
      <c r="C16" s="25"/>
    </row>
    <row r="17" spans="1:3" ht="15.6">
      <c r="A17" s="26" t="s">
        <v>5</v>
      </c>
      <c r="B17" s="25"/>
      <c r="C17" s="25"/>
    </row>
    <row r="18" spans="1:3" ht="15.6">
      <c r="A18" s="25"/>
      <c r="B18" s="25"/>
      <c r="C18" s="25"/>
    </row>
    <row r="19" spans="1:3" ht="15.6">
      <c r="A19" s="99" t="s">
        <v>24</v>
      </c>
      <c r="B19" s="100"/>
      <c r="C19" s="101"/>
    </row>
    <row r="20" spans="1:3" ht="31.2">
      <c r="A20" s="49" t="s">
        <v>10</v>
      </c>
      <c r="B20" s="91"/>
      <c r="C20" s="92"/>
    </row>
    <row r="21" spans="1:3" ht="27.6" customHeight="1">
      <c r="A21" s="50" t="s">
        <v>11</v>
      </c>
      <c r="B21" s="93" t="s">
        <v>20</v>
      </c>
      <c r="C21" s="94"/>
    </row>
    <row r="22" spans="1:3" ht="15.6">
      <c r="A22" s="25"/>
      <c r="B22" s="25"/>
      <c r="C22" s="25"/>
    </row>
    <row r="23" spans="1:3" ht="15.6">
      <c r="A23" s="25"/>
      <c r="B23" s="25"/>
      <c r="C23" s="25"/>
    </row>
    <row r="24" spans="1:3" ht="15.6">
      <c r="A24" s="25"/>
      <c r="B24" s="25"/>
      <c r="C24" s="25"/>
    </row>
  </sheetData>
  <mergeCells count="8">
    <mergeCell ref="B20:C20"/>
    <mergeCell ref="B21:C21"/>
    <mergeCell ref="B3:C3"/>
    <mergeCell ref="B2:C2"/>
    <mergeCell ref="A6:C6"/>
    <mergeCell ref="A12:B12"/>
    <mergeCell ref="A19:C19"/>
    <mergeCell ref="A7:C7"/>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L24"/>
  <sheetViews>
    <sheetView showZeros="0" zoomScaleNormal="100" zoomScaleSheetLayoutView="100" workbookViewId="0">
      <selection activeCell="J4" sqref="J4"/>
    </sheetView>
  </sheetViews>
  <sheetFormatPr defaultColWidth="8.6640625" defaultRowHeight="11.4"/>
  <cols>
    <col min="1" max="1" width="4.6640625" style="1" customWidth="1"/>
    <col min="2" max="2" width="36.33203125" style="1" customWidth="1"/>
    <col min="3" max="3" width="13.33203125" style="1" customWidth="1"/>
    <col min="4" max="4" width="12.44140625" style="1" customWidth="1"/>
    <col min="5" max="5" width="10.6640625" style="1" customWidth="1"/>
    <col min="6" max="6" width="13.6640625" style="1" customWidth="1"/>
    <col min="7" max="7" width="10.33203125" style="1" customWidth="1"/>
    <col min="8" max="8" width="9.33203125" style="1" customWidth="1"/>
    <col min="9" max="16384" width="8.6640625" style="1"/>
  </cols>
  <sheetData>
    <row r="2" spans="1:12" ht="13.2" customHeight="1">
      <c r="A2" s="68" t="s">
        <v>6</v>
      </c>
      <c r="B2" s="68"/>
      <c r="C2" s="68"/>
      <c r="D2" s="68"/>
      <c r="E2" s="68"/>
      <c r="F2" s="68"/>
      <c r="G2" s="68"/>
      <c r="H2" s="9"/>
    </row>
    <row r="3" spans="1:12" ht="15.6">
      <c r="A3" s="24"/>
      <c r="B3" s="24"/>
      <c r="C3" s="24"/>
      <c r="D3" s="24"/>
      <c r="E3" s="24"/>
      <c r="F3" s="24"/>
      <c r="G3" s="24"/>
      <c r="H3" s="6"/>
    </row>
    <row r="4" spans="1:12" customFormat="1" ht="66.599999999999994" customHeight="1">
      <c r="A4" s="26"/>
      <c r="B4" s="119" t="str">
        <f>Koptāme!A7</f>
        <v xml:space="preserve">        "Būvprojekta izstrāde, autoruzraudzība un būvdarbi VSAC "Latgale" filiālē "Kalkūni"</v>
      </c>
      <c r="C4" s="119"/>
      <c r="D4" s="119"/>
      <c r="E4" s="119"/>
      <c r="F4" s="119"/>
      <c r="G4" s="119"/>
      <c r="H4" s="1"/>
    </row>
    <row r="5" spans="1:12" ht="15.6">
      <c r="A5" s="25"/>
      <c r="B5" s="25"/>
      <c r="C5" s="25"/>
      <c r="D5" s="25"/>
      <c r="E5" s="25"/>
      <c r="F5" s="25"/>
      <c r="G5" s="25"/>
      <c r="J5"/>
      <c r="K5"/>
      <c r="L5"/>
    </row>
    <row r="6" spans="1:12" s="3" customFormat="1" ht="12.75" customHeight="1">
      <c r="A6" s="112" t="s">
        <v>0</v>
      </c>
      <c r="B6" s="112" t="s">
        <v>12</v>
      </c>
      <c r="C6" s="113" t="s">
        <v>21</v>
      </c>
      <c r="D6" s="114"/>
      <c r="E6" s="114"/>
      <c r="F6" s="114"/>
      <c r="G6" s="115"/>
      <c r="I6"/>
      <c r="J6"/>
      <c r="K6"/>
    </row>
    <row r="7" spans="1:12" s="3" customFormat="1" ht="22.95" customHeight="1">
      <c r="A7" s="112"/>
      <c r="B7" s="112"/>
      <c r="C7" s="116"/>
      <c r="D7" s="117"/>
      <c r="E7" s="117"/>
      <c r="F7" s="117"/>
      <c r="G7" s="118"/>
      <c r="I7"/>
      <c r="J7"/>
      <c r="K7"/>
    </row>
    <row r="8" spans="1:12" s="7" customFormat="1" ht="15.6">
      <c r="A8" s="27">
        <v>1</v>
      </c>
      <c r="B8" s="28" t="s">
        <v>23</v>
      </c>
      <c r="C8" s="109"/>
      <c r="D8" s="110"/>
      <c r="E8" s="110"/>
      <c r="F8" s="110"/>
      <c r="G8" s="111"/>
      <c r="I8" s="8"/>
      <c r="J8" s="8"/>
      <c r="K8" s="8"/>
    </row>
    <row r="9" spans="1:12" s="7" customFormat="1" ht="15.6">
      <c r="A9" s="27">
        <v>2</v>
      </c>
      <c r="B9" s="28" t="s">
        <v>13</v>
      </c>
      <c r="C9" s="109"/>
      <c r="D9" s="110"/>
      <c r="E9" s="110"/>
      <c r="F9" s="110"/>
      <c r="G9" s="111"/>
      <c r="I9" s="8"/>
      <c r="J9" s="8"/>
      <c r="K9" s="8"/>
    </row>
    <row r="10" spans="1:12" s="7" customFormat="1" ht="15.6">
      <c r="A10" s="27">
        <v>3</v>
      </c>
      <c r="B10" s="28" t="s">
        <v>14</v>
      </c>
      <c r="C10" s="109" t="e">
        <f>Būvdarbi!D22</f>
        <v>#REF!</v>
      </c>
      <c r="D10" s="110"/>
      <c r="E10" s="110"/>
      <c r="F10" s="110"/>
      <c r="G10" s="111"/>
      <c r="I10" s="8"/>
      <c r="J10" s="8"/>
      <c r="K10" s="8"/>
    </row>
    <row r="11" spans="1:12" s="3" customFormat="1" ht="15.6">
      <c r="A11" s="29"/>
      <c r="B11" s="30" t="s">
        <v>7</v>
      </c>
      <c r="C11" s="106" t="e">
        <f>SUM(C8:G10)</f>
        <v>#REF!</v>
      </c>
      <c r="D11" s="107"/>
      <c r="E11" s="107"/>
      <c r="F11" s="107"/>
      <c r="G11" s="108"/>
      <c r="I11"/>
      <c r="J11"/>
      <c r="K11"/>
    </row>
    <row r="12" spans="1:12" s="3" customFormat="1" ht="15.6">
      <c r="A12" s="105" t="s">
        <v>31</v>
      </c>
      <c r="B12" s="105"/>
      <c r="C12" s="105"/>
      <c r="D12" s="105"/>
      <c r="E12" s="105"/>
      <c r="F12" s="105"/>
      <c r="G12" s="105"/>
      <c r="J12"/>
      <c r="K12"/>
      <c r="L12"/>
    </row>
    <row r="13" spans="1:12" s="3" customFormat="1" ht="15.6">
      <c r="A13" s="103" t="s">
        <v>29</v>
      </c>
      <c r="B13" s="104"/>
      <c r="C13" s="104"/>
      <c r="D13" s="104"/>
      <c r="E13" s="104"/>
      <c r="F13" s="104"/>
      <c r="G13" s="104"/>
      <c r="J13"/>
      <c r="K13"/>
      <c r="L13"/>
    </row>
    <row r="14" spans="1:12" s="3" customFormat="1" ht="15.6">
      <c r="A14" s="31"/>
      <c r="B14" s="32"/>
      <c r="C14" s="33"/>
      <c r="D14" s="33"/>
      <c r="E14" s="34"/>
      <c r="F14" s="32"/>
      <c r="G14" s="32"/>
      <c r="J14"/>
      <c r="K14"/>
      <c r="L14"/>
    </row>
    <row r="15" spans="1:12" s="3" customFormat="1" ht="13.2" customHeight="1">
      <c r="A15" s="26" t="str">
        <f>Koptāme!A15</f>
        <v>Sagatavoja:</v>
      </c>
      <c r="B15" s="32"/>
      <c r="C15" s="33"/>
      <c r="D15" s="33"/>
      <c r="E15" s="34"/>
      <c r="F15" s="32"/>
      <c r="G15" s="32"/>
      <c r="J15"/>
      <c r="K15"/>
      <c r="L15"/>
    </row>
    <row r="16" spans="1:12" s="3" customFormat="1" ht="15.6">
      <c r="A16" s="26"/>
      <c r="B16" s="32"/>
      <c r="C16" s="33"/>
      <c r="D16" s="33"/>
      <c r="E16" s="34"/>
      <c r="F16" s="32"/>
      <c r="G16" s="32"/>
      <c r="J16"/>
      <c r="K16"/>
      <c r="L16"/>
    </row>
    <row r="17" spans="1:12" ht="15.6">
      <c r="A17" s="26" t="s">
        <v>5</v>
      </c>
      <c r="B17" s="25"/>
      <c r="C17" s="25"/>
      <c r="D17" s="25"/>
      <c r="E17" s="25"/>
      <c r="F17" s="25"/>
      <c r="G17" s="25"/>
      <c r="J17"/>
      <c r="K17"/>
      <c r="L17"/>
    </row>
    <row r="18" spans="1:12" s="3" customFormat="1" ht="13.8">
      <c r="A18" s="18"/>
      <c r="B18" s="19"/>
      <c r="C18" s="19"/>
      <c r="D18" s="19"/>
      <c r="E18" s="19"/>
      <c r="F18" s="19"/>
      <c r="G18" s="19"/>
      <c r="J18"/>
      <c r="K18"/>
      <c r="L18"/>
    </row>
    <row r="19" spans="1:12" s="3" customFormat="1" ht="13.8">
      <c r="A19" s="20"/>
      <c r="B19" s="21"/>
      <c r="C19" s="22"/>
      <c r="D19" s="22"/>
      <c r="E19" s="23"/>
      <c r="F19" s="21"/>
      <c r="G19" s="21"/>
      <c r="J19"/>
      <c r="K19"/>
      <c r="L19"/>
    </row>
    <row r="20" spans="1:12" s="3" customFormat="1" ht="13.2" customHeight="1">
      <c r="A20" s="2"/>
      <c r="C20" s="4"/>
      <c r="D20" s="4"/>
      <c r="E20" s="5"/>
      <c r="J20"/>
      <c r="K20"/>
      <c r="L20"/>
    </row>
    <row r="21" spans="1:12" s="3" customFormat="1" ht="13.2">
      <c r="A21" s="2"/>
      <c r="C21" s="4"/>
      <c r="D21" s="4"/>
      <c r="E21" s="5"/>
      <c r="J21"/>
      <c r="K21"/>
      <c r="L21"/>
    </row>
    <row r="22" spans="1:12" ht="13.2">
      <c r="A22" s="2"/>
      <c r="C22" s="4"/>
      <c r="D22" s="4"/>
      <c r="E22" s="4"/>
      <c r="J22"/>
      <c r="K22"/>
      <c r="L22"/>
    </row>
    <row r="23" spans="1:12" ht="13.2">
      <c r="A23" s="2"/>
      <c r="J23"/>
      <c r="K23"/>
      <c r="L23"/>
    </row>
    <row r="24" spans="1:12" ht="13.2">
      <c r="J24"/>
      <c r="K24"/>
      <c r="L24"/>
    </row>
  </sheetData>
  <sheetProtection selectLockedCells="1" selectUnlockedCells="1"/>
  <mergeCells count="11">
    <mergeCell ref="A13:G13"/>
    <mergeCell ref="A12:G12"/>
    <mergeCell ref="A2:G2"/>
    <mergeCell ref="C11:G11"/>
    <mergeCell ref="C8:G8"/>
    <mergeCell ref="C9:G9"/>
    <mergeCell ref="C10:G10"/>
    <mergeCell ref="A6:A7"/>
    <mergeCell ref="B6:B7"/>
    <mergeCell ref="C6:G7"/>
    <mergeCell ref="B4:G4"/>
  </mergeCells>
  <phoneticPr fontId="9" type="noConversion"/>
  <pageMargins left="0.70833333333333337" right="0.70833333333333337" top="1.1000000000000001" bottom="0.74791666666666667" header="0.51180555555555551" footer="0.51180555555555551"/>
  <pageSetup paperSize="9" scale="90" firstPageNumber="0" orientation="portrait"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28"/>
  <sheetViews>
    <sheetView tabSelected="1" topLeftCell="A2" zoomScale="130" zoomScaleNormal="130" workbookViewId="0">
      <selection activeCell="F24" sqref="F24"/>
    </sheetView>
  </sheetViews>
  <sheetFormatPr defaultRowHeight="13.2"/>
  <cols>
    <col min="2" max="2" width="42.33203125" customWidth="1"/>
    <col min="3" max="3" width="4.44140625" customWidth="1"/>
    <col min="4" max="4" width="14.5546875" customWidth="1"/>
    <col min="7" max="7" width="9.33203125" customWidth="1"/>
  </cols>
  <sheetData>
    <row r="1" spans="1:4">
      <c r="A1" s="67"/>
      <c r="B1" s="67"/>
      <c r="C1" s="67"/>
      <c r="D1" s="67"/>
    </row>
    <row r="2" spans="1:4" ht="15.6">
      <c r="A2" s="68" t="str">
        <f>Kopsavilkums!B10</f>
        <v>Būvdarbi</v>
      </c>
      <c r="B2" s="68"/>
      <c r="C2" s="69"/>
      <c r="D2" s="68"/>
    </row>
    <row r="3" spans="1:4">
      <c r="A3" s="10"/>
      <c r="B3" s="74"/>
      <c r="C3" s="74"/>
      <c r="D3" s="16"/>
    </row>
    <row r="4" spans="1:4" ht="12.75" customHeight="1">
      <c r="A4" s="64" t="s">
        <v>8</v>
      </c>
      <c r="B4" s="70" t="s">
        <v>27</v>
      </c>
      <c r="C4" s="71"/>
      <c r="D4" s="65" t="s">
        <v>25</v>
      </c>
    </row>
    <row r="5" spans="1:4" ht="36.75" customHeight="1">
      <c r="A5" s="64"/>
      <c r="B5" s="72"/>
      <c r="C5" s="73"/>
      <c r="D5" s="66"/>
    </row>
    <row r="6" spans="1:4" ht="75.75" customHeight="1">
      <c r="A6" s="81" t="s">
        <v>18</v>
      </c>
      <c r="B6" s="82"/>
      <c r="C6" s="82"/>
      <c r="D6" s="83"/>
    </row>
    <row r="7" spans="1:4" ht="16.5" customHeight="1">
      <c r="A7" s="58">
        <v>1</v>
      </c>
      <c r="B7" s="84" t="s">
        <v>44</v>
      </c>
      <c r="C7" s="84"/>
      <c r="D7" s="59"/>
    </row>
    <row r="8" spans="1:4" ht="15" customHeight="1">
      <c r="A8" s="58">
        <v>2</v>
      </c>
      <c r="B8" s="85" t="s">
        <v>32</v>
      </c>
      <c r="C8" s="85"/>
      <c r="D8" s="59"/>
    </row>
    <row r="9" spans="1:4" ht="17.25" customHeight="1">
      <c r="A9" s="58">
        <v>3</v>
      </c>
      <c r="B9" s="85" t="s">
        <v>33</v>
      </c>
      <c r="C9" s="85"/>
      <c r="D9" s="59"/>
    </row>
    <row r="10" spans="1:4" ht="13.5" customHeight="1">
      <c r="A10" s="58">
        <v>4</v>
      </c>
      <c r="B10" s="86" t="s">
        <v>38</v>
      </c>
      <c r="C10" s="86"/>
      <c r="D10" s="59"/>
    </row>
    <row r="11" spans="1:4" ht="15.75" customHeight="1">
      <c r="A11" s="63">
        <v>5</v>
      </c>
      <c r="B11" s="87" t="s">
        <v>47</v>
      </c>
      <c r="C11" s="87"/>
      <c r="D11" s="59"/>
    </row>
    <row r="12" spans="1:4" ht="16.5" customHeight="1">
      <c r="A12" s="58">
        <v>6</v>
      </c>
      <c r="B12" s="86" t="s">
        <v>34</v>
      </c>
      <c r="C12" s="86"/>
      <c r="D12" s="59"/>
    </row>
    <row r="13" spans="1:4" ht="15" customHeight="1">
      <c r="A13" s="58">
        <v>7</v>
      </c>
      <c r="B13" s="79" t="s">
        <v>35</v>
      </c>
      <c r="C13" s="80"/>
      <c r="D13" s="59"/>
    </row>
    <row r="14" spans="1:4" ht="15" customHeight="1">
      <c r="A14" s="61" t="s">
        <v>41</v>
      </c>
      <c r="B14" s="79" t="s">
        <v>42</v>
      </c>
      <c r="C14" s="80"/>
      <c r="D14" s="59"/>
    </row>
    <row r="15" spans="1:4" ht="14.25" customHeight="1">
      <c r="A15" s="62" t="s">
        <v>43</v>
      </c>
      <c r="B15" s="89" t="s">
        <v>45</v>
      </c>
      <c r="C15" s="90"/>
      <c r="D15" s="59"/>
    </row>
    <row r="16" spans="1:4">
      <c r="A16" s="58">
        <v>8</v>
      </c>
      <c r="B16" s="88" t="s">
        <v>36</v>
      </c>
      <c r="C16" s="88"/>
      <c r="D16" s="59"/>
    </row>
    <row r="17" spans="1:4">
      <c r="A17" s="58">
        <v>9</v>
      </c>
      <c r="B17" s="88" t="s">
        <v>37</v>
      </c>
      <c r="C17" s="88"/>
      <c r="D17" s="59"/>
    </row>
    <row r="18" spans="1:4">
      <c r="A18" s="11"/>
      <c r="B18" s="77" t="s">
        <v>15</v>
      </c>
      <c r="C18" s="78"/>
      <c r="D18" s="15" t="e">
        <f>ROUND(D7+D8+D9+D10+D11+D12+D16+D17+#REF!+#REF!+#REF!+#REF!+#REF!+#REF!,2)</f>
        <v>#REF!</v>
      </c>
    </row>
    <row r="19" spans="1:4">
      <c r="A19" s="12"/>
      <c r="B19" s="55" t="s">
        <v>16</v>
      </c>
      <c r="C19" s="57"/>
      <c r="D19" s="56" t="e">
        <f>ROUND(D18*C19,2)</f>
        <v>#REF!</v>
      </c>
    </row>
    <row r="20" spans="1:4" ht="12.75" hidden="1" customHeight="1">
      <c r="A20" s="12"/>
      <c r="B20" s="55"/>
      <c r="C20" s="57"/>
      <c r="D20" s="56" t="e">
        <f t="shared" ref="D20" si="0">ROUND(D19*C20,2)</f>
        <v>#REF!</v>
      </c>
    </row>
    <row r="21" spans="1:4">
      <c r="A21" s="12"/>
      <c r="B21" s="55" t="s">
        <v>17</v>
      </c>
      <c r="C21" s="57"/>
      <c r="D21" s="56" t="e">
        <f>ROUND(D18*C21,2)</f>
        <v>#REF!</v>
      </c>
    </row>
    <row r="22" spans="1:4">
      <c r="A22" s="13"/>
      <c r="B22" s="75" t="s">
        <v>28</v>
      </c>
      <c r="C22" s="76"/>
      <c r="D22" s="14" t="e">
        <f>D18+D19+D21</f>
        <v>#REF!</v>
      </c>
    </row>
    <row r="23" spans="1:4" ht="36.75" customHeight="1">
      <c r="A23" s="121" t="s">
        <v>26</v>
      </c>
      <c r="B23" s="122"/>
      <c r="C23" s="122"/>
      <c r="D23" s="122"/>
    </row>
    <row r="24" spans="1:4" ht="132.6" customHeight="1">
      <c r="A24" s="120" t="s">
        <v>48</v>
      </c>
      <c r="B24" s="120"/>
      <c r="C24" s="120"/>
      <c r="D24" s="120"/>
    </row>
    <row r="26" spans="1:4">
      <c r="A26" s="17" t="str">
        <f>Koptāme!A15</f>
        <v>Sagatavoja:</v>
      </c>
    </row>
    <row r="27" spans="1:4">
      <c r="A27" s="17"/>
    </row>
    <row r="28" spans="1:4">
      <c r="A28" s="17" t="str">
        <f>Koptāme!A17</f>
        <v xml:space="preserve">Pārbaudīja: </v>
      </c>
    </row>
  </sheetData>
  <mergeCells count="22">
    <mergeCell ref="B11:C11"/>
    <mergeCell ref="B12:C12"/>
    <mergeCell ref="B16:C16"/>
    <mergeCell ref="B17:C17"/>
    <mergeCell ref="B14:C14"/>
    <mergeCell ref="B15:C15"/>
    <mergeCell ref="A24:D24"/>
    <mergeCell ref="A4:A5"/>
    <mergeCell ref="D4:D5"/>
    <mergeCell ref="A1:D1"/>
    <mergeCell ref="A2:D2"/>
    <mergeCell ref="B4:C5"/>
    <mergeCell ref="B3:C3"/>
    <mergeCell ref="B22:C22"/>
    <mergeCell ref="B18:C18"/>
    <mergeCell ref="B13:C13"/>
    <mergeCell ref="A23:D23"/>
    <mergeCell ref="A6:D6"/>
    <mergeCell ref="B7:C7"/>
    <mergeCell ref="B8:C8"/>
    <mergeCell ref="B9:C9"/>
    <mergeCell ref="B10:C10"/>
  </mergeCells>
  <conditionalFormatting sqref="B19:C19">
    <cfRule type="expression" priority="2" stopIfTrue="1">
      <formula>#REF!</formula>
    </cfRule>
  </conditionalFormatting>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bcc2f174-c36e-41dd-b528-efe7f80ea2f9">
      <Terms xmlns="http://schemas.microsoft.com/office/infopath/2007/PartnerControls"/>
    </lcf76f155ced4ddcb4097134ff3c332f>
    <TaxCatchAll xmlns="21279e58-b530-4b7e-8216-66bd64e52479"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kuments" ma:contentTypeID="0x010100DCA447AE97B64A4BB79DD4886F57B25B" ma:contentTypeVersion="18" ma:contentTypeDescription="Izveidot jaunu dokumentu." ma:contentTypeScope="" ma:versionID="cad96b38017dc237acb77c712e5a4358">
  <xsd:schema xmlns:xsd="http://www.w3.org/2001/XMLSchema" xmlns:xs="http://www.w3.org/2001/XMLSchema" xmlns:p="http://schemas.microsoft.com/office/2006/metadata/properties" xmlns:ns2="bcc2f174-c36e-41dd-b528-efe7f80ea2f9" xmlns:ns3="21279e58-b530-4b7e-8216-66bd64e52479" targetNamespace="http://schemas.microsoft.com/office/2006/metadata/properties" ma:root="true" ma:fieldsID="b74f4a34fdc16f6bf5727d7e5b1c8635" ns2:_="" ns3:_="">
    <xsd:import namespace="bcc2f174-c36e-41dd-b528-efe7f80ea2f9"/>
    <xsd:import namespace="21279e58-b530-4b7e-8216-66bd64e52479"/>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ServiceAutoTags" minOccurs="0"/>
                <xsd:element ref="ns2:MediaServiceOCR" minOccurs="0"/>
                <xsd:element ref="ns2:MediaServiceAutoKeyPoints" minOccurs="0"/>
                <xsd:element ref="ns2:MediaServiceKeyPoints" minOccurs="0"/>
                <xsd:element ref="ns3:SharedWithUsers" minOccurs="0"/>
                <xsd:element ref="ns3:SharedWithDetail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cc2f174-c36e-41dd-b528-efe7f80ea2f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Location" ma:index="11" nillable="true" ma:displayName="Location" ma:internalName="MediaServiceLocatio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Attēlu atzīmes" ma:readOnly="false" ma:fieldId="{5cf76f15-5ced-4ddc-b409-7134ff3c332f}" ma:taxonomyMulti="true" ma:sspId="fa14c0c8-026d-40e1-85be-baf11c0f970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1279e58-b530-4b7e-8216-66bd64e52479" elementFormDefault="qualified">
    <xsd:import namespace="http://schemas.microsoft.com/office/2006/documentManagement/types"/>
    <xsd:import namespace="http://schemas.microsoft.com/office/infopath/2007/PartnerControls"/>
    <xsd:element name="SharedWithUsers" ma:index="18"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Koplietots ar: detalizēti" ma:internalName="SharedWithDetails" ma:readOnly="true">
      <xsd:simpleType>
        <xsd:restriction base="dms:Note">
          <xsd:maxLength value="255"/>
        </xsd:restriction>
      </xsd:simpleType>
    </xsd:element>
    <xsd:element name="TaxCatchAll" ma:index="23" nillable="true" ma:displayName="Taxonomy Catch All Column" ma:hidden="true" ma:list="{db1207eb-8bf9-4556-b48d-7b641cda3c3c}" ma:internalName="TaxCatchAll" ma:showField="CatchAllData" ma:web="21279e58-b530-4b7e-8216-66bd64e5247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AFE683C-51C9-4036-BB58-FE8F975C6C60}">
  <ds:schemaRefs>
    <ds:schemaRef ds:uri="http://purl.org/dc/dcmitype/"/>
    <ds:schemaRef ds:uri="http://purl.org/dc/terms/"/>
    <ds:schemaRef ds:uri="21279e58-b530-4b7e-8216-66bd64e52479"/>
    <ds:schemaRef ds:uri="http://schemas.microsoft.com/office/2006/documentManagement/types"/>
    <ds:schemaRef ds:uri="http://schemas.openxmlformats.org/package/2006/metadata/core-properties"/>
    <ds:schemaRef ds:uri="http://www.w3.org/XML/1998/namespace"/>
    <ds:schemaRef ds:uri="bcc2f174-c36e-41dd-b528-efe7f80ea2f9"/>
    <ds:schemaRef ds:uri="http://schemas.microsoft.com/office/infopath/2007/PartnerControls"/>
    <ds:schemaRef ds:uri="http://schemas.microsoft.com/office/2006/metadata/properties"/>
    <ds:schemaRef ds:uri="http://purl.org/dc/elements/1.1/"/>
  </ds:schemaRefs>
</ds:datastoreItem>
</file>

<file path=customXml/itemProps2.xml><?xml version="1.0" encoding="utf-8"?>
<ds:datastoreItem xmlns:ds="http://schemas.openxmlformats.org/officeDocument/2006/customXml" ds:itemID="{A849E493-B9DE-4D14-8C69-B60843AF3FF2}"/>
</file>

<file path=customXml/itemProps3.xml><?xml version="1.0" encoding="utf-8"?>
<ds:datastoreItem xmlns:ds="http://schemas.openxmlformats.org/officeDocument/2006/customXml" ds:itemID="{C5E1A652-AB9E-4C3D-A872-D197D95A043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Koptāme</vt:lpstr>
      <vt:lpstr>Kopsavilkums</vt:lpstr>
      <vt:lpstr>Būvdarbi</vt:lpstr>
      <vt:lpstr>Kopsavilkums!Print_Area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Edgars Manuhins</dc:creator>
  <cp:keywords/>
  <dc:description/>
  <cp:lastModifiedBy>Indra Soldāne</cp:lastModifiedBy>
  <cp:revision/>
  <cp:lastPrinted>2026-02-24T09:03:12Z</cp:lastPrinted>
  <dcterms:created xsi:type="dcterms:W3CDTF">2024-12-27T09:55:39Z</dcterms:created>
  <dcterms:modified xsi:type="dcterms:W3CDTF">2026-07-24T17:45:31Z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0x010100DCA447AE97B64A4BB79DD4886F57B25B</vt:lpwstr>
  </property>
  <property fmtid="{D5CDD505-2E9C-101B-9397-08002B2CF9AE}" pid="3" name="MediaServiceImageTags">
    <vt:lpwstr/>
  </property>
</Properties>
</file>