
<file path=[Content_Types].xml><?xml version="1.0" encoding="utf-8"?>
<Types xmlns="http://schemas.openxmlformats.org/package/2006/content-types">
  <Default Extension="06162A10" ContentType="image/png"/>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tables/table1.xml" ContentType="application/vnd.openxmlformats-officedocument.spreadsheetml.table+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R:\Buvnieki\Iepirkumi_Buvnieciba\2026\1_Iepirkumi PIL\NPVC_2026_16_Darba vietas pielāgošana nodarbinātām personām ar invaliditāti_9p_ESF\2_Protokoli\"/>
    </mc:Choice>
  </mc:AlternateContent>
  <xr:revisionPtr revIDLastSave="0" documentId="13_ncr:1_{A2C68363-46EB-4025-B977-A93EBD647242}" xr6:coauthVersionLast="47" xr6:coauthVersionMax="47" xr10:uidLastSave="{00000000-0000-0000-0000-000000000000}"/>
  <bookViews>
    <workbookView xWindow="-120" yWindow="-120" windowWidth="29040" windowHeight="15720" activeTab="1" xr2:uid="{AEDADF6D-5637-4989-B351-9AE37FDA5391}"/>
  </bookViews>
  <sheets>
    <sheet name="1-Krēsli" sheetId="5" r:id="rId1"/>
    <sheet name="2-Galdi" sheetId="6" r:id="rId2"/>
    <sheet name="3-Palīgiekārtas" sheetId="2" r:id="rId3"/>
    <sheet name="4-Biroja aprīkojums" sheetId="4" r:id="rId4"/>
  </sheets>
  <definedNames>
    <definedName name="_xlnm._FilterDatabase" localSheetId="2" hidden="1">'3-Palīgiekārtas'!$A$8:$H$14</definedName>
    <definedName name="_xlnm._FilterDatabase" localSheetId="3" hidden="1">'4-Biroja aprīkojums'!$A$8:$H$22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H25" i="4" l="1"/>
  <c r="H20" i="4"/>
  <c r="H17" i="2"/>
  <c r="H12" i="2"/>
  <c r="H18" i="6"/>
  <c r="H13" i="6"/>
  <c r="H21" i="5"/>
  <c r="H16" i="5"/>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22">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bk>
      <extLst>
        <ext uri="{3e2802c4-a4d2-4d8b-9148-e3be6c30e623}">
          <xlrd:rvb i="4"/>
        </ext>
      </extLst>
    </bk>
    <bk>
      <extLst>
        <ext uri="{3e2802c4-a4d2-4d8b-9148-e3be6c30e623}">
          <xlrd:rvb i="5"/>
        </ext>
      </extLst>
    </bk>
    <bk>
      <extLst>
        <ext uri="{3e2802c4-a4d2-4d8b-9148-e3be6c30e623}">
          <xlrd:rvb i="6"/>
        </ext>
      </extLst>
    </bk>
    <bk>
      <extLst>
        <ext uri="{3e2802c4-a4d2-4d8b-9148-e3be6c30e623}">
          <xlrd:rvb i="7"/>
        </ext>
      </extLst>
    </bk>
    <bk>
      <extLst>
        <ext uri="{3e2802c4-a4d2-4d8b-9148-e3be6c30e623}">
          <xlrd:rvb i="8"/>
        </ext>
      </extLst>
    </bk>
    <bk>
      <extLst>
        <ext uri="{3e2802c4-a4d2-4d8b-9148-e3be6c30e623}">
          <xlrd:rvb i="9"/>
        </ext>
      </extLst>
    </bk>
    <bk>
      <extLst>
        <ext uri="{3e2802c4-a4d2-4d8b-9148-e3be6c30e623}">
          <xlrd:rvb i="10"/>
        </ext>
      </extLst>
    </bk>
    <bk>
      <extLst>
        <ext uri="{3e2802c4-a4d2-4d8b-9148-e3be6c30e623}">
          <xlrd:rvb i="11"/>
        </ext>
      </extLst>
    </bk>
    <bk>
      <extLst>
        <ext uri="{3e2802c4-a4d2-4d8b-9148-e3be6c30e623}">
          <xlrd:rvb i="12"/>
        </ext>
      </extLst>
    </bk>
    <bk>
      <extLst>
        <ext uri="{3e2802c4-a4d2-4d8b-9148-e3be6c30e623}">
          <xlrd:rvb i="13"/>
        </ext>
      </extLst>
    </bk>
    <bk>
      <extLst>
        <ext uri="{3e2802c4-a4d2-4d8b-9148-e3be6c30e623}">
          <xlrd:rvb i="14"/>
        </ext>
      </extLst>
    </bk>
    <bk>
      <extLst>
        <ext uri="{3e2802c4-a4d2-4d8b-9148-e3be6c30e623}">
          <xlrd:rvb i="15"/>
        </ext>
      </extLst>
    </bk>
    <bk>
      <extLst>
        <ext uri="{3e2802c4-a4d2-4d8b-9148-e3be6c30e623}">
          <xlrd:rvb i="16"/>
        </ext>
      </extLst>
    </bk>
    <bk>
      <extLst>
        <ext uri="{3e2802c4-a4d2-4d8b-9148-e3be6c30e623}">
          <xlrd:rvb i="17"/>
        </ext>
      </extLst>
    </bk>
    <bk>
      <extLst>
        <ext uri="{3e2802c4-a4d2-4d8b-9148-e3be6c30e623}">
          <xlrd:rvb i="18"/>
        </ext>
      </extLst>
    </bk>
    <bk>
      <extLst>
        <ext uri="{3e2802c4-a4d2-4d8b-9148-e3be6c30e623}">
          <xlrd:rvb i="19"/>
        </ext>
      </extLst>
    </bk>
    <bk>
      <extLst>
        <ext uri="{3e2802c4-a4d2-4d8b-9148-e3be6c30e623}">
          <xlrd:rvb i="20"/>
        </ext>
      </extLst>
    </bk>
    <bk>
      <extLst>
        <ext uri="{3e2802c4-a4d2-4d8b-9148-e3be6c30e623}">
          <xlrd:rvb i="21"/>
        </ext>
      </extLst>
    </bk>
  </futureMetadata>
  <valueMetadata count="22">
    <bk>
      <rc t="1" v="0"/>
    </bk>
    <bk>
      <rc t="1" v="1"/>
    </bk>
    <bk>
      <rc t="1" v="2"/>
    </bk>
    <bk>
      <rc t="1" v="3"/>
    </bk>
    <bk>
      <rc t="1" v="4"/>
    </bk>
    <bk>
      <rc t="1" v="5"/>
    </bk>
    <bk>
      <rc t="1" v="6"/>
    </bk>
    <bk>
      <rc t="1" v="7"/>
    </bk>
    <bk>
      <rc t="1" v="8"/>
    </bk>
    <bk>
      <rc t="1" v="9"/>
    </bk>
    <bk>
      <rc t="1" v="10"/>
    </bk>
    <bk>
      <rc t="1" v="11"/>
    </bk>
    <bk>
      <rc t="1" v="12"/>
    </bk>
    <bk>
      <rc t="1" v="13"/>
    </bk>
    <bk>
      <rc t="1" v="14"/>
    </bk>
    <bk>
      <rc t="1" v="15"/>
    </bk>
    <bk>
      <rc t="1" v="16"/>
    </bk>
    <bk>
      <rc t="1" v="17"/>
    </bk>
    <bk>
      <rc t="1" v="18"/>
    </bk>
    <bk>
      <rc t="1" v="19"/>
    </bk>
    <bk>
      <rc t="1" v="20"/>
    </bk>
    <bk>
      <rc t="1" v="21"/>
    </bk>
  </valueMetadata>
</metadata>
</file>

<file path=xl/sharedStrings.xml><?xml version="1.0" encoding="utf-8"?>
<sst xmlns="http://schemas.openxmlformats.org/spreadsheetml/2006/main" count="215" uniqueCount="97">
  <si>
    <t>Nr.p.k.</t>
  </si>
  <si>
    <t>Pozīcijas nosaukums</t>
  </si>
  <si>
    <t>Skaits</t>
  </si>
  <si>
    <t>Ergonomiska vertikālā bezvadu datorpele.</t>
  </si>
  <si>
    <t>Vienas vienības cena 
 bez PVN, EUR</t>
  </si>
  <si>
    <t>Kopsumma plānotajam apjomam bez PVN, EUR</t>
  </si>
  <si>
    <t xml:space="preserve">Galda ratiņi </t>
  </si>
  <si>
    <t>Piedāvātās preces apraksts*</t>
  </si>
  <si>
    <t>Vispārīgās prasības piegādātājam:</t>
  </si>
  <si>
    <t>Visas piedāvātās preces ir jaunas, iepriekš nelietotas un nesatur iepriekš lietotas vai atjaunotas sastāvdaļas vai komponentes.</t>
  </si>
  <si>
    <t>Piedāvātajām precēm garantijas laiks ir ne mazāk kā 24 mēneši.</t>
  </si>
  <si>
    <t>Garantijas laikā nekvalitatīvas vai līguma noteikumiem neatbilstošas preces nomaiņa pret jaunu - ne ilgāk kā 14 (četrpadsmit) dienu laikā no akta par konstatētajiem trūkumiem sastādīšanas dienas.</t>
  </si>
  <si>
    <t>Piedāvājumam pievienota CE sertifikāta kopija  un EK atbilstības deklarācijas kopija, ja attiecināma</t>
  </si>
  <si>
    <t>Papildus apgaismojums (lampa)</t>
  </si>
  <si>
    <t xml:space="preserve">LED datora monitors </t>
  </si>
  <si>
    <t>Piedāvājuma summa kopā EUR bez PVN:</t>
  </si>
  <si>
    <t>PVN 21%</t>
  </si>
  <si>
    <t>Piedāvājuma summa kopā EUR ar PVN:</t>
  </si>
  <si>
    <t>Ilustratīvs foto</t>
  </si>
  <si>
    <t xml:space="preserve">Monitora statīvs (Datora monitora roka) </t>
  </si>
  <si>
    <t>Regulējams kāju paliktnis</t>
  </si>
  <si>
    <t>Galda lampa ar regulējamu statīvu</t>
  </si>
  <si>
    <t>Ergonomisks paklājs</t>
  </si>
  <si>
    <t>Ratiņi veļas pārvietošanai</t>
  </si>
  <si>
    <t>Atpūtas krēsls, elektriski regulējams, ar masāžas funkciju</t>
  </si>
  <si>
    <t>Izvelkams auduma atpūtas krēsls</t>
  </si>
  <si>
    <t>Dušas un tualetes krēsls ar slīpuma funkciju</t>
  </si>
  <si>
    <t>Ergonomisks krēsls uz riteņiem (lielais)</t>
  </si>
  <si>
    <t>7.</t>
  </si>
  <si>
    <t>Ergonomisks krēsls uz riteņiem (vidējais)</t>
  </si>
  <si>
    <t>8.</t>
  </si>
  <si>
    <t>Ergonomisks krēsls uz riteņiem, ar papildu polsterējumu</t>
  </si>
  <si>
    <t>L formas darba galds</t>
  </si>
  <si>
    <r>
      <t xml:space="preserve">
</t>
    </r>
    <r>
      <rPr>
        <sz val="12"/>
        <rFont val="Times New Roman"/>
        <family val="1"/>
        <charset val="186"/>
      </rPr>
      <t>Aauduma atpūtas krēsls no viegli kopjama materiāla ar elektriski regulējamu sēdēšanas leņķi, ar masāžas funkciju kaklam, muguras plecu, krūšu un jostas daļām, kā arī kājām.</t>
    </r>
    <r>
      <rPr>
        <sz val="12"/>
        <color rgb="FFFF0000"/>
        <rFont val="Times New Roman"/>
        <family val="1"/>
        <charset val="186"/>
      </rPr>
      <t xml:space="preserve">
</t>
    </r>
    <r>
      <rPr>
        <sz val="12"/>
        <rFont val="Times New Roman"/>
        <family val="1"/>
        <charset val="186"/>
      </rPr>
      <t>Sēdvietas dziļums vismaz 55 cm. Svara izturība ne mazāk kā 100 kg.</t>
    </r>
  </si>
  <si>
    <t>Izvelkams (guļus pozīcijai) auduma atpūtas krēsls no viegli kopjama materiāla ar sēdvirsmas augstumu 42 – 49 cm.</t>
  </si>
  <si>
    <r>
      <t>Elektriski augstumā regulējams galds, kas ir regulējams augstumā no 71 – 115 cm (paredzēts darbam sēdus un stāvus), kura virsmas lielums i</t>
    </r>
    <r>
      <rPr>
        <sz val="12"/>
        <rFont val="Times New Roman"/>
        <family val="1"/>
        <charset val="186"/>
      </rPr>
      <t>r 60-70</t>
    </r>
    <r>
      <rPr>
        <sz val="12"/>
        <color theme="1"/>
        <rFont val="Times New Roman"/>
        <family val="1"/>
        <charset val="186"/>
      </rPr>
      <t xml:space="preserve"> × 120-140 cm. T veida rāmis.</t>
    </r>
  </si>
  <si>
    <t xml:space="preserve">Papildus apgaismojums (LED lampa), ko var stiprināt pie griestiem.  
Garenveida, garumā 1000-1200 mm. Maksimālais iekāršanas garums ‒ 1,5 m.
</t>
  </si>
  <si>
    <r>
      <t>Kāju paliktnis ar neslīdīgu virsmu, kas būtu regulējams augstumā un slīpumā. Paredzēts kāju pēdu atbalstam/novietošanai sēdus pozīcijā.</t>
    </r>
    <r>
      <rPr>
        <sz val="12"/>
        <rFont val="Times New Roman"/>
        <family val="1"/>
        <charset val="186"/>
      </rPr>
      <t xml:space="preserve"> Palikņa virsma no cietas plastmasas, kāju mehānismi no metāla.</t>
    </r>
  </si>
  <si>
    <t>Apakšdelma atbalsts galdam, ko var nostiprināt pie galda virsmas, ar pielāgojamiem kronšteiniem (stiprinājumiem).</t>
  </si>
  <si>
    <t>Apakšdelmu atbalsts galdam</t>
  </si>
  <si>
    <r>
      <rPr>
        <sz val="12"/>
        <rFont val="Times New Roman"/>
        <family val="1"/>
        <charset val="186"/>
      </rPr>
      <t>LED galda lampa ar regulējamu statīvu, ar regulējamu gaismas intensitāti.</t>
    </r>
    <r>
      <rPr>
        <sz val="12"/>
        <color rgb="FFFF0000"/>
        <rFont val="Times New Roman"/>
        <family val="1"/>
        <charset val="186"/>
      </rPr>
      <t xml:space="preserve">
</t>
    </r>
    <r>
      <rPr>
        <sz val="12"/>
        <rFont val="Times New Roman"/>
        <family val="1"/>
        <charset val="186"/>
      </rPr>
      <t>Lampa ir aprīkota ar difuzoru, kas nodrošina labu gaismas izkliedi uz darba virsmas. Ieslēgšanas/izslēgšanas slēdzis un gaismas intensitātes regulēšanas slēdzis atrodas uz lampas korpusa.</t>
    </r>
  </si>
  <si>
    <t>Ergonomisks krēsls uz riteņiem (mazais)</t>
  </si>
  <si>
    <t>Ergonomisks krēsls uz riteņiem (mazais_2)</t>
  </si>
  <si>
    <r>
      <t>Elektriski augstumā regulējams galds, kas ir regulējams augstumā vismaz no 71 – 115 cm (paredzēts darbam sēdus un stāvus), kura virsmas lielums ir</t>
    </r>
    <r>
      <rPr>
        <sz val="12"/>
        <rFont val="Times New Roman"/>
        <family val="1"/>
        <charset val="186"/>
      </rPr>
      <t xml:space="preserve"> 70-80</t>
    </r>
    <r>
      <rPr>
        <sz val="12"/>
        <color theme="1"/>
        <rFont val="Times New Roman"/>
        <family val="1"/>
        <charset val="186"/>
      </rPr>
      <t xml:space="preserve"> × 120-140 cm. T veida rāmis.</t>
    </r>
  </si>
  <si>
    <t>1.</t>
  </si>
  <si>
    <t>2.</t>
  </si>
  <si>
    <t>3.</t>
  </si>
  <si>
    <t>4.</t>
  </si>
  <si>
    <t>5.</t>
  </si>
  <si>
    <t>6.</t>
  </si>
  <si>
    <t>9.</t>
  </si>
  <si>
    <t>10.</t>
  </si>
  <si>
    <t>11.</t>
  </si>
  <si>
    <t>Loģistikas/uzkopšanas ratiņi, ar fiksējamiem un grozāmiem ritentiņiem. Ratiņi paredzēti veļas pārvietošanai, ar 2 maisiem. Garums 120-150 cm, platums 40-75 cm.</t>
  </si>
  <si>
    <t>Galda ratiņi, garums 68-80 cm, platums 42-45 cm. Ar 2 plauktiem un fiksējamiem, kā arī grozāmiem ritentiņiem.</t>
  </si>
  <si>
    <t>Datora tastatūras paliktnis</t>
  </si>
  <si>
    <t>Datorpeles paliktnis</t>
  </si>
  <si>
    <t>Ergonomiskas formas vertikālā datorpele:
Ergonomiska vertikālā pele (tiek nodrošināts "dabiskas satvēriena" stāvoklis, samazinot muskuļu sasprindzinājumu) ar bezvadu (Bluetooth un 2.4GHz USB uztvērējs) savienojumu. Vismaz 4 programmējamas pogas + ritināšanas ritenītis</t>
  </si>
  <si>
    <t>Monitora tehniskās prasības:
Ekrāna diogonāle - 27 collas
Paneļa tips - IPS;
Izšķirtspēja - vismaz 1920x1080 (FullHD)
Malu attiecība - 16:9;
Atsvaidzes frekvence - vismaz 60Hz;
Iebūvēts skaļrunis - Jā, Stereo;
Iebūvēta Web kamera - Jā, FullHD (1920x1080) izšķirtspēja;
HDM pieslēguma vieta - vismaz 1;
DisplauPorta pieslēguma vieta - vizmaz 1;
Austiņas izeja - Jā;
Iebūvēts mikrofons - Jā;
USB 3.0 pieslēgumvieta - vismaz 3.</t>
  </si>
  <si>
    <r>
      <t xml:space="preserve">Datora monitora roka, kas nodrošinātu iespēju novietot datora </t>
    </r>
    <r>
      <rPr>
        <sz val="12"/>
        <rFont val="Times New Roman"/>
        <family val="1"/>
        <charset val="186"/>
      </rPr>
      <t>monitoru piemērotā augstumā, leņķī un attālumā.                                                               Komplektā ir ietverta skava stiprināšanai pie galda malas.                                                                                                   
Statīva svara izturība: vismaz 14 kg.</t>
    </r>
    <r>
      <rPr>
        <sz val="12"/>
        <color theme="1"/>
        <rFont val="Times New Roman"/>
        <family val="1"/>
        <charset val="186"/>
      </rPr>
      <t xml:space="preserve">
</t>
    </r>
    <r>
      <rPr>
        <sz val="12"/>
        <rFont val="Times New Roman"/>
        <family val="1"/>
        <charset val="186"/>
      </rPr>
      <t>Piemērota no 13 līdz 35 collu ekrāniem.</t>
    </r>
  </si>
  <si>
    <t>Ergonomisks paklājs, ar pretslīdes īpašību. Izmērs vismaz 50 × 70 cm. Paredzēts darbam stāvus.</t>
  </si>
  <si>
    <r>
      <rPr>
        <sz val="12"/>
        <rFont val="Times New Roman"/>
        <family val="1"/>
        <charset val="186"/>
      </rPr>
      <t>Sols pakāpieniem. Augstums 40 cm (+/-5 cm). Stabils, neslīdošu pakāpiena virsmu, pakāpienu skaits - 2.</t>
    </r>
    <r>
      <rPr>
        <sz val="12"/>
        <color theme="1"/>
        <rFont val="Times New Roman"/>
        <family val="1"/>
        <charset val="186"/>
      </rPr>
      <t xml:space="preserve">                                                                                                                                                                                                                                                                                                                                                                                                                                                                                                                                                                                              </t>
    </r>
  </si>
  <si>
    <t>Sols pakāpieniem</t>
  </si>
  <si>
    <r>
      <rPr>
        <sz val="12"/>
        <rFont val="Times New Roman"/>
        <family val="1"/>
        <charset val="186"/>
      </rPr>
      <t>Dušas un tualetes krēsls ar slīpuma un krēsla pacelšanas funkciju.</t>
    </r>
    <r>
      <rPr>
        <sz val="12"/>
        <color rgb="FFFF0000"/>
        <rFont val="Times New Roman"/>
        <family val="1"/>
        <charset val="186"/>
      </rPr>
      <t xml:space="preserve">
</t>
    </r>
    <r>
      <rPr>
        <sz val="12"/>
        <rFont val="Times New Roman"/>
        <family val="1"/>
        <charset val="186"/>
      </rPr>
      <t>Aprīkots ar četriem grozāmiem riteņiem ar bremzēm, noliecamiem kāju balstiem un sanitāro konteineru.</t>
    </r>
    <r>
      <rPr>
        <sz val="12"/>
        <color rgb="FFFF0000"/>
        <rFont val="Times New Roman"/>
        <family val="1"/>
        <charset val="186"/>
      </rPr>
      <t xml:space="preserve">
</t>
    </r>
    <r>
      <rPr>
        <sz val="12"/>
        <rFont val="Times New Roman"/>
        <family val="1"/>
        <charset val="186"/>
      </rPr>
      <t>Maksimālais sēdekļa izmērts 44 x 44 cm.</t>
    </r>
    <r>
      <rPr>
        <sz val="12"/>
        <color rgb="FFFF0000"/>
        <rFont val="Times New Roman"/>
        <family val="1"/>
        <charset val="186"/>
      </rPr>
      <t xml:space="preserve">
</t>
    </r>
    <r>
      <rPr>
        <sz val="12"/>
        <rFont val="Times New Roman"/>
        <family val="1"/>
        <charset val="186"/>
      </rPr>
      <t>Maksimālā celtspēja vismaz 100 kg.</t>
    </r>
    <r>
      <rPr>
        <sz val="12"/>
        <color rgb="FFFF0000"/>
        <rFont val="Times New Roman"/>
        <family val="1"/>
        <charset val="186"/>
      </rPr>
      <t xml:space="preserve">
</t>
    </r>
  </si>
  <si>
    <t>Datorpeles paliktnis, ergonimiska dizaina, plaukstas pamatnes locītavas atbalstam. Virsēja slāņa materiāls  - audums, pamatnes materiāls - gumija.</t>
  </si>
  <si>
    <t>Datora tastatūras paliktnis, ergonomiska dizaina, plaukstas pamatnes locītavas atbalstam. Garums paredzēts abu plaukstas pamatņu vienlaicīgam atbalstam.</t>
  </si>
  <si>
    <t>Iepirkuma līguma izpildē netiks ietvertas un izmantotas Krievijas Federācijas un Baltkrievijas Republikas izcelsmes preces un pakalpojumi</t>
  </si>
  <si>
    <t>Pirms preču piegādes (veicot pasūtījumu) Izpildītājs nodrošina, ka Pasūtītājam ir iespēja pārliecināties, ka piedāvātās Preces izmēri ir atbilstoši darba vietai, kur tās tiks uzstādītas</t>
  </si>
  <si>
    <t>4. pielikums
Iepirkuma “Darba vietas pielāgošana nodarbinātām personām ar invaliditāti (aprīkojuma iegāde)”
ID Nr. NPVC/2026/16 nolikumam</t>
  </si>
  <si>
    <t>Preces piegādes termiņš ne ilgāk kā 3 (mēnešu) laikā no Līguma spēkā stāšanās brīža.</t>
  </si>
  <si>
    <t>Finanšu piedāvājumā pretendents ietvēris visus izdevumus un izmaksas, kas saistītas ar Preces piegādi, uzstādīšanu un lietotāju apmācību (ja attiecināms).</t>
  </si>
  <si>
    <t>Piegādes cena Rīgā (Tvaika iela 2, Laktas iela 6)</t>
  </si>
  <si>
    <t>Piegādes cena (Greiveri, Vecpiebalgas pagasts, Cēsu novads, LV-4122)</t>
  </si>
  <si>
    <t xml:space="preserve"> TEHNISKĀ SPECIFIKĀCIJA/TEHNISKAIS - FINANŠU PIEDĀVĀJUMS (FORMA)
1. DAĻA - KRĒSLI</t>
  </si>
  <si>
    <t xml:space="preserve"> TEHNISKĀ SPECIFIKĀCIJA/TEHNISKAIS - FINANŠU PIEDĀVĀJUMS (FORMA)
2. DAĻA - GALDI</t>
  </si>
  <si>
    <t>Tehniskā specifikācija aktualizēta 2026. gada 29. jūlijā</t>
  </si>
  <si>
    <t>Piegādes cena Rīgā (Tvaika iela 2)</t>
  </si>
  <si>
    <t>Augstumā regulējams galds (ar izliekumu)</t>
  </si>
  <si>
    <t>Augstumā regulējams galds (platais)</t>
  </si>
  <si>
    <t>Augstumā regulējams galds (šaurais)</t>
  </si>
  <si>
    <t xml:space="preserve"> TEHNISKĀ SPECIFIKĀCIJA/TEHNISKAIS - FINANŠU PIEDĀVĀJUMS (FORMA)
3. DAĻA - PALĪGIEKĀRTAS</t>
  </si>
  <si>
    <t xml:space="preserve"> TEHNISKĀ SPECIFIKĀCIJA/TEHNISKAIS - FINANŠU PIEDĀVĀJUMS (FORMA)
4. DAĻA - BIROJA APRĪKOJUMS</t>
  </si>
  <si>
    <t>*Pretendenta piedāvājuma atbilstību pamatot ar norādi uz informatīvo materiālu, kas apliecina preces atbilstību tehniskajai specifikācijai, vai norādot saiti uz interneta vietni, kurā iespējams pārliecināties par piedāvātās Preces tehniskajiem parametriem. Informatīvajos materiālos pretendents atzīmē, uz kuru tehniskās specifikācijas prasību pievienotā informācija attiecināma.</t>
  </si>
  <si>
    <t>Tehniskās prasības</t>
  </si>
  <si>
    <t>Kopējā VĒRTĒJAMĀ cena EUR bez PVN:</t>
  </si>
  <si>
    <t>Piegādes cena EUR bez PVN Rīgā (Tvaika iela 2, Laktas iela 6)</t>
  </si>
  <si>
    <t>Piegādes cena EUR bez PVN (Greiveri, Vecpiebalgas pagasts, Cēsu novads, LV-4122)</t>
  </si>
  <si>
    <t>PNV 21%</t>
  </si>
  <si>
    <t>Piedāvājuma summa kopā EUR ar PVN</t>
  </si>
  <si>
    <t>Ar grozījumiem 2026. gada 30. jūlijā</t>
  </si>
  <si>
    <r>
      <t xml:space="preserve">Ergonomisks </t>
    </r>
    <r>
      <rPr>
        <sz val="12"/>
        <color rgb="FFFF0000"/>
        <rFont val="Times New Roman"/>
        <family val="1"/>
        <charset val="186"/>
      </rPr>
      <t>auduma</t>
    </r>
    <r>
      <rPr>
        <sz val="12"/>
        <color theme="1"/>
        <rFont val="Times New Roman"/>
        <family val="1"/>
        <charset val="186"/>
      </rPr>
      <t xml:space="preserve"> krēsls uz riteņiem, grozāms ap savu asi, ar regulējamu sēdvirsmas augstumu un leņķi, muguras atzveltnes augstumu un regulējumiem augstumā galvas un roku balstiem. Sēdvirsmas dziļums 46 – 50 cm, muguras atzveltne, kas iekļaujas amplitūdā no 46 – 66 cm. Riteņi ar gumijas pārklājumu.</t>
    </r>
  </si>
  <si>
    <r>
      <t xml:space="preserve">Ergonomisks </t>
    </r>
    <r>
      <rPr>
        <sz val="12"/>
        <color rgb="FFFF0000"/>
        <rFont val="Times New Roman"/>
        <family val="1"/>
        <charset val="186"/>
      </rPr>
      <t>auduma</t>
    </r>
    <r>
      <rPr>
        <sz val="12"/>
        <color theme="1"/>
        <rFont val="Times New Roman"/>
        <family val="1"/>
        <charset val="186"/>
      </rPr>
      <t xml:space="preserve"> krēsls uz riteņiem, grozāms ap savu asi, ar regulējamu sēdvirsmas augstumu un leņķi, muguras atzveltnes augstumu un leņķi, ar regulējumiem augstumā galvas un roku balstiem. Sēdvirsmas dziļums 45 – 50 cm, muguras atzveltne, kas iekļaujas amplitūdā no 50 – 57 cm. Riteņi ar gumijas pārklājumu.</t>
    </r>
  </si>
  <si>
    <r>
      <t xml:space="preserve">Ergonomisks </t>
    </r>
    <r>
      <rPr>
        <sz val="12"/>
        <color rgb="FFFF0000"/>
        <rFont val="Times New Roman"/>
        <family val="1"/>
        <charset val="186"/>
      </rPr>
      <t>auduma</t>
    </r>
    <r>
      <rPr>
        <sz val="12"/>
        <color theme="1"/>
        <rFont val="Times New Roman"/>
        <family val="1"/>
        <charset val="186"/>
      </rPr>
      <t xml:space="preserve"> krēsls uz riteņiem, grozāms ap savu asi, ar regulējamu sēdvirsmas augstumu, muguras atzveltnes augstumu un leņķi, regulējumiem augstumā roku balstiem. Sēdvirsmas dziļums 45 – 50 cm, muguras atzveltne, kas iekļaujas amplitūdā no 82 – 86 cm. Riteņi ar gumijas pārklājumu.</t>
    </r>
  </si>
  <si>
    <r>
      <t xml:space="preserve">Ergonomisks </t>
    </r>
    <r>
      <rPr>
        <sz val="12"/>
        <color rgb="FFFF0000"/>
        <rFont val="Times New Roman"/>
        <family val="1"/>
        <charset val="186"/>
      </rPr>
      <t>auduma</t>
    </r>
    <r>
      <rPr>
        <sz val="12"/>
        <color theme="1"/>
        <rFont val="Times New Roman"/>
        <family val="1"/>
        <charset val="186"/>
      </rPr>
      <t xml:space="preserve"> krēsls uz riteņiem, grozāms ap savu asi, ar regulējamu sēdvirsmas augstumu un leķņi, muguras atzveltnes augstumu un leņķi, regulējamiem augstumā galvas un roku balstiem. Sēdvirsmas dziļums 44 – 50 cm, muguras atzveltne, kas iekļaujas amplitūdā no 56 – 67 cm. Riteņi ar gumijas pārklājumu.</t>
    </r>
  </si>
  <si>
    <r>
      <t xml:space="preserve">Ergonomisks, funkcionāls </t>
    </r>
    <r>
      <rPr>
        <sz val="12"/>
        <color rgb="FFFF0000"/>
        <rFont val="Times New Roman"/>
        <family val="1"/>
        <charset val="186"/>
      </rPr>
      <t>eko ādas (PU)</t>
    </r>
    <r>
      <rPr>
        <sz val="12"/>
        <color theme="1"/>
        <rFont val="Times New Roman"/>
        <family val="1"/>
        <charset val="186"/>
      </rPr>
      <t xml:space="preserve"> krēsls uz riteņiem, ar regulējamu sēdvirsmas augstumu un muguras atzveltnes leņķi un regulējumu augstumu roku balstiem. Ar papildu polsterējumu kakla un jostasvietas zonu atbalstam.  Sēdvirsmas dziļums 50 - 55 cm, muguras atzveltne 78 –85 cm. Riteņi ar gumijas pārklājumu.                                                 </t>
    </r>
  </si>
  <si>
    <r>
      <t xml:space="preserve">Elektriski augstumā regulējams stūra darba galds ar izliektu darba virsmu (novietošanai labajā pusē). Regulējams augstumā vismaz no 71 – 115 cm. Paredzēts darbam sēdus un stāvus. Virsmas </t>
    </r>
    <r>
      <rPr>
        <sz val="12"/>
        <color rgb="FFFF0000"/>
        <rFont val="Times New Roman"/>
        <family val="1"/>
        <charset val="186"/>
      </rPr>
      <t>izmēri</t>
    </r>
    <r>
      <rPr>
        <sz val="12"/>
        <rFont val="Times New Roman"/>
        <family val="1"/>
        <charset val="186"/>
      </rPr>
      <t xml:space="preserve"> ir 180 × 120 cm. Galda dziļums: platākais gals 70 cm, šaurākais gals 50 cm. Zem galda </t>
    </r>
    <r>
      <rPr>
        <sz val="12"/>
        <color rgb="FFFF0000"/>
        <rFont val="Times New Roman"/>
        <family val="1"/>
        <charset val="186"/>
      </rPr>
      <t>piestiprināts organizators</t>
    </r>
    <r>
      <rPr>
        <sz val="12"/>
        <rFont val="Times New Roman"/>
        <family val="1"/>
        <charset val="186"/>
      </rPr>
      <t>, kas paredzēts kebeļu un pagarinātāju novietošanai. Galdā ir iestrādāta atvere kabeļu izvadīšanai. Pie galda aizmugurējās malas vertikāls paliknis, kā sieniņa, pie kuras ir paredzēts piestiprināt funkcionālus slēdžus (izmēri aptuveni 45 x 25 cm).</t>
    </r>
  </si>
  <si>
    <r>
      <t xml:space="preserve">L formas darba galds, kas būtu piemērots darbam ar dokumentāciju un darbam ar datoru. </t>
    </r>
    <r>
      <rPr>
        <sz val="12"/>
        <color rgb="FFFF0000"/>
        <rFont val="Times New Roman"/>
        <family val="1"/>
        <charset val="186"/>
      </rPr>
      <t>Galda virsmas izmēri 2000×2000 mm, augstums 750 mm, dziļums 700 mm. Galda virsma balstās uz metāla rāmi, kas nodrošina stingrumu un stabilitāti. Zem galda piestiprināts organizators kabeļu un pagarinātāju novietošanai. Galdā ir iestrādāta atvere kabeļu izvadīšanai. 
Abas galda priekšējās daļas ir aprīkotas ar kāju nosegpaneļiem.
Komplektā 2 atvilktņu bloki uz gumijotiem ritenīšiem, vismaz divi ritenīši aprīkoti ar bremzi, katram atvilktņu blokam 3-4 atvilktnes, pirmā atvilktne slēdzama. Atvilktnes aprīkotas ar pilna izvilkuma tandēm vadotnēm.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</si>
</sst>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Aptos Narrow"/>
      <family val="2"/>
      <charset val="186"/>
      <scheme val="minor"/>
    </font>
    <font>
      <sz val="12"/>
      <color theme="1"/>
      <name val="Times New Roman"/>
      <family val="1"/>
      <charset val="186"/>
    </font>
    <font>
      <b/>
      <sz val="12"/>
      <color theme="1"/>
      <name val="Times New Roman"/>
      <family val="1"/>
      <charset val="186"/>
    </font>
    <font>
      <i/>
      <sz val="12"/>
      <color theme="1"/>
      <name val="Times New Roman"/>
      <family val="1"/>
      <charset val="186"/>
    </font>
    <font>
      <sz val="11"/>
      <color theme="1"/>
      <name val="Times New Roman"/>
      <family val="1"/>
      <charset val="186"/>
    </font>
    <font>
      <b/>
      <sz val="11"/>
      <color theme="1"/>
      <name val="Times New Roman"/>
      <family val="1"/>
      <charset val="186"/>
    </font>
    <font>
      <b/>
      <sz val="14"/>
      <color theme="1"/>
      <name val="Times New Roman"/>
      <family val="1"/>
      <charset val="186"/>
    </font>
    <font>
      <b/>
      <sz val="24"/>
      <color theme="1"/>
      <name val="Times New Roman"/>
      <family val="1"/>
      <charset val="186"/>
    </font>
    <font>
      <sz val="12"/>
      <color indexed="8"/>
      <name val="Times New Roman"/>
      <family val="1"/>
      <charset val="186"/>
    </font>
    <font>
      <b/>
      <i/>
      <sz val="12"/>
      <color theme="1"/>
      <name val="Times New Roman"/>
      <family val="1"/>
      <charset val="186"/>
    </font>
    <font>
      <sz val="12"/>
      <name val="Times New Roman"/>
      <family val="1"/>
      <charset val="186"/>
    </font>
    <font>
      <sz val="11"/>
      <name val="Times New Roman"/>
      <family val="1"/>
      <charset val="186"/>
    </font>
    <font>
      <sz val="12"/>
      <color rgb="FFFF0000"/>
      <name val="Times New Roman"/>
      <family val="1"/>
      <charset val="186"/>
    </font>
    <font>
      <u/>
      <sz val="11"/>
      <color theme="10"/>
      <name val="Aptos Narrow"/>
      <family val="2"/>
      <charset val="186"/>
      <scheme val="minor"/>
    </font>
    <font>
      <i/>
      <sz val="11"/>
      <name val="Times New Roman"/>
      <family val="1"/>
      <charset val="186"/>
    </font>
    <font>
      <u/>
      <sz val="11"/>
      <color theme="10"/>
      <name val="Times New Roman"/>
      <family val="1"/>
      <charset val="186"/>
    </font>
    <font>
      <i/>
      <sz val="11"/>
      <color rgb="FFFF0000"/>
      <name val="Times New Roman"/>
      <family val="1"/>
      <charset val="186"/>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thin">
        <color indexed="64"/>
      </bottom>
      <diagonal/>
    </border>
  </borders>
  <cellStyleXfs count="2">
    <xf numFmtId="0" fontId="0" fillId="0" borderId="0"/>
    <xf numFmtId="0" fontId="13" fillId="0" borderId="0" applyNumberFormat="0" applyFill="0" applyBorder="0" applyAlignment="0" applyProtection="0"/>
  </cellStyleXfs>
  <cellXfs count="103">
    <xf numFmtId="0" fontId="0" fillId="0" borderId="0" xfId="0"/>
    <xf numFmtId="0" fontId="1" fillId="0" borderId="1" xfId="0" applyFont="1" applyBorder="1" applyAlignment="1">
      <alignment wrapText="1"/>
    </xf>
    <xf numFmtId="0" fontId="1" fillId="0" borderId="1" xfId="0" applyFont="1" applyBorder="1" applyAlignment="1">
      <alignment vertical="center" wrapText="1"/>
    </xf>
    <xf numFmtId="0" fontId="1" fillId="0" borderId="1" xfId="0" applyFont="1" applyBorder="1" applyAlignment="1">
      <alignment horizontal="center" vertical="center"/>
    </xf>
    <xf numFmtId="0" fontId="2" fillId="0" borderId="0" xfId="0" applyFont="1" applyAlignment="1">
      <alignment horizontal="center"/>
    </xf>
    <xf numFmtId="0" fontId="1" fillId="0" borderId="5" xfId="0" applyFont="1" applyBorder="1" applyAlignment="1">
      <alignment horizontal="center" vertical="center"/>
    </xf>
    <xf numFmtId="0" fontId="4" fillId="0" borderId="0" xfId="0" applyFont="1"/>
    <xf numFmtId="0" fontId="5" fillId="0" borderId="0" xfId="0" applyFont="1" applyAlignment="1">
      <alignment horizontal="center"/>
    </xf>
    <xf numFmtId="0" fontId="1" fillId="0" borderId="5" xfId="0" applyFont="1" applyBorder="1" applyAlignment="1">
      <alignment horizontal="center" vertical="center" wrapText="1"/>
    </xf>
    <xf numFmtId="0" fontId="2" fillId="0" borderId="1" xfId="0" applyFont="1" applyBorder="1" applyAlignment="1">
      <alignment horizontal="center" vertical="center"/>
    </xf>
    <xf numFmtId="0" fontId="2" fillId="0" borderId="5" xfId="0" applyFont="1" applyBorder="1" applyAlignment="1">
      <alignment horizontal="center" vertical="center" wrapText="1"/>
    </xf>
    <xf numFmtId="0" fontId="6" fillId="0" borderId="0" xfId="0" applyFont="1" applyAlignment="1">
      <alignment horizontal="center"/>
    </xf>
    <xf numFmtId="0" fontId="5" fillId="0" borderId="0" xfId="0" applyFont="1" applyAlignment="1">
      <alignment horizontal="center" vertical="center"/>
    </xf>
    <xf numFmtId="0" fontId="2" fillId="0" borderId="0" xfId="0" applyFont="1" applyAlignment="1">
      <alignment horizontal="center" vertical="center"/>
    </xf>
    <xf numFmtId="0" fontId="1" fillId="2" borderId="1" xfId="0" applyFont="1" applyFill="1" applyBorder="1" applyAlignment="1">
      <alignment vertical="center" wrapText="1"/>
    </xf>
    <xf numFmtId="0" fontId="12" fillId="0" borderId="1" xfId="0" applyFont="1" applyBorder="1" applyAlignment="1">
      <alignment wrapText="1"/>
    </xf>
    <xf numFmtId="0" fontId="1" fillId="0" borderId="1" xfId="0" applyFont="1" applyBorder="1" applyAlignment="1">
      <alignment vertical="top" wrapText="1"/>
    </xf>
    <xf numFmtId="1" fontId="2" fillId="0" borderId="1" xfId="0" applyNumberFormat="1" applyFont="1" applyBorder="1" applyAlignment="1">
      <alignment horizontal="center" vertical="center"/>
    </xf>
    <xf numFmtId="1" fontId="1" fillId="0" borderId="1" xfId="0" applyNumberFormat="1" applyFont="1" applyBorder="1" applyAlignment="1">
      <alignment horizontal="center" vertical="center"/>
    </xf>
    <xf numFmtId="0" fontId="12" fillId="0" borderId="1" xfId="0" applyFont="1" applyBorder="1" applyAlignment="1">
      <alignment vertical="center" wrapText="1"/>
    </xf>
    <xf numFmtId="0" fontId="2" fillId="0" borderId="0" xfId="0" applyFont="1" applyAlignment="1">
      <alignment horizontal="center" vertical="top"/>
    </xf>
    <xf numFmtId="0" fontId="5" fillId="0" borderId="0" xfId="0" applyFont="1" applyAlignment="1">
      <alignment horizontal="center" vertical="top"/>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wrapText="1"/>
    </xf>
    <xf numFmtId="0" fontId="1" fillId="0" borderId="4" xfId="0" applyFont="1" applyBorder="1" applyAlignment="1">
      <alignment horizontal="center" vertical="center"/>
    </xf>
    <xf numFmtId="0" fontId="12" fillId="0" borderId="1" xfId="0" applyFont="1" applyBorder="1" applyAlignment="1">
      <alignment vertical="top" wrapText="1"/>
    </xf>
    <xf numFmtId="0" fontId="1" fillId="2" borderId="4" xfId="0" applyFont="1" applyFill="1" applyBorder="1" applyAlignment="1">
      <alignment horizontal="center" vertical="center"/>
    </xf>
    <xf numFmtId="0" fontId="10" fillId="2" borderId="1" xfId="0" applyFont="1" applyFill="1" applyBorder="1" applyAlignment="1">
      <alignment vertical="top" wrapText="1"/>
    </xf>
    <xf numFmtId="0" fontId="1" fillId="2" borderId="1" xfId="0" applyFont="1" applyFill="1" applyBorder="1" applyAlignment="1">
      <alignment vertical="top" wrapText="1"/>
    </xf>
    <xf numFmtId="0" fontId="1" fillId="2" borderId="1" xfId="0" applyFont="1" applyFill="1" applyBorder="1" applyAlignment="1">
      <alignment horizontal="center" vertical="center"/>
    </xf>
    <xf numFmtId="0" fontId="1" fillId="2" borderId="5" xfId="0" applyFont="1" applyFill="1" applyBorder="1" applyAlignment="1">
      <alignment horizontal="center" vertical="center" wrapText="1"/>
    </xf>
    <xf numFmtId="0" fontId="1" fillId="2" borderId="5" xfId="0" applyFont="1" applyFill="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0" fillId="0" borderId="1" xfId="0" applyFont="1" applyBorder="1" applyAlignment="1">
      <alignment vertical="top" wrapText="1"/>
    </xf>
    <xf numFmtId="0" fontId="4" fillId="0" borderId="0" xfId="0" applyFont="1" applyAlignment="1">
      <alignment vertical="top"/>
    </xf>
    <xf numFmtId="0" fontId="10" fillId="0" borderId="1" xfId="0" applyFont="1" applyBorder="1" applyAlignment="1">
      <alignment vertical="center" wrapText="1"/>
    </xf>
    <xf numFmtId="0" fontId="10" fillId="0" borderId="1" xfId="0" applyFont="1" applyBorder="1" applyAlignment="1">
      <alignment horizontal="center" vertical="center"/>
    </xf>
    <xf numFmtId="1" fontId="1" fillId="0" borderId="7" xfId="0" applyNumberFormat="1" applyFont="1" applyBorder="1" applyAlignment="1">
      <alignment horizontal="center" vertical="center"/>
    </xf>
    <xf numFmtId="0" fontId="1" fillId="0" borderId="0" xfId="0" applyFont="1" applyAlignment="1">
      <alignment vertical="top"/>
    </xf>
    <xf numFmtId="0" fontId="1" fillId="0" borderId="0" xfId="0" applyFont="1"/>
    <xf numFmtId="0" fontId="1" fillId="0" borderId="0" xfId="0" applyFont="1" applyAlignment="1">
      <alignment vertical="center"/>
    </xf>
    <xf numFmtId="0" fontId="1" fillId="0" borderId="1" xfId="0" applyFont="1" applyBorder="1" applyAlignment="1">
      <alignment horizontal="center" vertical="center" wrapText="1"/>
    </xf>
    <xf numFmtId="0" fontId="8" fillId="0" borderId="1" xfId="0" applyFont="1" applyBorder="1" applyAlignment="1">
      <alignment horizontal="left" vertical="center" wrapText="1"/>
    </xf>
    <xf numFmtId="49" fontId="1" fillId="0" borderId="1" xfId="0" quotePrefix="1" applyNumberFormat="1" applyFont="1" applyBorder="1" applyAlignment="1">
      <alignment horizontal="left" vertical="center" wrapText="1"/>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wrapText="1"/>
    </xf>
    <xf numFmtId="0" fontId="1" fillId="2" borderId="8" xfId="0" applyFont="1" applyFill="1" applyBorder="1" applyAlignment="1">
      <alignment horizontal="center" vertical="center"/>
    </xf>
    <xf numFmtId="0" fontId="2" fillId="0" borderId="1" xfId="0" applyFont="1" applyBorder="1" applyAlignment="1">
      <alignment horizontal="right" vertical="center"/>
    </xf>
    <xf numFmtId="0" fontId="2" fillId="0" borderId="1" xfId="0" applyFont="1" applyBorder="1" applyAlignment="1">
      <alignment vertical="center"/>
    </xf>
    <xf numFmtId="0" fontId="2" fillId="0" borderId="1" xfId="0" applyFont="1" applyBorder="1" applyAlignment="1">
      <alignment horizontal="center" vertical="center" wrapText="1"/>
    </xf>
    <xf numFmtId="0" fontId="10" fillId="0" borderId="1" xfId="0" applyFont="1" applyBorder="1" applyAlignment="1">
      <alignment horizontal="left" vertical="center" wrapText="1"/>
    </xf>
    <xf numFmtId="0" fontId="1" fillId="2" borderId="1" xfId="0" applyFont="1" applyFill="1" applyBorder="1" applyAlignment="1">
      <alignment horizontal="center" vertical="center" wrapText="1"/>
    </xf>
    <xf numFmtId="0" fontId="10" fillId="0" borderId="1" xfId="0" applyFont="1" applyBorder="1" applyAlignment="1">
      <alignment horizontal="left" wrapText="1"/>
    </xf>
    <xf numFmtId="0" fontId="14" fillId="0" borderId="0" xfId="0" applyFont="1"/>
    <xf numFmtId="1" fontId="14" fillId="0" borderId="0" xfId="0" applyNumberFormat="1" applyFont="1"/>
    <xf numFmtId="1" fontId="4" fillId="0" borderId="1" xfId="0" applyNumberFormat="1" applyFont="1" applyBorder="1"/>
    <xf numFmtId="0" fontId="1" fillId="0" borderId="7" xfId="0" applyFont="1" applyBorder="1" applyAlignment="1">
      <alignment horizontal="center" vertical="center" wrapText="1"/>
    </xf>
    <xf numFmtId="0" fontId="15" fillId="0" borderId="1" xfId="1" applyFont="1" applyBorder="1" applyAlignment="1">
      <alignment vertical="top" wrapText="1"/>
    </xf>
    <xf numFmtId="0" fontId="15" fillId="2" borderId="1" xfId="1" applyFont="1" applyFill="1" applyBorder="1" applyAlignment="1">
      <alignment vertical="top" wrapText="1"/>
    </xf>
    <xf numFmtId="0" fontId="4" fillId="2" borderId="0" xfId="0" applyFont="1" applyFill="1"/>
    <xf numFmtId="0" fontId="4" fillId="0" borderId="1" xfId="0" applyFont="1" applyBorder="1"/>
    <xf numFmtId="0" fontId="4" fillId="2" borderId="0" xfId="0" applyFont="1" applyFill="1" applyAlignment="1">
      <alignment vertical="top"/>
    </xf>
    <xf numFmtId="1" fontId="4" fillId="0" borderId="0" xfId="0" applyNumberFormat="1" applyFont="1"/>
    <xf numFmtId="0" fontId="4" fillId="0" borderId="0" xfId="0" applyFont="1" applyAlignment="1">
      <alignment vertical="center"/>
    </xf>
    <xf numFmtId="0" fontId="4" fillId="0" borderId="0" xfId="0" applyFont="1" applyAlignment="1">
      <alignment horizontal="center" vertical="center"/>
    </xf>
    <xf numFmtId="0" fontId="3" fillId="0" borderId="1" xfId="0" applyFont="1" applyBorder="1" applyAlignment="1">
      <alignment horizontal="left" vertical="center"/>
    </xf>
    <xf numFmtId="0" fontId="3" fillId="0" borderId="1" xfId="0" applyFont="1" applyBorder="1" applyAlignment="1">
      <alignment vertical="center"/>
    </xf>
    <xf numFmtId="0" fontId="1" fillId="2" borderId="7" xfId="0" applyFont="1" applyFill="1" applyBorder="1" applyAlignment="1">
      <alignment vertical="center" wrapText="1"/>
    </xf>
    <xf numFmtId="0" fontId="12" fillId="2" borderId="7" xfId="0" applyFont="1" applyFill="1" applyBorder="1" applyAlignment="1">
      <alignment vertical="top" wrapText="1"/>
    </xf>
    <xf numFmtId="0" fontId="15" fillId="2" borderId="7" xfId="1" applyFont="1" applyFill="1" applyBorder="1" applyAlignment="1">
      <alignment vertical="top"/>
    </xf>
    <xf numFmtId="0" fontId="1" fillId="0" borderId="7" xfId="0" applyFont="1" applyBorder="1" applyAlignment="1">
      <alignment vertical="center" wrapText="1"/>
    </xf>
    <xf numFmtId="0" fontId="1" fillId="0" borderId="7" xfId="0" applyFont="1" applyBorder="1" applyAlignment="1">
      <alignment wrapText="1"/>
    </xf>
    <xf numFmtId="0" fontId="3" fillId="0" borderId="0" xfId="0" applyFont="1" applyAlignment="1">
      <alignment horizontal="left" vertical="center" wrapText="1"/>
    </xf>
    <xf numFmtId="0" fontId="9" fillId="0" borderId="1" xfId="0" applyFont="1" applyBorder="1" applyAlignment="1">
      <alignment horizontal="left" vertical="center" wrapText="1"/>
    </xf>
    <xf numFmtId="0" fontId="1" fillId="0" borderId="1" xfId="0" applyFont="1" applyBorder="1" applyAlignment="1">
      <alignment horizontal="left" vertical="center" wrapText="1"/>
    </xf>
    <xf numFmtId="0" fontId="11" fillId="0" borderId="1" xfId="0" applyFont="1" applyBorder="1" applyAlignment="1">
      <alignment horizontal="left" vertical="center" wrapText="1"/>
    </xf>
    <xf numFmtId="0" fontId="10" fillId="2" borderId="1" xfId="0" applyFont="1" applyFill="1" applyBorder="1" applyAlignment="1">
      <alignment horizontal="left" vertical="center" wrapText="1"/>
    </xf>
    <xf numFmtId="0" fontId="1" fillId="2" borderId="1" xfId="0" applyFont="1" applyFill="1" applyBorder="1" applyAlignment="1">
      <alignment horizontal="left" vertical="center" wrapText="1"/>
    </xf>
    <xf numFmtId="0" fontId="9" fillId="0" borderId="1" xfId="0" applyFont="1" applyBorder="1" applyAlignment="1">
      <alignment horizontal="right" vertical="center"/>
    </xf>
    <xf numFmtId="0" fontId="4" fillId="0" borderId="0" xfId="0" applyFont="1" applyAlignment="1">
      <alignment horizontal="right" vertical="center" wrapText="1"/>
    </xf>
    <xf numFmtId="0" fontId="4" fillId="0" borderId="0" xfId="0" applyFont="1" applyAlignment="1">
      <alignment horizontal="right" vertical="center"/>
    </xf>
    <xf numFmtId="0" fontId="2" fillId="0" borderId="0" xfId="0" applyFont="1" applyAlignment="1">
      <alignment horizontal="center" vertical="center" wrapText="1"/>
    </xf>
    <xf numFmtId="0" fontId="2" fillId="0" borderId="0" xfId="0" applyFont="1" applyAlignment="1">
      <alignment horizontal="center" vertical="center"/>
    </xf>
    <xf numFmtId="0" fontId="1" fillId="0" borderId="1" xfId="0" applyFont="1" applyBorder="1" applyAlignment="1">
      <alignment horizontal="right" vertical="center"/>
    </xf>
    <xf numFmtId="0" fontId="4" fillId="0" borderId="1" xfId="0" applyFont="1" applyBorder="1" applyAlignment="1">
      <alignment horizontal="right" wrapText="1"/>
    </xf>
    <xf numFmtId="0" fontId="16" fillId="0" borderId="0" xfId="0" applyFont="1" applyAlignment="1">
      <alignment horizontal="center"/>
    </xf>
    <xf numFmtId="0" fontId="4" fillId="0" borderId="1" xfId="0" applyFont="1" applyBorder="1" applyAlignment="1">
      <alignment horizontal="right" vertical="center" wrapText="1"/>
    </xf>
    <xf numFmtId="0" fontId="4" fillId="0" borderId="0" xfId="0" applyFont="1" applyAlignment="1">
      <alignment horizontal="right" wrapText="1"/>
    </xf>
    <xf numFmtId="0" fontId="4" fillId="0" borderId="0" xfId="0" applyFont="1" applyAlignment="1">
      <alignment horizontal="right"/>
    </xf>
    <xf numFmtId="0" fontId="4" fillId="0" borderId="1" xfId="0" applyFont="1" applyBorder="1" applyAlignment="1">
      <alignment horizontal="left" vertical="center" wrapText="1"/>
    </xf>
    <xf numFmtId="1" fontId="2" fillId="0" borderId="0" xfId="0" applyNumberFormat="1" applyFont="1" applyAlignment="1">
      <alignment horizontal="center" vertical="center" wrapText="1"/>
    </xf>
    <xf numFmtId="1" fontId="2" fillId="0" borderId="0" xfId="0" applyNumberFormat="1" applyFont="1" applyAlignment="1">
      <alignment horizontal="center" vertical="center"/>
    </xf>
    <xf numFmtId="0" fontId="3" fillId="2" borderId="0" xfId="0" applyFont="1" applyFill="1" applyAlignment="1">
      <alignment horizontal="left" vertical="center"/>
    </xf>
    <xf numFmtId="0" fontId="2" fillId="2" borderId="0" xfId="0" applyFont="1" applyFill="1" applyAlignment="1">
      <alignment horizontal="left" vertical="center"/>
    </xf>
    <xf numFmtId="0" fontId="3" fillId="2" borderId="0" xfId="0" applyFont="1" applyFill="1" applyAlignment="1">
      <alignment horizontal="left" vertical="center" wrapText="1"/>
    </xf>
    <xf numFmtId="0" fontId="7" fillId="2" borderId="0" xfId="0" applyFont="1" applyFill="1" applyAlignment="1">
      <alignment horizontal="left" vertical="center" wrapText="1"/>
    </xf>
    <xf numFmtId="0" fontId="4" fillId="0" borderId="1" xfId="0" applyFont="1" applyBorder="1" applyAlignment="1">
      <alignment horizontal="right"/>
    </xf>
    <xf numFmtId="0" fontId="5" fillId="0" borderId="1" xfId="0" applyFont="1" applyBorder="1" applyAlignment="1">
      <alignment horizontal="right" wrapText="1"/>
    </xf>
    <xf numFmtId="1" fontId="2" fillId="0" borderId="0" xfId="0" applyNumberFormat="1" applyFont="1" applyAlignment="1">
      <alignment horizontal="center" wrapText="1"/>
    </xf>
    <xf numFmtId="1" fontId="2" fillId="0" borderId="0" xfId="0" applyNumberFormat="1" applyFont="1" applyAlignment="1">
      <alignment horizontal="center"/>
    </xf>
    <xf numFmtId="0" fontId="16" fillId="0" borderId="9" xfId="0" applyFont="1" applyBorder="1" applyAlignment="1">
      <alignment horizontal="left"/>
    </xf>
  </cellXfs>
  <cellStyles count="2">
    <cellStyle name="Hipersaite" xfId="1" builtinId="8"/>
    <cellStyle name="Parasts" xfId="0" builtinId="0"/>
  </cellStyles>
  <dxfs count="13">
    <dxf>
      <font>
        <b val="0"/>
        <i val="0"/>
        <strike val="0"/>
        <condense val="0"/>
        <extend val="0"/>
        <outline val="0"/>
        <shadow val="0"/>
        <u val="none"/>
        <vertAlign val="baseline"/>
        <sz val="12"/>
        <color theme="1"/>
        <name val="Times New Roman"/>
        <family val="1"/>
        <charset val="186"/>
        <scheme val="none"/>
      </font>
      <alignment horizontal="center" vertical="center"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2"/>
        <color theme="1"/>
        <name val="Times New Roman"/>
        <family val="1"/>
        <charset val="186"/>
        <scheme val="none"/>
      </font>
      <alignment horizontal="center" vertical="center" textRotation="0" wrapText="0" indent="0" justifyLastLine="0" shrinkToFit="0" readingOrder="0"/>
      <border diagonalUp="0" diagonalDown="0" outline="0">
        <left/>
        <right/>
        <top style="thin">
          <color indexed="64"/>
        </top>
        <bottom style="thin">
          <color indexed="64"/>
        </bottom>
      </border>
    </dxf>
    <dxf>
      <font>
        <b val="0"/>
        <i val="0"/>
        <strike val="0"/>
        <condense val="0"/>
        <extend val="0"/>
        <outline val="0"/>
        <shadow val="0"/>
        <u val="none"/>
        <vertAlign val="baseline"/>
        <sz val="12"/>
        <color theme="1"/>
        <name val="Times New Roman"/>
        <family val="1"/>
        <charset val="186"/>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12"/>
        <color theme="1"/>
        <name val="Times New Roman"/>
        <family val="1"/>
        <charset val="186"/>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Times New Roman"/>
        <family val="1"/>
        <charset val="186"/>
        <scheme val="none"/>
      </font>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Times New Roman"/>
        <family val="1"/>
        <charset val="186"/>
        <scheme val="none"/>
      </font>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2"/>
        <color theme="1"/>
        <name val="Times New Roman"/>
        <family val="1"/>
        <charset val="186"/>
        <scheme val="none"/>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2"/>
        <color theme="1"/>
        <name val="Times New Roman"/>
        <family val="1"/>
        <charset val="186"/>
        <scheme val="none"/>
      </font>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color theme="1"/>
        <name val="Times New Roman"/>
        <family val="1"/>
        <charset val="186"/>
        <scheme val="none"/>
      </font>
    </dxf>
    <dxf>
      <border>
        <bottom style="thin">
          <color indexed="64"/>
        </bottom>
      </border>
    </dxf>
    <dxf>
      <font>
        <b/>
        <i val="0"/>
        <strike val="0"/>
        <condense val="0"/>
        <extend val="0"/>
        <outline val="0"/>
        <shadow val="0"/>
        <u val="none"/>
        <vertAlign val="baseline"/>
        <sz val="12"/>
        <color theme="1"/>
        <name val="Times New Roman"/>
        <family val="1"/>
        <charset val="186"/>
        <scheme val="none"/>
      </font>
      <alignment horizontal="center" vertical="center" textRotation="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17/06/relationships/rdRichValueTypes" Target="richData/rdRichValueTyp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microsoft.com/office/2017/06/relationships/rdRichValueStructure" Target="richData/rdrichvaluestructure.xml"/><Relationship Id="rId5" Type="http://schemas.openxmlformats.org/officeDocument/2006/relationships/theme" Target="theme/theme1.xml"/><Relationship Id="rId10" Type="http://schemas.microsoft.com/office/2017/06/relationships/rdRichValue" Target="richData/rdrichvalue.xml"/><Relationship Id="rId4" Type="http://schemas.openxmlformats.org/officeDocument/2006/relationships/worksheet" Target="worksheets/sheet4.xml"/><Relationship Id="rId9" Type="http://schemas.microsoft.com/office/2022/10/relationships/richValueRel" Target="richData/richValueRel.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23.06162A10"/></Relationships>
</file>

<file path=xl/drawings/drawing1.xml><?xml version="1.0" encoding="utf-8"?>
<xdr:wsDr xmlns:xdr="http://schemas.openxmlformats.org/drawingml/2006/spreadsheetDrawing" xmlns:a="http://schemas.openxmlformats.org/drawingml/2006/main">
  <xdr:twoCellAnchor editAs="oneCell">
    <xdr:from>
      <xdr:col>3</xdr:col>
      <xdr:colOff>104775</xdr:colOff>
      <xdr:row>11</xdr:row>
      <xdr:rowOff>1514475</xdr:rowOff>
    </xdr:from>
    <xdr:to>
      <xdr:col>3</xdr:col>
      <xdr:colOff>2642365</xdr:colOff>
      <xdr:row>11</xdr:row>
      <xdr:rowOff>2771775</xdr:rowOff>
    </xdr:to>
    <xdr:pic>
      <xdr:nvPicPr>
        <xdr:cNvPr id="2" name="Attēls 1">
          <a:extLst>
            <a:ext uri="{FF2B5EF4-FFF2-40B4-BE49-F238E27FC236}">
              <a16:creationId xmlns:a16="http://schemas.microsoft.com/office/drawing/2014/main" id="{24F514EF-16F1-400E-9CFA-DB72E5AB4C3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24500" y="9010650"/>
          <a:ext cx="2537590" cy="1257300"/>
        </a:xfrm>
        <a:prstGeom prst="rect">
          <a:avLst/>
        </a:prstGeom>
        <a:noFill/>
        <a:ln>
          <a:noFill/>
        </a:ln>
      </xdr:spPr>
    </xdr:pic>
    <xdr:clientData/>
  </xdr:twoCellAnchor>
</xdr:wsDr>
</file>

<file path=xl/richData/_rels/richValueRel.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2">
  <rv s="0">
    <v>0</v>
    <v>5</v>
  </rv>
  <rv s="0">
    <v>1</v>
    <v>5</v>
  </rv>
  <rv s="0">
    <v>2</v>
    <v>5</v>
  </rv>
  <rv s="0">
    <v>3</v>
    <v>5</v>
  </rv>
  <rv s="0">
    <v>4</v>
    <v>5</v>
  </rv>
  <rv s="0">
    <v>5</v>
    <v>5</v>
  </rv>
  <rv s="0">
    <v>6</v>
    <v>5</v>
  </rv>
  <rv s="0">
    <v>7</v>
    <v>5</v>
  </rv>
  <rv s="0">
    <v>8</v>
    <v>5</v>
  </rv>
  <rv s="0">
    <v>9</v>
    <v>5</v>
  </rv>
  <rv s="0">
    <v>10</v>
    <v>5</v>
  </rv>
  <rv s="0">
    <v>11</v>
    <v>5</v>
  </rv>
  <rv s="0">
    <v>12</v>
    <v>5</v>
  </rv>
  <rv s="0">
    <v>13</v>
    <v>5</v>
  </rv>
  <rv s="0">
    <v>14</v>
    <v>5</v>
  </rv>
  <rv s="0">
    <v>15</v>
    <v>5</v>
  </rv>
  <rv s="0">
    <v>16</v>
    <v>5</v>
  </rv>
  <rv s="0">
    <v>17</v>
    <v>5</v>
  </rv>
  <rv s="0">
    <v>18</v>
    <v>5</v>
  </rv>
  <rv s="0">
    <v>19</v>
    <v>5</v>
  </rv>
  <rv s="0">
    <v>20</v>
    <v>5</v>
  </rv>
  <rv s="0">
    <v>21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el r:id="rId4"/>
  <rel r:id="rId5"/>
  <rel r:id="rId6"/>
  <rel r:id="rId7"/>
  <rel r:id="rId8"/>
  <rel r:id="rId9"/>
  <rel r:id="rId10"/>
  <rel r:id="rId11"/>
  <rel r:id="rId12"/>
  <rel r:id="rId13"/>
  <rel r:id="rId14"/>
  <rel r:id="rId15"/>
  <rel r:id="rId16"/>
  <rel r:id="rId17"/>
  <rel r:id="rId18"/>
  <rel r:id="rId19"/>
  <rel r:id="rId20"/>
  <rel r:id="rId21"/>
  <rel r:id="rId22"/>
</richValueRel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F2E64A7-E6A2-4DAF-98D4-3202232D27E3}" name="Table1" displayName="Table1" ref="A8:H15" totalsRowShown="0" headerRowDxfId="12" dataDxfId="10" headerRowBorderDxfId="11" tableBorderDxfId="9" totalsRowBorderDxfId="8">
  <autoFilter ref="A8:H15" xr:uid="{BAE4A0F7-E6AA-45A6-AA37-D302155065E8}"/>
  <tableColumns count="8">
    <tableColumn id="1" xr3:uid="{7E507FC7-5036-4B92-8AD6-25E944D22C31}" name="Nr.p.k." dataDxfId="7"/>
    <tableColumn id="2" xr3:uid="{4A23772A-E642-45E4-9631-B6ABF64D41E4}" name="Pozīcijas nosaukums" dataDxfId="6"/>
    <tableColumn id="3" xr3:uid="{F2D2C8A8-9174-40DF-A8E8-C47C415D50E9}" name="Tehniskās prasības" dataDxfId="5"/>
    <tableColumn id="8" xr3:uid="{1A3E9409-A0A6-41A6-A3F0-8245FD787F5A}" name="Ilustratīvs foto" dataDxfId="4"/>
    <tableColumn id="4" xr3:uid="{E1766094-34F6-4AB5-ABE2-72C5881FC705}" name="Skaits" dataDxfId="3"/>
    <tableColumn id="9" xr3:uid="{08331DBB-FC69-4DC9-849A-6D7D26C49912}" name="Piedāvātās preces apraksts*" dataDxfId="2"/>
    <tableColumn id="6" xr3:uid="{405F25E6-792D-4C78-9EDC-50E41E9E1264}" name="Vienas vienības cena _x000a_ bez PVN, EUR" dataDxfId="1"/>
    <tableColumn id="5" xr3:uid="{567FFBEC-8531-4B6A-9CDD-B510849F3B31}" name="Kopsumma plānotajam apjomam bez PVN, EUR" dataDxfId="0"/>
  </tableColumns>
  <tableStyleInfo showFirstColumn="0" showLastColumn="0" showRowStripes="1" showColumnStripes="0"/>
</table>
</file>

<file path=xl/theme/theme1.xml><?xml version="1.0" encoding="utf-8"?>
<a:theme xmlns:a="http://schemas.openxmlformats.org/drawingml/2006/main" name="Office dizains">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C9B237-0F30-456C-9948-5987951BB929}">
  <dimension ref="A1:H35"/>
  <sheetViews>
    <sheetView zoomScale="90" zoomScaleNormal="90" workbookViewId="0">
      <pane ySplit="8" topLeftCell="A9" activePane="bottomLeft" state="frozen"/>
      <selection pane="bottomLeft" activeCell="A7" sqref="A7:B7"/>
    </sheetView>
  </sheetViews>
  <sheetFormatPr defaultColWidth="9.140625" defaultRowHeight="15" x14ac:dyDescent="0.25"/>
  <cols>
    <col min="1" max="1" width="13" style="6" customWidth="1"/>
    <col min="2" max="2" width="36.42578125" style="6" customWidth="1"/>
    <col min="3" max="4" width="59" style="36" customWidth="1"/>
    <col min="5" max="5" width="14.7109375" style="6" customWidth="1"/>
    <col min="6" max="6" width="23.85546875" style="6" customWidth="1"/>
    <col min="7" max="7" width="22.28515625" style="6" customWidth="1"/>
    <col min="8" max="8" width="25.85546875" style="6" customWidth="1"/>
    <col min="9" max="16384" width="9.140625" style="6"/>
  </cols>
  <sheetData>
    <row r="1" spans="1:8" x14ac:dyDescent="0.25">
      <c r="A1" s="81" t="s">
        <v>68</v>
      </c>
      <c r="B1" s="82"/>
      <c r="C1" s="82"/>
      <c r="D1" s="82"/>
      <c r="E1" s="82"/>
      <c r="F1" s="82"/>
      <c r="G1" s="82"/>
      <c r="H1" s="82"/>
    </row>
    <row r="2" spans="1:8" ht="48.6" customHeight="1" x14ac:dyDescent="0.25">
      <c r="A2" s="82"/>
      <c r="B2" s="82"/>
      <c r="C2" s="82"/>
      <c r="D2" s="82"/>
      <c r="E2" s="82"/>
      <c r="F2" s="82"/>
      <c r="G2" s="82"/>
      <c r="H2" s="82"/>
    </row>
    <row r="3" spans="1:8" ht="17.45" customHeight="1" x14ac:dyDescent="0.25">
      <c r="A3" s="83" t="s">
        <v>73</v>
      </c>
      <c r="B3" s="84"/>
      <c r="C3" s="84"/>
      <c r="D3" s="84"/>
      <c r="E3" s="84"/>
      <c r="F3" s="84"/>
      <c r="G3" s="84"/>
      <c r="H3" s="84"/>
    </row>
    <row r="4" spans="1:8" ht="17.45" customHeight="1" x14ac:dyDescent="0.25">
      <c r="A4" s="84"/>
      <c r="B4" s="84"/>
      <c r="C4" s="84"/>
      <c r="D4" s="84"/>
      <c r="E4" s="84"/>
      <c r="F4" s="84"/>
      <c r="G4" s="84"/>
      <c r="H4" s="84"/>
    </row>
    <row r="5" spans="1:8" ht="13.9" x14ac:dyDescent="0.25">
      <c r="B5" s="7"/>
      <c r="C5" s="21"/>
      <c r="D5" s="21"/>
    </row>
    <row r="6" spans="1:8" ht="15.75" x14ac:dyDescent="0.25">
      <c r="A6" s="55" t="s">
        <v>75</v>
      </c>
      <c r="B6" s="4"/>
      <c r="C6" s="20"/>
      <c r="D6" s="20"/>
    </row>
    <row r="7" spans="1:8" ht="16.899999999999999" customHeight="1" x14ac:dyDescent="0.25">
      <c r="A7" s="87" t="s">
        <v>89</v>
      </c>
      <c r="B7" s="87"/>
    </row>
    <row r="8" spans="1:8" ht="57" customHeight="1" x14ac:dyDescent="0.25">
      <c r="A8" s="22" t="s">
        <v>0</v>
      </c>
      <c r="B8" s="23" t="s">
        <v>1</v>
      </c>
      <c r="C8" s="23" t="s">
        <v>83</v>
      </c>
      <c r="D8" s="23" t="s">
        <v>18</v>
      </c>
      <c r="E8" s="23" t="s">
        <v>2</v>
      </c>
      <c r="F8" s="24" t="s">
        <v>7</v>
      </c>
      <c r="G8" s="24" t="s">
        <v>4</v>
      </c>
      <c r="H8" s="24" t="s">
        <v>5</v>
      </c>
    </row>
    <row r="9" spans="1:8" ht="249" customHeight="1" x14ac:dyDescent="0.25">
      <c r="A9" s="25" t="s">
        <v>44</v>
      </c>
      <c r="B9" s="2" t="s">
        <v>24</v>
      </c>
      <c r="C9" s="26" t="s">
        <v>33</v>
      </c>
      <c r="D9" s="59" t="e" vm="1">
        <v>#VALUE!</v>
      </c>
      <c r="E9" s="3">
        <v>1</v>
      </c>
      <c r="F9" s="8"/>
      <c r="G9" s="5"/>
      <c r="H9" s="5"/>
    </row>
    <row r="10" spans="1:8" s="61" customFormat="1" ht="177" customHeight="1" x14ac:dyDescent="0.25">
      <c r="A10" s="27" t="s">
        <v>45</v>
      </c>
      <c r="B10" s="2" t="s">
        <v>25</v>
      </c>
      <c r="C10" s="28" t="s">
        <v>34</v>
      </c>
      <c r="D10" s="60" t="e" vm="2">
        <v>#VALUE!</v>
      </c>
      <c r="E10" s="30">
        <v>9</v>
      </c>
      <c r="F10" s="31"/>
      <c r="G10" s="32"/>
      <c r="H10" s="32"/>
    </row>
    <row r="11" spans="1:8" ht="206.25" customHeight="1" x14ac:dyDescent="0.25">
      <c r="A11" s="25" t="s">
        <v>46</v>
      </c>
      <c r="B11" s="2" t="s">
        <v>41</v>
      </c>
      <c r="C11" s="16" t="s">
        <v>90</v>
      </c>
      <c r="D11" s="16" t="e" vm="3">
        <v>#VALUE!</v>
      </c>
      <c r="E11" s="3">
        <v>1</v>
      </c>
      <c r="F11" s="8"/>
      <c r="G11" s="5"/>
      <c r="H11" s="5"/>
    </row>
    <row r="12" spans="1:8" ht="206.25" customHeight="1" x14ac:dyDescent="0.25">
      <c r="A12" s="25" t="s">
        <v>47</v>
      </c>
      <c r="B12" s="2" t="s">
        <v>42</v>
      </c>
      <c r="C12" s="16" t="s">
        <v>91</v>
      </c>
      <c r="D12" s="16" t="e" vm="3">
        <v>#VALUE!</v>
      </c>
      <c r="E12" s="3">
        <v>1</v>
      </c>
      <c r="F12" s="8"/>
      <c r="G12" s="5"/>
      <c r="H12" s="5"/>
    </row>
    <row r="13" spans="1:8" ht="193.9" customHeight="1" x14ac:dyDescent="0.25">
      <c r="A13" s="25" t="s">
        <v>48</v>
      </c>
      <c r="B13" s="2" t="s">
        <v>27</v>
      </c>
      <c r="C13" s="16" t="s">
        <v>92</v>
      </c>
      <c r="D13" s="16" t="e" vm="3">
        <v>#VALUE!</v>
      </c>
      <c r="E13" s="3">
        <v>2</v>
      </c>
      <c r="F13" s="8"/>
      <c r="G13" s="5"/>
      <c r="H13" s="5"/>
    </row>
    <row r="14" spans="1:8" ht="270" customHeight="1" x14ac:dyDescent="0.25">
      <c r="A14" s="25" t="s">
        <v>49</v>
      </c>
      <c r="B14" s="2" t="s">
        <v>29</v>
      </c>
      <c r="C14" s="16" t="s">
        <v>93</v>
      </c>
      <c r="D14" s="16" t="e" vm="3">
        <v>#VALUE!</v>
      </c>
      <c r="E14" s="3">
        <v>6</v>
      </c>
      <c r="F14" s="8"/>
      <c r="G14" s="5"/>
      <c r="H14" s="5"/>
    </row>
    <row r="15" spans="1:8" ht="204" customHeight="1" x14ac:dyDescent="0.25">
      <c r="A15" s="25" t="s">
        <v>28</v>
      </c>
      <c r="B15" s="2" t="s">
        <v>31</v>
      </c>
      <c r="C15" s="16" t="s">
        <v>94</v>
      </c>
      <c r="D15" s="16" t="e" vm="4">
        <v>#VALUE!</v>
      </c>
      <c r="E15" s="3">
        <v>3</v>
      </c>
      <c r="F15" s="8"/>
      <c r="G15" s="5"/>
      <c r="H15" s="5"/>
    </row>
    <row r="16" spans="1:8" ht="15.75" x14ac:dyDescent="0.25">
      <c r="A16" s="85" t="s">
        <v>15</v>
      </c>
      <c r="B16" s="85"/>
      <c r="C16" s="85"/>
      <c r="D16" s="85"/>
      <c r="E16" s="85"/>
      <c r="F16" s="85"/>
      <c r="G16" s="85"/>
      <c r="H16" s="3">
        <f>H9+H10+H11+H12+H13+H14+H15</f>
        <v>0</v>
      </c>
    </row>
    <row r="17" spans="1:8" ht="15.75" x14ac:dyDescent="0.25">
      <c r="A17" s="85" t="s">
        <v>87</v>
      </c>
      <c r="B17" s="85"/>
      <c r="C17" s="85"/>
      <c r="D17" s="85"/>
      <c r="E17" s="85"/>
      <c r="F17" s="85"/>
      <c r="G17" s="85"/>
      <c r="H17" s="3"/>
    </row>
    <row r="18" spans="1:8" ht="15.75" x14ac:dyDescent="0.25">
      <c r="A18" s="85" t="s">
        <v>88</v>
      </c>
      <c r="B18" s="85"/>
      <c r="C18" s="85"/>
      <c r="D18" s="85"/>
      <c r="E18" s="85"/>
      <c r="F18" s="85"/>
      <c r="G18" s="85"/>
      <c r="H18" s="3"/>
    </row>
    <row r="19" spans="1:8" ht="39.6" customHeight="1" x14ac:dyDescent="0.25">
      <c r="A19" s="86" t="s">
        <v>85</v>
      </c>
      <c r="B19" s="86"/>
      <c r="C19" s="86"/>
      <c r="D19" s="86"/>
      <c r="E19" s="86"/>
      <c r="F19" s="86"/>
      <c r="G19" s="86"/>
      <c r="H19" s="62"/>
    </row>
    <row r="20" spans="1:8" ht="30" customHeight="1" x14ac:dyDescent="0.25">
      <c r="A20" s="86" t="s">
        <v>86</v>
      </c>
      <c r="B20" s="86"/>
      <c r="C20" s="86"/>
      <c r="D20" s="86"/>
      <c r="E20" s="86"/>
      <c r="F20" s="86"/>
      <c r="G20" s="86"/>
      <c r="H20" s="62"/>
    </row>
    <row r="21" spans="1:8" ht="30" customHeight="1" x14ac:dyDescent="0.25">
      <c r="A21" s="80" t="s">
        <v>84</v>
      </c>
      <c r="B21" s="80"/>
      <c r="C21" s="80"/>
      <c r="D21" s="80"/>
      <c r="E21" s="80"/>
      <c r="F21" s="80"/>
      <c r="G21" s="80"/>
      <c r="H21" s="67">
        <f>H16+H19+H20</f>
        <v>0</v>
      </c>
    </row>
    <row r="22" spans="1:8" ht="48" customHeight="1" x14ac:dyDescent="0.25">
      <c r="A22" s="74" t="s">
        <v>82</v>
      </c>
      <c r="B22" s="74"/>
      <c r="C22" s="74"/>
      <c r="D22" s="74"/>
      <c r="E22" s="74"/>
      <c r="F22" s="74"/>
      <c r="G22" s="74"/>
      <c r="H22" s="74"/>
    </row>
    <row r="23" spans="1:8" ht="20.45" customHeight="1" x14ac:dyDescent="0.25"/>
    <row r="24" spans="1:8" ht="15.75" x14ac:dyDescent="0.25">
      <c r="A24" s="44"/>
      <c r="B24" s="75" t="s">
        <v>8</v>
      </c>
      <c r="C24" s="75"/>
      <c r="D24" s="40"/>
      <c r="E24" s="13"/>
      <c r="F24" s="13"/>
      <c r="G24" s="41"/>
    </row>
    <row r="25" spans="1:8" ht="28.15" customHeight="1" x14ac:dyDescent="0.25">
      <c r="A25" s="45" t="s">
        <v>44</v>
      </c>
      <c r="B25" s="76" t="s">
        <v>70</v>
      </c>
      <c r="C25" s="76"/>
      <c r="D25" s="40"/>
      <c r="E25" s="13"/>
      <c r="F25" s="13"/>
      <c r="G25" s="41"/>
    </row>
    <row r="26" spans="1:8" ht="35.450000000000003" customHeight="1" x14ac:dyDescent="0.25">
      <c r="A26" s="45" t="s">
        <v>45</v>
      </c>
      <c r="B26" s="76" t="s">
        <v>9</v>
      </c>
      <c r="C26" s="76"/>
      <c r="D26" s="40"/>
      <c r="E26" s="13"/>
      <c r="F26" s="13"/>
      <c r="G26" s="41"/>
    </row>
    <row r="27" spans="1:8" ht="26.45" customHeight="1" x14ac:dyDescent="0.25">
      <c r="A27" s="45" t="s">
        <v>46</v>
      </c>
      <c r="B27" s="76" t="s">
        <v>12</v>
      </c>
      <c r="C27" s="76"/>
      <c r="D27" s="40"/>
      <c r="E27" s="13"/>
      <c r="F27" s="13"/>
      <c r="G27" s="41"/>
    </row>
    <row r="28" spans="1:8" ht="31.15" customHeight="1" x14ac:dyDescent="0.25">
      <c r="A28" s="45" t="s">
        <v>47</v>
      </c>
      <c r="B28" s="76" t="s">
        <v>10</v>
      </c>
      <c r="C28" s="76"/>
      <c r="D28" s="40"/>
      <c r="E28" s="13"/>
      <c r="F28" s="13"/>
      <c r="G28" s="41"/>
    </row>
    <row r="29" spans="1:8" ht="28.9" customHeight="1" x14ac:dyDescent="0.25">
      <c r="A29" s="45" t="s">
        <v>48</v>
      </c>
      <c r="B29" s="78" t="s">
        <v>69</v>
      </c>
      <c r="C29" s="78"/>
      <c r="D29" s="40"/>
      <c r="E29" s="13"/>
      <c r="F29" s="13"/>
      <c r="G29" s="42"/>
    </row>
    <row r="30" spans="1:8" ht="37.15" customHeight="1" x14ac:dyDescent="0.25">
      <c r="A30" s="45" t="s">
        <v>49</v>
      </c>
      <c r="B30" s="79" t="s">
        <v>11</v>
      </c>
      <c r="C30" s="79"/>
      <c r="D30" s="40"/>
      <c r="E30" s="13"/>
      <c r="F30" s="13"/>
      <c r="G30" s="41"/>
    </row>
    <row r="31" spans="1:8" ht="42.6" customHeight="1" x14ac:dyDescent="0.25">
      <c r="A31" s="54" t="s">
        <v>28</v>
      </c>
      <c r="B31" s="77" t="s">
        <v>66</v>
      </c>
      <c r="C31" s="77"/>
      <c r="E31" s="12"/>
      <c r="F31" s="12"/>
    </row>
    <row r="35" spans="3:4" s="61" customFormat="1" x14ac:dyDescent="0.25">
      <c r="C35" s="63"/>
      <c r="D35" s="63"/>
    </row>
  </sheetData>
  <mergeCells count="18">
    <mergeCell ref="A21:G21"/>
    <mergeCell ref="A1:H2"/>
    <mergeCell ref="A3:H4"/>
    <mergeCell ref="A16:G16"/>
    <mergeCell ref="A17:G17"/>
    <mergeCell ref="A18:G18"/>
    <mergeCell ref="A19:G19"/>
    <mergeCell ref="A20:G20"/>
    <mergeCell ref="A7:B7"/>
    <mergeCell ref="A22:H22"/>
    <mergeCell ref="B24:C24"/>
    <mergeCell ref="B25:C25"/>
    <mergeCell ref="B26:C26"/>
    <mergeCell ref="B31:C31"/>
    <mergeCell ref="B27:C27"/>
    <mergeCell ref="B28:C28"/>
    <mergeCell ref="B29:C29"/>
    <mergeCell ref="B30:C30"/>
  </mergeCells>
  <pageMargins left="0.7" right="0.7" top="0.75" bottom="0.75" header="0.3" footer="0.3"/>
  <pageSetup paperSize="9" orientation="portrait" verticalDpi="0"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D6B608-E307-4321-AF32-B6C8C56F5F86}">
  <dimension ref="A1:H29"/>
  <sheetViews>
    <sheetView tabSelected="1" workbookViewId="0">
      <pane ySplit="8" topLeftCell="A9" activePane="bottomLeft" state="frozen"/>
      <selection pane="bottomLeft" activeCell="C9" sqref="C9"/>
    </sheetView>
  </sheetViews>
  <sheetFormatPr defaultColWidth="9.140625" defaultRowHeight="15" x14ac:dyDescent="0.25"/>
  <cols>
    <col min="1" max="1" width="9.7109375" style="6" customWidth="1"/>
    <col min="2" max="2" width="22.42578125" style="6" customWidth="1"/>
    <col min="3" max="3" width="49.140625" style="6" customWidth="1"/>
    <col min="4" max="4" width="42.42578125" style="6" customWidth="1"/>
    <col min="5" max="5" width="9.140625" style="6"/>
    <col min="6" max="6" width="17.140625" style="6" customWidth="1"/>
    <col min="7" max="7" width="16.5703125" style="6" customWidth="1"/>
    <col min="8" max="8" width="16.85546875" style="6" customWidth="1"/>
    <col min="9" max="16384" width="9.140625" style="6"/>
  </cols>
  <sheetData>
    <row r="1" spans="1:8" x14ac:dyDescent="0.25">
      <c r="A1" s="89" t="s">
        <v>68</v>
      </c>
      <c r="B1" s="90"/>
      <c r="C1" s="90"/>
      <c r="D1" s="90"/>
      <c r="E1" s="90"/>
      <c r="F1" s="90"/>
      <c r="G1" s="90"/>
      <c r="H1" s="90"/>
    </row>
    <row r="2" spans="1:8" ht="34.5" customHeight="1" x14ac:dyDescent="0.25">
      <c r="A2" s="90"/>
      <c r="B2" s="90"/>
      <c r="C2" s="90"/>
      <c r="D2" s="90"/>
      <c r="E2" s="90"/>
      <c r="F2" s="90"/>
      <c r="G2" s="90"/>
      <c r="H2" s="90"/>
    </row>
    <row r="3" spans="1:8" x14ac:dyDescent="0.25">
      <c r="A3" s="83" t="s">
        <v>74</v>
      </c>
      <c r="B3" s="84"/>
      <c r="C3" s="84"/>
      <c r="D3" s="84"/>
      <c r="E3" s="84"/>
      <c r="F3" s="84"/>
      <c r="G3" s="84"/>
      <c r="H3" s="84"/>
    </row>
    <row r="4" spans="1:8" x14ac:dyDescent="0.25">
      <c r="A4" s="84"/>
      <c r="B4" s="84"/>
      <c r="C4" s="84"/>
      <c r="D4" s="84"/>
      <c r="E4" s="84"/>
      <c r="F4" s="84"/>
      <c r="G4" s="84"/>
      <c r="H4" s="84"/>
    </row>
    <row r="5" spans="1:8" ht="13.9" x14ac:dyDescent="0.25">
      <c r="B5" s="7"/>
      <c r="C5" s="21"/>
      <c r="D5" s="21"/>
    </row>
    <row r="6" spans="1:8" ht="15.75" x14ac:dyDescent="0.25">
      <c r="A6" s="55" t="s">
        <v>75</v>
      </c>
      <c r="B6" s="4"/>
      <c r="C6" s="20"/>
      <c r="D6" s="20"/>
    </row>
    <row r="7" spans="1:8" x14ac:dyDescent="0.25">
      <c r="A7" s="102" t="s">
        <v>89</v>
      </c>
      <c r="B7" s="102"/>
      <c r="C7" s="102"/>
      <c r="D7" s="36"/>
    </row>
    <row r="8" spans="1:8" ht="63" x14ac:dyDescent="0.25">
      <c r="A8" s="9" t="s">
        <v>0</v>
      </c>
      <c r="B8" s="9" t="s">
        <v>1</v>
      </c>
      <c r="C8" s="9" t="s">
        <v>83</v>
      </c>
      <c r="D8" s="9" t="s">
        <v>18</v>
      </c>
      <c r="E8" s="9" t="s">
        <v>2</v>
      </c>
      <c r="F8" s="51" t="s">
        <v>7</v>
      </c>
      <c r="G8" s="51" t="s">
        <v>4</v>
      </c>
      <c r="H8" s="51" t="s">
        <v>5</v>
      </c>
    </row>
    <row r="9" spans="1:8" ht="125.25" customHeight="1" x14ac:dyDescent="0.25">
      <c r="A9" s="30" t="s">
        <v>44</v>
      </c>
      <c r="B9" s="14" t="s">
        <v>79</v>
      </c>
      <c r="C9" s="29" t="s">
        <v>35</v>
      </c>
      <c r="D9" s="29" t="e" vm="5">
        <v>#VALUE!</v>
      </c>
      <c r="E9" s="30">
        <v>1</v>
      </c>
      <c r="F9" s="53"/>
      <c r="G9" s="30"/>
      <c r="H9" s="30"/>
    </row>
    <row r="10" spans="1:8" ht="105" customHeight="1" x14ac:dyDescent="0.25">
      <c r="A10" s="30" t="s">
        <v>45</v>
      </c>
      <c r="B10" s="14" t="s">
        <v>78</v>
      </c>
      <c r="C10" s="29" t="s">
        <v>43</v>
      </c>
      <c r="D10" s="29" t="e" vm="6">
        <v>#VALUE!</v>
      </c>
      <c r="E10" s="30">
        <v>1</v>
      </c>
      <c r="F10" s="53"/>
      <c r="G10" s="30"/>
      <c r="H10" s="30"/>
    </row>
    <row r="11" spans="1:8" ht="173.25" x14ac:dyDescent="0.25">
      <c r="A11" s="30" t="s">
        <v>46</v>
      </c>
      <c r="B11" s="14" t="s">
        <v>77</v>
      </c>
      <c r="C11" s="28" t="s">
        <v>95</v>
      </c>
      <c r="D11" s="29" t="e" vm="7">
        <v>#VALUE!</v>
      </c>
      <c r="E11" s="30">
        <v>1</v>
      </c>
      <c r="F11" s="43"/>
      <c r="G11" s="3"/>
      <c r="H11" s="3"/>
    </row>
    <row r="12" spans="1:8" ht="236.25" x14ac:dyDescent="0.25">
      <c r="A12" s="3" t="s">
        <v>47</v>
      </c>
      <c r="B12" s="2" t="s">
        <v>32</v>
      </c>
      <c r="C12" s="35" t="s">
        <v>96</v>
      </c>
      <c r="D12" s="16" t="e" vm="8">
        <v>#VALUE!</v>
      </c>
      <c r="E12" s="3">
        <v>1</v>
      </c>
      <c r="F12" s="43"/>
      <c r="G12" s="3"/>
      <c r="H12" s="3"/>
    </row>
    <row r="13" spans="1:8" ht="15" customHeight="1" x14ac:dyDescent="0.25">
      <c r="A13" s="85" t="s">
        <v>15</v>
      </c>
      <c r="B13" s="85"/>
      <c r="C13" s="85"/>
      <c r="D13" s="85"/>
      <c r="E13" s="85"/>
      <c r="F13" s="85"/>
      <c r="G13" s="85"/>
      <c r="H13" s="3">
        <f>H9+H10+H11+H12</f>
        <v>0</v>
      </c>
    </row>
    <row r="14" spans="1:8" ht="15" customHeight="1" x14ac:dyDescent="0.25">
      <c r="A14" s="85" t="s">
        <v>16</v>
      </c>
      <c r="B14" s="85"/>
      <c r="C14" s="85"/>
      <c r="D14" s="85"/>
      <c r="E14" s="85"/>
      <c r="F14" s="85"/>
      <c r="G14" s="85"/>
      <c r="H14" s="3"/>
    </row>
    <row r="15" spans="1:8" ht="15" customHeight="1" x14ac:dyDescent="0.25">
      <c r="A15" s="85" t="s">
        <v>17</v>
      </c>
      <c r="B15" s="85"/>
      <c r="C15" s="85"/>
      <c r="D15" s="85"/>
      <c r="E15" s="85"/>
      <c r="F15" s="85"/>
      <c r="G15" s="85"/>
      <c r="H15" s="3"/>
    </row>
    <row r="16" spans="1:8" ht="33.75" customHeight="1" x14ac:dyDescent="0.25">
      <c r="A16" s="88" t="s">
        <v>76</v>
      </c>
      <c r="B16" s="88"/>
      <c r="C16" s="88"/>
      <c r="D16" s="88"/>
      <c r="E16" s="88"/>
      <c r="F16" s="88"/>
      <c r="G16" s="88"/>
      <c r="H16" s="62"/>
    </row>
    <row r="17" spans="1:8" ht="35.25" customHeight="1" x14ac:dyDescent="0.25">
      <c r="A17" s="88" t="s">
        <v>72</v>
      </c>
      <c r="B17" s="88"/>
      <c r="C17" s="88"/>
      <c r="D17" s="88"/>
      <c r="E17" s="88"/>
      <c r="F17" s="88"/>
      <c r="G17" s="88"/>
      <c r="H17" s="62"/>
    </row>
    <row r="18" spans="1:8" ht="35.450000000000003" customHeight="1" x14ac:dyDescent="0.25">
      <c r="A18" s="80" t="s">
        <v>84</v>
      </c>
      <c r="B18" s="80"/>
      <c r="C18" s="80"/>
      <c r="D18" s="80"/>
      <c r="E18" s="80"/>
      <c r="F18" s="80"/>
      <c r="G18" s="80"/>
      <c r="H18" s="68">
        <f>H13+H16+H17</f>
        <v>0</v>
      </c>
    </row>
    <row r="19" spans="1:8" ht="53.25" customHeight="1" x14ac:dyDescent="0.25">
      <c r="A19" s="74" t="s">
        <v>82</v>
      </c>
      <c r="B19" s="74"/>
      <c r="C19" s="74"/>
      <c r="D19" s="74"/>
      <c r="E19" s="74"/>
      <c r="F19" s="74"/>
      <c r="G19" s="74"/>
      <c r="H19" s="74"/>
    </row>
    <row r="20" spans="1:8" ht="13.9" x14ac:dyDescent="0.25">
      <c r="C20" s="36"/>
      <c r="D20" s="36"/>
    </row>
    <row r="21" spans="1:8" ht="15.75" x14ac:dyDescent="0.25">
      <c r="A21" s="44"/>
      <c r="B21" s="75" t="s">
        <v>8</v>
      </c>
      <c r="C21" s="75"/>
      <c r="D21" s="40"/>
      <c r="E21" s="13"/>
      <c r="F21" s="13"/>
      <c r="G21" s="41"/>
    </row>
    <row r="22" spans="1:8" ht="36.75" customHeight="1" x14ac:dyDescent="0.25">
      <c r="A22" s="45" t="s">
        <v>44</v>
      </c>
      <c r="B22" s="76" t="s">
        <v>70</v>
      </c>
      <c r="C22" s="76"/>
      <c r="D22" s="40"/>
      <c r="E22" s="13"/>
      <c r="F22" s="13"/>
      <c r="G22" s="41"/>
    </row>
    <row r="23" spans="1:8" ht="37.5" customHeight="1" x14ac:dyDescent="0.25">
      <c r="A23" s="45" t="s">
        <v>45</v>
      </c>
      <c r="B23" s="76" t="s">
        <v>9</v>
      </c>
      <c r="C23" s="76"/>
      <c r="D23" s="40"/>
      <c r="E23" s="13"/>
      <c r="F23" s="13"/>
      <c r="G23" s="41"/>
    </row>
    <row r="24" spans="1:8" ht="35.25" customHeight="1" x14ac:dyDescent="0.25">
      <c r="A24" s="45" t="s">
        <v>46</v>
      </c>
      <c r="B24" s="76" t="s">
        <v>12</v>
      </c>
      <c r="C24" s="76"/>
      <c r="D24" s="40"/>
      <c r="E24" s="13"/>
      <c r="F24" s="13"/>
      <c r="G24" s="41"/>
    </row>
    <row r="25" spans="1:8" ht="29.25" customHeight="1" x14ac:dyDescent="0.25">
      <c r="A25" s="45" t="s">
        <v>47</v>
      </c>
      <c r="B25" s="76" t="s">
        <v>10</v>
      </c>
      <c r="C25" s="76"/>
      <c r="D25" s="40"/>
      <c r="E25" s="13"/>
      <c r="F25" s="13"/>
      <c r="G25" s="41"/>
    </row>
    <row r="26" spans="1:8" ht="43.5" customHeight="1" x14ac:dyDescent="0.25">
      <c r="A26" s="45" t="s">
        <v>48</v>
      </c>
      <c r="B26" s="78" t="s">
        <v>69</v>
      </c>
      <c r="C26" s="78"/>
      <c r="D26" s="40"/>
      <c r="E26" s="13"/>
      <c r="F26" s="13"/>
      <c r="G26" s="42"/>
    </row>
    <row r="27" spans="1:8" ht="54" customHeight="1" x14ac:dyDescent="0.25">
      <c r="A27" s="45" t="s">
        <v>49</v>
      </c>
      <c r="B27" s="79" t="s">
        <v>11</v>
      </c>
      <c r="C27" s="79"/>
      <c r="D27" s="40"/>
      <c r="E27" s="13"/>
      <c r="F27" s="13"/>
      <c r="G27" s="41"/>
    </row>
    <row r="28" spans="1:8" ht="42" customHeight="1" x14ac:dyDescent="0.25">
      <c r="A28" s="54" t="s">
        <v>28</v>
      </c>
      <c r="B28" s="77" t="s">
        <v>66</v>
      </c>
      <c r="C28" s="77"/>
      <c r="D28" s="36"/>
      <c r="E28" s="12"/>
      <c r="F28" s="12"/>
    </row>
    <row r="29" spans="1:8" ht="47.25" customHeight="1" x14ac:dyDescent="0.25">
      <c r="A29" s="57" t="s">
        <v>30</v>
      </c>
      <c r="B29" s="91" t="s">
        <v>67</v>
      </c>
      <c r="C29" s="91"/>
      <c r="D29" s="36"/>
    </row>
  </sheetData>
  <mergeCells count="19">
    <mergeCell ref="A18:G18"/>
    <mergeCell ref="B27:C27"/>
    <mergeCell ref="B28:C28"/>
    <mergeCell ref="B29:C29"/>
    <mergeCell ref="A19:H19"/>
    <mergeCell ref="B25:C25"/>
    <mergeCell ref="B21:C21"/>
    <mergeCell ref="B22:C22"/>
    <mergeCell ref="B23:C23"/>
    <mergeCell ref="B24:C24"/>
    <mergeCell ref="B26:C26"/>
    <mergeCell ref="A16:G16"/>
    <mergeCell ref="A17:G17"/>
    <mergeCell ref="A1:H2"/>
    <mergeCell ref="A3:H4"/>
    <mergeCell ref="A13:G13"/>
    <mergeCell ref="A14:G14"/>
    <mergeCell ref="A15:G15"/>
    <mergeCell ref="A7:C7"/>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5EC9C4-89CB-4453-8B3C-9957D5F69FD2}">
  <dimension ref="A1:H29"/>
  <sheetViews>
    <sheetView zoomScale="86" zoomScaleNormal="90" workbookViewId="0">
      <pane ySplit="8" topLeftCell="A11" activePane="bottomLeft" state="frozen"/>
      <selection pane="bottomLeft" activeCell="A17" sqref="A17:G17"/>
    </sheetView>
  </sheetViews>
  <sheetFormatPr defaultColWidth="9.140625" defaultRowHeight="15" x14ac:dyDescent="0.25"/>
  <cols>
    <col min="1" max="1" width="12.42578125" style="64" customWidth="1"/>
    <col min="2" max="2" width="25.140625" style="65" customWidth="1"/>
    <col min="3" max="3" width="38.28515625" style="65" customWidth="1"/>
    <col min="4" max="4" width="64.28515625" style="6" customWidth="1"/>
    <col min="5" max="5" width="18" style="6" customWidth="1"/>
    <col min="6" max="6" width="24.42578125" style="6" customWidth="1"/>
    <col min="7" max="7" width="17.7109375" style="6" customWidth="1"/>
    <col min="8" max="8" width="26" style="6" customWidth="1"/>
    <col min="9" max="16384" width="9.140625" style="6"/>
  </cols>
  <sheetData>
    <row r="1" spans="1:8" x14ac:dyDescent="0.25">
      <c r="A1" s="89" t="s">
        <v>68</v>
      </c>
      <c r="B1" s="90"/>
      <c r="C1" s="90"/>
      <c r="D1" s="90"/>
      <c r="E1" s="90"/>
      <c r="F1" s="90"/>
      <c r="G1" s="90"/>
      <c r="H1" s="90"/>
    </row>
    <row r="2" spans="1:8" ht="31.15" customHeight="1" x14ac:dyDescent="0.25">
      <c r="A2" s="90"/>
      <c r="B2" s="90"/>
      <c r="C2" s="90"/>
      <c r="D2" s="90"/>
      <c r="E2" s="90"/>
      <c r="F2" s="90"/>
      <c r="G2" s="90"/>
      <c r="H2" s="90"/>
    </row>
    <row r="3" spans="1:8" ht="15.6" customHeight="1" x14ac:dyDescent="0.25">
      <c r="A3" s="92" t="s">
        <v>80</v>
      </c>
      <c r="B3" s="93"/>
      <c r="C3" s="93"/>
      <c r="D3" s="93"/>
      <c r="E3" s="93"/>
      <c r="F3" s="93"/>
      <c r="G3" s="93"/>
      <c r="H3" s="93"/>
    </row>
    <row r="4" spans="1:8" x14ac:dyDescent="0.25">
      <c r="A4" s="93"/>
      <c r="B4" s="93"/>
      <c r="C4" s="93"/>
      <c r="D4" s="93"/>
      <c r="E4" s="93"/>
      <c r="F4" s="93"/>
      <c r="G4" s="93"/>
      <c r="H4" s="93"/>
    </row>
    <row r="5" spans="1:8" ht="17.45" x14ac:dyDescent="0.3">
      <c r="C5" s="13"/>
      <c r="D5" s="7"/>
      <c r="F5" s="11"/>
    </row>
    <row r="6" spans="1:8" ht="15.75" x14ac:dyDescent="0.25">
      <c r="A6" s="56" t="s">
        <v>75</v>
      </c>
      <c r="B6" s="13"/>
      <c r="C6" s="13"/>
      <c r="D6" s="4"/>
    </row>
    <row r="8" spans="1:8" ht="47.25" x14ac:dyDescent="0.25">
      <c r="A8" s="17" t="s">
        <v>0</v>
      </c>
      <c r="B8" s="9" t="s">
        <v>1</v>
      </c>
      <c r="C8" s="9" t="s">
        <v>83</v>
      </c>
      <c r="D8" s="9" t="s">
        <v>18</v>
      </c>
      <c r="E8" s="9" t="s">
        <v>2</v>
      </c>
      <c r="F8" s="10" t="s">
        <v>7</v>
      </c>
      <c r="G8" s="10" t="s">
        <v>4</v>
      </c>
      <c r="H8" s="51" t="s">
        <v>5</v>
      </c>
    </row>
    <row r="9" spans="1:8" ht="185.25" customHeight="1" x14ac:dyDescent="0.25">
      <c r="A9" s="18" t="s">
        <v>44</v>
      </c>
      <c r="B9" s="2" t="s">
        <v>6</v>
      </c>
      <c r="C9" s="2" t="s">
        <v>54</v>
      </c>
      <c r="D9" s="15" t="e" vm="9">
        <v>#VALUE!</v>
      </c>
      <c r="E9" s="3">
        <v>1</v>
      </c>
      <c r="F9" s="8"/>
      <c r="G9" s="5"/>
      <c r="H9" s="3"/>
    </row>
    <row r="10" spans="1:8" ht="259.5" customHeight="1" x14ac:dyDescent="0.25">
      <c r="A10" s="39" t="s">
        <v>45</v>
      </c>
      <c r="B10" s="2" t="s">
        <v>23</v>
      </c>
      <c r="C10" s="2" t="s">
        <v>53</v>
      </c>
      <c r="D10" s="1" t="e" vm="10">
        <v>#VALUE!</v>
      </c>
      <c r="E10" s="3">
        <v>3</v>
      </c>
      <c r="F10" s="8"/>
      <c r="G10" s="5"/>
      <c r="H10" s="3"/>
    </row>
    <row r="11" spans="1:8" s="61" customFormat="1" ht="296.25" customHeight="1" x14ac:dyDescent="0.25">
      <c r="A11" s="33" t="s">
        <v>46</v>
      </c>
      <c r="B11" s="69" t="s">
        <v>26</v>
      </c>
      <c r="C11" s="70" t="s">
        <v>63</v>
      </c>
      <c r="D11" s="71" t="e" vm="11">
        <v>#VALUE!</v>
      </c>
      <c r="E11" s="46">
        <v>1</v>
      </c>
      <c r="F11" s="47"/>
      <c r="G11" s="48"/>
      <c r="H11" s="46"/>
    </row>
    <row r="12" spans="1:8" ht="15.75" x14ac:dyDescent="0.25">
      <c r="A12" s="85" t="s">
        <v>15</v>
      </c>
      <c r="B12" s="85"/>
      <c r="C12" s="85"/>
      <c r="D12" s="85"/>
      <c r="E12" s="85"/>
      <c r="F12" s="85"/>
      <c r="G12" s="85"/>
      <c r="H12" s="50">
        <f>H9+H10+H11</f>
        <v>0</v>
      </c>
    </row>
    <row r="13" spans="1:8" ht="15.6" x14ac:dyDescent="0.25">
      <c r="A13" s="85" t="s">
        <v>16</v>
      </c>
      <c r="B13" s="85"/>
      <c r="C13" s="85"/>
      <c r="D13" s="85"/>
      <c r="E13" s="85"/>
      <c r="F13" s="85"/>
      <c r="G13" s="85"/>
      <c r="H13" s="50"/>
    </row>
    <row r="14" spans="1:8" ht="15.75" x14ac:dyDescent="0.25">
      <c r="A14" s="85" t="s">
        <v>17</v>
      </c>
      <c r="B14" s="85"/>
      <c r="C14" s="85"/>
      <c r="D14" s="85"/>
      <c r="E14" s="85"/>
      <c r="F14" s="85"/>
      <c r="G14" s="85"/>
      <c r="H14" s="50"/>
    </row>
    <row r="15" spans="1:8" ht="20.25" customHeight="1" x14ac:dyDescent="0.25">
      <c r="A15" s="98" t="s">
        <v>76</v>
      </c>
      <c r="B15" s="98"/>
      <c r="C15" s="98"/>
      <c r="D15" s="98"/>
      <c r="E15" s="98"/>
      <c r="F15" s="98"/>
      <c r="G15" s="98"/>
      <c r="H15" s="50"/>
    </row>
    <row r="16" spans="1:8" ht="35.25" customHeight="1" x14ac:dyDescent="0.25">
      <c r="A16" s="86" t="s">
        <v>72</v>
      </c>
      <c r="B16" s="86"/>
      <c r="C16" s="86"/>
      <c r="D16" s="86"/>
      <c r="E16" s="86"/>
      <c r="F16" s="86"/>
      <c r="G16" s="86"/>
      <c r="H16" s="62"/>
    </row>
    <row r="17" spans="1:8" ht="35.25" customHeight="1" x14ac:dyDescent="0.25">
      <c r="A17" s="99" t="s">
        <v>84</v>
      </c>
      <c r="B17" s="99"/>
      <c r="C17" s="99"/>
      <c r="D17" s="99"/>
      <c r="E17" s="99"/>
      <c r="F17" s="99"/>
      <c r="G17" s="99"/>
      <c r="H17" s="62">
        <f>H12+H15+H16</f>
        <v>0</v>
      </c>
    </row>
    <row r="18" spans="1:8" ht="15.6" x14ac:dyDescent="0.25">
      <c r="A18" s="94"/>
      <c r="B18" s="95"/>
      <c r="C18" s="95"/>
      <c r="D18" s="95"/>
      <c r="E18" s="95"/>
      <c r="F18" s="95"/>
      <c r="G18" s="95"/>
      <c r="H18" s="95"/>
    </row>
    <row r="19" spans="1:8" ht="30" x14ac:dyDescent="0.25">
      <c r="A19" s="96" t="s">
        <v>82</v>
      </c>
      <c r="B19" s="97"/>
      <c r="C19" s="97"/>
      <c r="D19" s="97"/>
      <c r="E19" s="97"/>
      <c r="F19" s="97"/>
      <c r="G19" s="97"/>
      <c r="H19" s="97"/>
    </row>
    <row r="20" spans="1:8" ht="21.6" customHeight="1" x14ac:dyDescent="0.3">
      <c r="D20" s="41"/>
    </row>
    <row r="21" spans="1:8" ht="32.450000000000003" customHeight="1" x14ac:dyDescent="0.25">
      <c r="A21" s="44"/>
      <c r="B21" s="75" t="s">
        <v>8</v>
      </c>
      <c r="C21" s="75"/>
      <c r="D21" s="40"/>
      <c r="E21" s="13"/>
      <c r="F21" s="13"/>
      <c r="G21" s="41"/>
    </row>
    <row r="22" spans="1:8" ht="46.5" customHeight="1" x14ac:dyDescent="0.25">
      <c r="A22" s="45" t="s">
        <v>44</v>
      </c>
      <c r="B22" s="76" t="s">
        <v>70</v>
      </c>
      <c r="C22" s="76"/>
      <c r="D22" s="40"/>
      <c r="E22" s="13"/>
      <c r="F22" s="13"/>
      <c r="G22" s="41"/>
    </row>
    <row r="23" spans="1:8" ht="36" customHeight="1" x14ac:dyDescent="0.25">
      <c r="A23" s="45" t="s">
        <v>45</v>
      </c>
      <c r="B23" s="76" t="s">
        <v>9</v>
      </c>
      <c r="C23" s="76"/>
      <c r="D23" s="40"/>
      <c r="E23" s="13"/>
      <c r="F23" s="13"/>
      <c r="G23" s="41"/>
    </row>
    <row r="24" spans="1:8" ht="30" customHeight="1" x14ac:dyDescent="0.25">
      <c r="A24" s="45" t="s">
        <v>46</v>
      </c>
      <c r="B24" s="76" t="s">
        <v>12</v>
      </c>
      <c r="C24" s="76"/>
      <c r="D24" s="40"/>
      <c r="E24" s="13"/>
      <c r="F24" s="13"/>
      <c r="G24" s="41"/>
    </row>
    <row r="25" spans="1:8" ht="31.15" customHeight="1" x14ac:dyDescent="0.25">
      <c r="A25" s="45" t="s">
        <v>47</v>
      </c>
      <c r="B25" s="76" t="s">
        <v>10</v>
      </c>
      <c r="C25" s="76"/>
      <c r="D25" s="40"/>
      <c r="E25" s="13"/>
      <c r="F25" s="13"/>
      <c r="G25" s="41"/>
    </row>
    <row r="26" spans="1:8" ht="28.9" customHeight="1" x14ac:dyDescent="0.25">
      <c r="A26" s="45" t="s">
        <v>48</v>
      </c>
      <c r="B26" s="78" t="s">
        <v>69</v>
      </c>
      <c r="C26" s="78"/>
      <c r="D26" s="40"/>
      <c r="E26" s="13"/>
      <c r="F26" s="13"/>
      <c r="G26" s="42"/>
    </row>
    <row r="27" spans="1:8" ht="48" customHeight="1" x14ac:dyDescent="0.25">
      <c r="A27" s="45" t="s">
        <v>49</v>
      </c>
      <c r="B27" s="79" t="s">
        <v>11</v>
      </c>
      <c r="C27" s="79"/>
      <c r="D27" s="40"/>
      <c r="E27" s="13"/>
      <c r="F27" s="13"/>
      <c r="G27" s="41"/>
    </row>
    <row r="28" spans="1:8" ht="36.6" customHeight="1" x14ac:dyDescent="0.25">
      <c r="A28" s="54" t="s">
        <v>28</v>
      </c>
      <c r="B28" s="77" t="s">
        <v>66</v>
      </c>
      <c r="C28" s="77"/>
      <c r="D28" s="36"/>
      <c r="E28" s="12"/>
      <c r="F28" s="12"/>
    </row>
    <row r="29" spans="1:8" ht="36.6" customHeight="1" x14ac:dyDescent="0.25">
      <c r="A29" s="57" t="s">
        <v>30</v>
      </c>
      <c r="B29" s="91" t="s">
        <v>67</v>
      </c>
      <c r="C29" s="91"/>
    </row>
  </sheetData>
  <autoFilter ref="A8:H14" xr:uid="{DA5EC9C4-89CB-4453-8B3C-9957D5F69FD2}"/>
  <mergeCells count="19">
    <mergeCell ref="A15:G15"/>
    <mergeCell ref="A16:G16"/>
    <mergeCell ref="A17:G17"/>
    <mergeCell ref="B28:C28"/>
    <mergeCell ref="B29:C29"/>
    <mergeCell ref="A1:H2"/>
    <mergeCell ref="A3:H4"/>
    <mergeCell ref="A18:H18"/>
    <mergeCell ref="A19:H19"/>
    <mergeCell ref="B21:C21"/>
    <mergeCell ref="B27:C27"/>
    <mergeCell ref="B22:C22"/>
    <mergeCell ref="B23:C23"/>
    <mergeCell ref="B24:C24"/>
    <mergeCell ref="B25:C25"/>
    <mergeCell ref="B26:C26"/>
    <mergeCell ref="A12:G12"/>
    <mergeCell ref="A13:G13"/>
    <mergeCell ref="A14:G1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3C13FD-C27B-4D01-ADF2-32DC5BACCE9A}">
  <dimension ref="A1:H38"/>
  <sheetViews>
    <sheetView zoomScale="70" zoomScaleNormal="90" workbookViewId="0">
      <pane ySplit="8" topLeftCell="A9" activePane="bottomLeft" state="frozen"/>
      <selection pane="bottomLeft" activeCell="H25" sqref="H25"/>
    </sheetView>
  </sheetViews>
  <sheetFormatPr defaultColWidth="9.140625" defaultRowHeight="15" x14ac:dyDescent="0.25"/>
  <cols>
    <col min="1" max="1" width="12.42578125" style="64" customWidth="1"/>
    <col min="2" max="2" width="32.140625" style="65" customWidth="1"/>
    <col min="3" max="3" width="49.28515625" style="65" customWidth="1"/>
    <col min="4" max="4" width="64.28515625" style="6" customWidth="1"/>
    <col min="5" max="5" width="18" style="6" customWidth="1"/>
    <col min="6" max="6" width="24.140625" style="6" customWidth="1"/>
    <col min="7" max="7" width="17.7109375" style="6" customWidth="1"/>
    <col min="8" max="8" width="26" style="6" customWidth="1"/>
    <col min="9" max="16384" width="9.140625" style="6"/>
  </cols>
  <sheetData>
    <row r="1" spans="1:8" x14ac:dyDescent="0.25">
      <c r="A1" s="89" t="s">
        <v>68</v>
      </c>
      <c r="B1" s="90"/>
      <c r="C1" s="90"/>
      <c r="D1" s="90"/>
      <c r="E1" s="90"/>
      <c r="F1" s="90"/>
      <c r="G1" s="90"/>
      <c r="H1" s="90"/>
    </row>
    <row r="2" spans="1:8" ht="41.45" customHeight="1" x14ac:dyDescent="0.25">
      <c r="A2" s="90"/>
      <c r="B2" s="90"/>
      <c r="C2" s="90"/>
      <c r="D2" s="90"/>
      <c r="E2" s="90"/>
      <c r="F2" s="90"/>
      <c r="G2" s="90"/>
      <c r="H2" s="90"/>
    </row>
    <row r="3" spans="1:8" ht="15.6" customHeight="1" x14ac:dyDescent="0.25">
      <c r="A3" s="100" t="s">
        <v>81</v>
      </c>
      <c r="B3" s="101"/>
      <c r="C3" s="101"/>
      <c r="D3" s="101"/>
      <c r="E3" s="101"/>
      <c r="F3" s="101"/>
      <c r="G3" s="101"/>
      <c r="H3" s="101"/>
    </row>
    <row r="4" spans="1:8" ht="23.45" customHeight="1" x14ac:dyDescent="0.25">
      <c r="A4" s="101"/>
      <c r="B4" s="101"/>
      <c r="C4" s="101"/>
      <c r="D4" s="101"/>
      <c r="E4" s="101"/>
      <c r="F4" s="101"/>
      <c r="G4" s="101"/>
      <c r="H4" s="101"/>
    </row>
    <row r="5" spans="1:8" ht="13.9" x14ac:dyDescent="0.25">
      <c r="B5" s="12"/>
      <c r="C5" s="12"/>
    </row>
    <row r="6" spans="1:8" ht="15.75" x14ac:dyDescent="0.25">
      <c r="A6" s="56" t="s">
        <v>75</v>
      </c>
      <c r="B6" s="13"/>
      <c r="C6" s="13"/>
      <c r="D6" s="4"/>
    </row>
    <row r="8" spans="1:8" ht="47.25" x14ac:dyDescent="0.25">
      <c r="A8" s="17" t="s">
        <v>0</v>
      </c>
      <c r="B8" s="9" t="s">
        <v>1</v>
      </c>
      <c r="C8" s="9" t="s">
        <v>83</v>
      </c>
      <c r="D8" s="9" t="s">
        <v>18</v>
      </c>
      <c r="E8" s="9" t="s">
        <v>2</v>
      </c>
      <c r="F8" s="10" t="s">
        <v>7</v>
      </c>
      <c r="G8" s="10" t="s">
        <v>4</v>
      </c>
      <c r="H8" s="51" t="s">
        <v>5</v>
      </c>
    </row>
    <row r="9" spans="1:8" ht="117.75" customHeight="1" x14ac:dyDescent="0.25">
      <c r="A9" s="18" t="s">
        <v>44</v>
      </c>
      <c r="B9" s="2" t="s">
        <v>21</v>
      </c>
      <c r="C9" s="19" t="s">
        <v>40</v>
      </c>
      <c r="D9" s="15" t="e" vm="12">
        <v>#VALUE!</v>
      </c>
      <c r="E9" s="3">
        <v>2</v>
      </c>
      <c r="F9" s="8"/>
      <c r="G9" s="5"/>
      <c r="H9" s="3"/>
    </row>
    <row r="10" spans="1:8" ht="91.5" customHeight="1" x14ac:dyDescent="0.25">
      <c r="A10" s="18" t="s">
        <v>45</v>
      </c>
      <c r="B10" s="2" t="s">
        <v>13</v>
      </c>
      <c r="C10" s="2" t="s">
        <v>36</v>
      </c>
      <c r="D10" s="1" t="e" vm="13">
        <v>#VALUE!</v>
      </c>
      <c r="E10" s="3">
        <v>1</v>
      </c>
      <c r="F10" s="8"/>
      <c r="G10" s="5"/>
      <c r="H10" s="3"/>
    </row>
    <row r="11" spans="1:8" ht="110.25" customHeight="1" x14ac:dyDescent="0.25">
      <c r="A11" s="18" t="s">
        <v>46</v>
      </c>
      <c r="B11" s="2" t="s">
        <v>3</v>
      </c>
      <c r="C11" s="52" t="s">
        <v>57</v>
      </c>
      <c r="D11" s="1" t="e" vm="14">
        <v>#VALUE!</v>
      </c>
      <c r="E11" s="3">
        <v>3</v>
      </c>
      <c r="F11" s="8"/>
      <c r="G11" s="5"/>
      <c r="H11" s="3"/>
    </row>
    <row r="12" spans="1:8" ht="91.5" customHeight="1" x14ac:dyDescent="0.25">
      <c r="A12" s="18" t="s">
        <v>47</v>
      </c>
      <c r="B12" s="2" t="s">
        <v>20</v>
      </c>
      <c r="C12" s="2" t="s">
        <v>37</v>
      </c>
      <c r="D12" s="1" t="e" vm="15">
        <v>#VALUE!</v>
      </c>
      <c r="E12" s="38">
        <v>12</v>
      </c>
      <c r="F12" s="8"/>
      <c r="G12" s="5"/>
      <c r="H12" s="3"/>
    </row>
    <row r="13" spans="1:8" ht="75.75" customHeight="1" x14ac:dyDescent="0.25">
      <c r="A13" s="18" t="s">
        <v>48</v>
      </c>
      <c r="B13" s="2" t="s">
        <v>22</v>
      </c>
      <c r="C13" s="2" t="s">
        <v>60</v>
      </c>
      <c r="D13" s="1" t="e" vm="16">
        <v>#VALUE!</v>
      </c>
      <c r="E13" s="3">
        <v>1</v>
      </c>
      <c r="F13" s="8"/>
      <c r="G13" s="5"/>
      <c r="H13" s="3"/>
    </row>
    <row r="14" spans="1:8" ht="115.5" customHeight="1" x14ac:dyDescent="0.25">
      <c r="A14" s="18" t="s">
        <v>49</v>
      </c>
      <c r="B14" s="2" t="s">
        <v>39</v>
      </c>
      <c r="C14" s="2" t="s">
        <v>38</v>
      </c>
      <c r="D14" s="1" t="e" vm="17">
        <v>#VALUE!</v>
      </c>
      <c r="E14" s="3">
        <v>3</v>
      </c>
      <c r="F14" s="8"/>
      <c r="G14" s="5"/>
      <c r="H14" s="3"/>
    </row>
    <row r="15" spans="1:8" ht="108" customHeight="1" x14ac:dyDescent="0.25">
      <c r="A15" s="18" t="s">
        <v>28</v>
      </c>
      <c r="B15" s="2" t="s">
        <v>56</v>
      </c>
      <c r="C15" s="37" t="s">
        <v>64</v>
      </c>
      <c r="D15" s="15" t="e" vm="18">
        <v>#VALUE!</v>
      </c>
      <c r="E15" s="3">
        <v>2</v>
      </c>
      <c r="F15" s="8"/>
      <c r="G15" s="5"/>
      <c r="H15" s="3"/>
    </row>
    <row r="16" spans="1:8" ht="96.75" customHeight="1" x14ac:dyDescent="0.25">
      <c r="A16" s="18" t="s">
        <v>30</v>
      </c>
      <c r="B16" s="2" t="s">
        <v>55</v>
      </c>
      <c r="C16" s="37" t="s">
        <v>65</v>
      </c>
      <c r="D16" s="15" t="e" vm="19">
        <v>#VALUE!</v>
      </c>
      <c r="E16" s="3">
        <v>1</v>
      </c>
      <c r="F16" s="8"/>
      <c r="G16" s="5"/>
      <c r="H16" s="3"/>
    </row>
    <row r="17" spans="1:8" ht="162" customHeight="1" x14ac:dyDescent="0.25">
      <c r="A17" s="18" t="s">
        <v>50</v>
      </c>
      <c r="B17" s="2" t="s">
        <v>62</v>
      </c>
      <c r="C17" s="2" t="s">
        <v>61</v>
      </c>
      <c r="D17" s="1" t="e" vm="20">
        <v>#VALUE!</v>
      </c>
      <c r="E17" s="38">
        <v>6</v>
      </c>
      <c r="F17" s="8"/>
      <c r="G17" s="5"/>
      <c r="H17" s="3"/>
    </row>
    <row r="18" spans="1:8" ht="232.5" customHeight="1" x14ac:dyDescent="0.25">
      <c r="A18" s="18" t="s">
        <v>51</v>
      </c>
      <c r="B18" s="2" t="s">
        <v>14</v>
      </c>
      <c r="C18" s="2" t="s">
        <v>58</v>
      </c>
      <c r="D18" s="1" t="e" vm="21">
        <v>#VALUE!</v>
      </c>
      <c r="E18" s="3">
        <v>3</v>
      </c>
      <c r="F18" s="8"/>
      <c r="G18" s="5"/>
      <c r="H18" s="3"/>
    </row>
    <row r="19" spans="1:8" ht="121.5" customHeight="1" x14ac:dyDescent="0.25">
      <c r="A19" s="39" t="s">
        <v>52</v>
      </c>
      <c r="B19" s="72" t="s">
        <v>19</v>
      </c>
      <c r="C19" s="72" t="s">
        <v>59</v>
      </c>
      <c r="D19" s="73" t="e" vm="22">
        <v>#VALUE!</v>
      </c>
      <c r="E19" s="33">
        <v>4</v>
      </c>
      <c r="F19" s="58"/>
      <c r="G19" s="34"/>
      <c r="H19" s="33"/>
    </row>
    <row r="20" spans="1:8" ht="15.75" x14ac:dyDescent="0.25">
      <c r="A20" s="85" t="s">
        <v>15</v>
      </c>
      <c r="B20" s="85"/>
      <c r="C20" s="85"/>
      <c r="D20" s="85"/>
      <c r="E20" s="85"/>
      <c r="F20" s="85"/>
      <c r="G20" s="85"/>
      <c r="H20" s="49">
        <f>H9+H10+H11+H12+H13+H14+H15+H16+H17+H18+H19</f>
        <v>0</v>
      </c>
    </row>
    <row r="21" spans="1:8" ht="15.75" x14ac:dyDescent="0.25">
      <c r="A21" s="85" t="s">
        <v>16</v>
      </c>
      <c r="B21" s="85"/>
      <c r="C21" s="85"/>
      <c r="D21" s="85"/>
      <c r="E21" s="85"/>
      <c r="F21" s="85"/>
      <c r="G21" s="85"/>
      <c r="H21" s="49"/>
    </row>
    <row r="22" spans="1:8" ht="15.75" x14ac:dyDescent="0.25">
      <c r="A22" s="85" t="s">
        <v>17</v>
      </c>
      <c r="B22" s="85"/>
      <c r="C22" s="85"/>
      <c r="D22" s="85"/>
      <c r="E22" s="85"/>
      <c r="F22" s="85"/>
      <c r="G22" s="85"/>
      <c r="H22" s="49"/>
    </row>
    <row r="23" spans="1:8" ht="21" customHeight="1" x14ac:dyDescent="0.25">
      <c r="A23" s="86" t="s">
        <v>71</v>
      </c>
      <c r="B23" s="86"/>
      <c r="C23" s="86"/>
      <c r="D23" s="86"/>
      <c r="E23" s="86"/>
      <c r="F23" s="86"/>
      <c r="G23" s="86"/>
      <c r="H23" s="50"/>
    </row>
    <row r="24" spans="1:8" ht="35.25" customHeight="1" x14ac:dyDescent="0.25">
      <c r="A24" s="86" t="s">
        <v>72</v>
      </c>
      <c r="B24" s="86"/>
      <c r="C24" s="86"/>
      <c r="D24" s="86"/>
      <c r="E24" s="86"/>
      <c r="F24" s="86"/>
      <c r="G24" s="86"/>
      <c r="H24" s="62"/>
    </row>
    <row r="25" spans="1:8" ht="35.25" customHeight="1" x14ac:dyDescent="0.25">
      <c r="A25" s="99" t="s">
        <v>84</v>
      </c>
      <c r="B25" s="99"/>
      <c r="C25" s="99"/>
      <c r="D25" s="99"/>
      <c r="E25" s="99"/>
      <c r="F25" s="99"/>
      <c r="G25" s="99"/>
      <c r="H25" s="62">
        <f>H20+H23+H24</f>
        <v>0</v>
      </c>
    </row>
    <row r="26" spans="1:8" ht="15.75" x14ac:dyDescent="0.25">
      <c r="A26" s="94"/>
      <c r="B26" s="95"/>
      <c r="C26" s="95"/>
      <c r="D26" s="95"/>
      <c r="E26" s="95"/>
      <c r="F26" s="95"/>
      <c r="G26" s="95"/>
      <c r="H26" s="95"/>
    </row>
    <row r="27" spans="1:8" ht="30" x14ac:dyDescent="0.25">
      <c r="A27" s="96" t="s">
        <v>82</v>
      </c>
      <c r="B27" s="97"/>
      <c r="C27" s="97"/>
      <c r="D27" s="97"/>
      <c r="E27" s="97"/>
      <c r="F27" s="97"/>
      <c r="G27" s="97"/>
      <c r="H27" s="97"/>
    </row>
    <row r="28" spans="1:8" ht="15.75" x14ac:dyDescent="0.25">
      <c r="D28" s="41"/>
    </row>
    <row r="29" spans="1:8" ht="32.450000000000003" customHeight="1" x14ac:dyDescent="0.25">
      <c r="A29" s="44"/>
      <c r="B29" s="75" t="s">
        <v>8</v>
      </c>
      <c r="C29" s="75"/>
      <c r="D29" s="40"/>
      <c r="E29" s="13"/>
      <c r="F29" s="13"/>
      <c r="G29" s="41"/>
    </row>
    <row r="30" spans="1:8" ht="36.75" customHeight="1" x14ac:dyDescent="0.25">
      <c r="A30" s="45" t="s">
        <v>44</v>
      </c>
      <c r="B30" s="76" t="s">
        <v>70</v>
      </c>
      <c r="C30" s="76"/>
      <c r="D30" s="40"/>
      <c r="E30" s="13"/>
      <c r="F30" s="13"/>
      <c r="G30" s="41"/>
    </row>
    <row r="31" spans="1:8" ht="35.450000000000003" customHeight="1" x14ac:dyDescent="0.25">
      <c r="A31" s="45" t="s">
        <v>45</v>
      </c>
      <c r="B31" s="76" t="s">
        <v>9</v>
      </c>
      <c r="C31" s="76"/>
      <c r="D31" s="40"/>
      <c r="E31" s="13"/>
      <c r="F31" s="13"/>
      <c r="G31" s="41"/>
    </row>
    <row r="32" spans="1:8" ht="36" customHeight="1" x14ac:dyDescent="0.25">
      <c r="A32" s="45" t="s">
        <v>46</v>
      </c>
      <c r="B32" s="76" t="s">
        <v>12</v>
      </c>
      <c r="C32" s="76"/>
      <c r="D32" s="40"/>
      <c r="E32" s="13"/>
      <c r="F32" s="13"/>
      <c r="G32" s="41"/>
    </row>
    <row r="33" spans="1:7" ht="31.15" customHeight="1" x14ac:dyDescent="0.25">
      <c r="A33" s="45" t="s">
        <v>47</v>
      </c>
      <c r="B33" s="76" t="s">
        <v>10</v>
      </c>
      <c r="C33" s="76"/>
      <c r="D33" s="40"/>
      <c r="E33" s="13"/>
      <c r="F33" s="13"/>
      <c r="G33" s="41"/>
    </row>
    <row r="34" spans="1:7" ht="28.9" customHeight="1" x14ac:dyDescent="0.25">
      <c r="A34" s="45" t="s">
        <v>48</v>
      </c>
      <c r="B34" s="78" t="s">
        <v>69</v>
      </c>
      <c r="C34" s="78"/>
      <c r="D34" s="40"/>
      <c r="E34" s="13"/>
      <c r="F34" s="13"/>
      <c r="G34" s="42"/>
    </row>
    <row r="35" spans="1:7" ht="50.45" customHeight="1" x14ac:dyDescent="0.25">
      <c r="A35" s="45" t="s">
        <v>49</v>
      </c>
      <c r="B35" s="79" t="s">
        <v>11</v>
      </c>
      <c r="C35" s="79"/>
      <c r="D35" s="40"/>
      <c r="E35" s="13"/>
      <c r="F35" s="13"/>
      <c r="G35" s="41"/>
    </row>
    <row r="36" spans="1:7" ht="37.9" customHeight="1" x14ac:dyDescent="0.25">
      <c r="A36" s="54" t="s">
        <v>28</v>
      </c>
      <c r="B36" s="77" t="s">
        <v>66</v>
      </c>
      <c r="C36" s="77"/>
      <c r="D36" s="36"/>
      <c r="E36" s="12"/>
      <c r="F36" s="12"/>
    </row>
    <row r="37" spans="1:7" ht="39.6" customHeight="1" x14ac:dyDescent="0.25">
      <c r="A37" s="57" t="s">
        <v>30</v>
      </c>
      <c r="B37" s="91" t="s">
        <v>67</v>
      </c>
      <c r="C37" s="91"/>
    </row>
    <row r="38" spans="1:7" x14ac:dyDescent="0.25">
      <c r="B38" s="66"/>
    </row>
  </sheetData>
  <autoFilter ref="A8:H22" xr:uid="{DA5EC9C4-89CB-4453-8B3C-9957D5F69FD2}"/>
  <mergeCells count="19">
    <mergeCell ref="A22:G22"/>
    <mergeCell ref="A23:G23"/>
    <mergeCell ref="A24:G24"/>
    <mergeCell ref="B36:C36"/>
    <mergeCell ref="B37:C37"/>
    <mergeCell ref="B34:C34"/>
    <mergeCell ref="B35:C35"/>
    <mergeCell ref="A1:H2"/>
    <mergeCell ref="A3:H4"/>
    <mergeCell ref="B32:C32"/>
    <mergeCell ref="B33:C33"/>
    <mergeCell ref="A27:H27"/>
    <mergeCell ref="A26:H26"/>
    <mergeCell ref="B29:C29"/>
    <mergeCell ref="B30:C30"/>
    <mergeCell ref="B31:C31"/>
    <mergeCell ref="A25:G25"/>
    <mergeCell ref="A20:G20"/>
    <mergeCell ref="A21:G2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1D23F966-B696-45B5-BDEA-27AD9C004FAC}">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4</vt:i4>
      </vt:variant>
    </vt:vector>
  </HeadingPairs>
  <TitlesOfParts>
    <vt:vector size="4" baseType="lpstr">
      <vt:lpstr>1-Krēsli</vt:lpstr>
      <vt:lpstr>2-Galdi</vt:lpstr>
      <vt:lpstr>3-Palīgiekārtas</vt:lpstr>
      <vt:lpstr>4-Biroja aprīkojums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Margarita</dc:creator>
  <cp:lastModifiedBy>Laura Apenīte</cp:lastModifiedBy>
  <dcterms:created xsi:type="dcterms:W3CDTF">2026-06-03T12:16:09Z</dcterms:created>
  <dcterms:modified xsi:type="dcterms:W3CDTF">2026-07-30T09:53:57Z</dcterms:modified>
</cp:coreProperties>
</file>