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riga-my.sharepoint.com/personal/liga_bernane_riga_lv/Documents/Dokumenti/RDĪD/MAZIE IEPIRKUMI_2026/2026_62_Vides pieejamības nodrošināšanas pasākumi Rīgas Juglas vidusskolas ēkā Kvēles ielā 64, Rīgā/Tehniskā specifikācija/"/>
    </mc:Choice>
  </mc:AlternateContent>
  <xr:revisionPtr revIDLastSave="0" documentId="8_{912EEB7C-3897-4B54-A206-94D71055477B}" xr6:coauthVersionLast="47" xr6:coauthVersionMax="47" xr10:uidLastSave="{00000000-0000-0000-0000-000000000000}"/>
  <bookViews>
    <workbookView xWindow="-120" yWindow="-120" windowWidth="29040" windowHeight="15720" tabRatio="952" activeTab="2" xr2:uid="{00000000-000D-0000-FFFF-FFFF00000000}"/>
  </bookViews>
  <sheets>
    <sheet name="Koptāme" sheetId="2" r:id="rId1"/>
    <sheet name="Juglas_kops" sheetId="30" r:id="rId2"/>
    <sheet name="1-1" sheetId="31" r:id="rId3"/>
  </sheets>
  <externalReferences>
    <externalReference r:id="rId4"/>
  </externalReferences>
  <definedNames>
    <definedName name="A">'[1]2'!$A$1</definedName>
    <definedName name="_xlnm.Print_Area" localSheetId="0">Koptāme!$B$1:$D$34</definedName>
    <definedName name="kompl.">#REF!</definedName>
    <definedName name="koptameties">#REF!</definedName>
    <definedName name="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2" i="2" l="1"/>
  <c r="E61" i="31"/>
  <c r="E55" i="31"/>
  <c r="E56" i="31" s="1"/>
  <c r="E35" i="31"/>
  <c r="E34" i="31"/>
  <c r="E33" i="31"/>
  <c r="E110" i="31" s="1"/>
  <c r="E31" i="31"/>
  <c r="N15" i="31"/>
  <c r="H12" i="30"/>
  <c r="E62" i="31" l="1"/>
  <c r="H11" i="30"/>
  <c r="E64" i="31" l="1"/>
  <c r="E65" i="31" l="1"/>
  <c r="E66" i="31" l="1"/>
  <c r="E73" i="31"/>
  <c r="E70" i="31"/>
  <c r="E67" i="31"/>
  <c r="E71" i="31"/>
  <c r="E68" i="31"/>
  <c r="E69" i="31" l="1"/>
  <c r="E72" i="31"/>
  <c r="E74" i="31"/>
  <c r="E75" i="31" l="1"/>
  <c r="O130" i="31" l="1"/>
  <c r="N130" i="31"/>
  <c r="L130" i="31"/>
  <c r="M130" i="31"/>
  <c r="P130" i="31" l="1"/>
  <c r="P11" i="31" s="1"/>
</calcChain>
</file>

<file path=xl/sharedStrings.xml><?xml version="1.0" encoding="utf-8"?>
<sst xmlns="http://schemas.openxmlformats.org/spreadsheetml/2006/main" count="306" uniqueCount="189">
  <si>
    <t>APSTIPRINU</t>
  </si>
  <si>
    <t>Pasūtītāja paraksts un</t>
  </si>
  <si>
    <t>Z.v.</t>
  </si>
  <si>
    <t>______.gada</t>
  </si>
  <si>
    <t xml:space="preserve"> ___. _________</t>
  </si>
  <si>
    <t xml:space="preserve">Koptāme </t>
  </si>
  <si>
    <t>Būves nosaukums</t>
  </si>
  <si>
    <t xml:space="preserve">Objekta nosaukums un adrese </t>
  </si>
  <si>
    <t>Nr.p.k.</t>
  </si>
  <si>
    <t>Objekta nosaukums</t>
  </si>
  <si>
    <t>Objekta izmaksas (EUR)</t>
  </si>
  <si>
    <t>Kopā</t>
  </si>
  <si>
    <t>PVN (21%)</t>
  </si>
  <si>
    <t>Pavisam būvniecības izmaksas</t>
  </si>
  <si>
    <t xml:space="preserve">OBJEKTA NOSAUKUMS: </t>
  </si>
  <si>
    <t>BŪVES NOSAUKUMS:</t>
  </si>
  <si>
    <t>BŪVES ADRESE:</t>
  </si>
  <si>
    <t>Par kopējo summu, EUR:</t>
  </si>
  <si>
    <t>Kopējā darbietilpība, c/h:</t>
  </si>
  <si>
    <t>Nr. p.k.</t>
  </si>
  <si>
    <t>Kods, tāmes Nr.</t>
  </si>
  <si>
    <t>Darba veids vai konstruktīva elementa nosaukums</t>
  </si>
  <si>
    <t>Tāmes izmaksas, EUR</t>
  </si>
  <si>
    <t>Tai skaitā:</t>
  </si>
  <si>
    <t>Darbietilpība (c/h)</t>
  </si>
  <si>
    <t>darba alga, EUR</t>
  </si>
  <si>
    <t>būvizstrādājumi, EUR</t>
  </si>
  <si>
    <t>mehānismi, EUR</t>
  </si>
  <si>
    <t>t.sk. darba aizsardzība %</t>
  </si>
  <si>
    <t>Pavisam kopā</t>
  </si>
  <si>
    <t>Tāmes izmaksas, EUR:</t>
  </si>
  <si>
    <t>Nr. p. k.</t>
  </si>
  <si>
    <t>Kods</t>
  </si>
  <si>
    <t>Darba nosaukums</t>
  </si>
  <si>
    <t>Mērvienība</t>
  </si>
  <si>
    <t>Daudzums</t>
  </si>
  <si>
    <t>Vienības izmaksas</t>
  </si>
  <si>
    <t>Kopā uz visu apjomu</t>
  </si>
  <si>
    <t>laika norma (c/h)</t>
  </si>
  <si>
    <t>darba samaksas likme (EUR/h)</t>
  </si>
  <si>
    <t>darba alga (EUR)</t>
  </si>
  <si>
    <t>būvizstrādājumi (EUR)</t>
  </si>
  <si>
    <t>mehānismi (EUR)</t>
  </si>
  <si>
    <t>darbietilpība (C/h)</t>
  </si>
  <si>
    <t>summa                (EUR)</t>
  </si>
  <si>
    <t>m2</t>
  </si>
  <si>
    <t>Tiešās izmaksas kopā, t. sk. darba devēja sociālais nodoklis (%)</t>
  </si>
  <si>
    <t>Kopsavilkums</t>
  </si>
  <si>
    <t>gb</t>
  </si>
  <si>
    <t>kompl.</t>
  </si>
  <si>
    <t>Flīžu līme</t>
  </si>
  <si>
    <t>Flīžu šuvju aizdare</t>
  </si>
  <si>
    <t>Dažādi darbi</t>
  </si>
  <si>
    <t>Caurules stiprinājumi</t>
  </si>
  <si>
    <t>Caurules veidgabali</t>
  </si>
  <si>
    <t>Dekoratīvo ventiļu d 15 montāža</t>
  </si>
  <si>
    <t>Materiāli siltumizolācijas montāžai</t>
  </si>
  <si>
    <t>Sistēmas nolaišana, uzpildīšana</t>
  </si>
  <si>
    <t>Hidrauliskā pārbaude</t>
  </si>
  <si>
    <t>gab.</t>
  </si>
  <si>
    <t>m</t>
  </si>
  <si>
    <t>kg</t>
  </si>
  <si>
    <t>gb.</t>
  </si>
  <si>
    <t>sist.</t>
  </si>
  <si>
    <t>PASŪTĪTĀJS:</t>
  </si>
  <si>
    <t>Būvlaukuma sagatavošanas un uzturēšanas darbi</t>
  </si>
  <si>
    <t>Moduļu konteiners sadzīves un noliktavas vajadzībām, piegāde, montāža un aizvešana</t>
  </si>
  <si>
    <t>Pārvietojamā biotualete, piegāde, montāža un aizvešana</t>
  </si>
  <si>
    <t>Būvniecības teritorijas 1.5m žoga uzstādīšana/ demontāža</t>
  </si>
  <si>
    <t>t.m.</t>
  </si>
  <si>
    <t>Demontāža</t>
  </si>
  <si>
    <t>Tāme sastādīta 2026.gada tirgus cenās</t>
  </si>
  <si>
    <t>k-ts</t>
  </si>
  <si>
    <t>Divkomponentu hidroizolācija</t>
  </si>
  <si>
    <t xml:space="preserve">Sastādīja: </t>
  </si>
  <si>
    <t xml:space="preserve">Pārbaudīja: </t>
  </si>
  <si>
    <t>Esošo palodžu demontāža</t>
  </si>
  <si>
    <t>Griestu sagatavošana piekargriestu izbūvei</t>
  </si>
  <si>
    <t xml:space="preserve">              (paraksts un tā atšifrējums, datums)</t>
  </si>
  <si>
    <t>Tāme sastādīta:</t>
  </si>
  <si>
    <t>Moduļu konteiners būvdarbu vadīšanai, piegāde, montāža un aizvešana</t>
  </si>
  <si>
    <t>Moduļu konteinera noma</t>
  </si>
  <si>
    <t>mēn</t>
  </si>
  <si>
    <t>Sadzīves moduļu konteinera noma</t>
  </si>
  <si>
    <t>WC noma un uzkopšana</t>
  </si>
  <si>
    <t>Metāliskā  žoga  īre  h=1,5m ;</t>
  </si>
  <si>
    <t>Informācija par objektu - plakāts</t>
  </si>
  <si>
    <t>Amortizējošā lenta 30mm</t>
  </si>
  <si>
    <t>Skrūves LN 3.5x11</t>
  </si>
  <si>
    <t>1000gb.</t>
  </si>
  <si>
    <t>Skrūves TN25x3,5</t>
  </si>
  <si>
    <t xml:space="preserve">Grīdu hidroizolācija zem flīzēm </t>
  </si>
  <si>
    <t>Cauruļu demontāža</t>
  </si>
  <si>
    <t>Plastmasas kanalizācijas cauruļu d 110 montāža</t>
  </si>
  <si>
    <t>Plastmasas kanalizācijas cauruļu d 50 montāža</t>
  </si>
  <si>
    <t>Plastmasas cauruļu veidgabali</t>
  </si>
  <si>
    <t>PVC cauruļu PN20 d 16 montāža</t>
  </si>
  <si>
    <t>PVC cauruļu PN20 d 20 montāža</t>
  </si>
  <si>
    <r>
      <t xml:space="preserve">tā atšifrējums </t>
    </r>
    <r>
      <rPr>
        <sz val="10"/>
        <rFont val="Times New Roman"/>
        <family val="1"/>
        <charset val="186"/>
      </rPr>
      <t>Z.v.</t>
    </r>
  </si>
  <si>
    <t>Tāme sastādīta: 2026. gada 14.jūlijā</t>
  </si>
  <si>
    <t>Vides pieejamības nodrošināšanas pasākumi Rīgas Juglas vidusskolas ēkā Kvēles ielā 64, Rīgā</t>
  </si>
  <si>
    <t>RĪGAS VALSTSPILSĒTAS PAŠVALDĪBAS ĪPAŠUMA DEPARTAMENTS</t>
  </si>
  <si>
    <t>UZŅĒMĒJS:</t>
  </si>
  <si>
    <t>IEPIRKUMA NR.:</t>
  </si>
  <si>
    <t>Rīgas Juglas vidusskolas ēka</t>
  </si>
  <si>
    <t>Kvēles ielā 64, Rīgā</t>
  </si>
  <si>
    <t>kopā (EUR)</t>
  </si>
  <si>
    <t>Visu darba zonu norobežošana ar mobilo žogu, plēvi u.tml., lai nepieļautu būvniecības putekļu nonākšanu ārpus darbu zonas, kā arī nepiederošu cilvēku nokļūšanu tajā. T.sk. logu nosegšana ar plēvi.</t>
  </si>
  <si>
    <t>WC telpas t.sk. cilvēkiem ar kustību traucējumiem</t>
  </si>
  <si>
    <t>Esošo santehnikas iekārtu demontāža</t>
  </si>
  <si>
    <t>Starpsienas demontāža</t>
  </si>
  <si>
    <t>Visas elektrības instalācijas (t.sk. sadalnes, rozetes, slēdži, gaismekļi, esošie kabeļi un vadi) demontāža visā būvdarbu zonā</t>
  </si>
  <si>
    <t>Grīdas seguma ar grīdlīstēm demontāža līdz pārseguma panelim</t>
  </si>
  <si>
    <t>Attīrīt esošos griestus no apdares</t>
  </si>
  <si>
    <t xml:space="preserve">Sienu un ailsānu attīrīšana no dažādu veidu apdares </t>
  </si>
  <si>
    <t>Ventilācijas kanālu tīrīšana, restīšu nomaiņa</t>
  </si>
  <si>
    <t>WC telpu sienas</t>
  </si>
  <si>
    <t>Izbūvēt ģipškartona sienas apšuvumu  karkasā ar dubulto apšuvumu - GKBI (1.kārta osb, 2.kārta ģipškartons)</t>
  </si>
  <si>
    <t>Horizontālie profili UD (28x27mm) L=3,0m</t>
  </si>
  <si>
    <t>Vertikālie profili  CD (60x27mm) L=3,0m</t>
  </si>
  <si>
    <t>U veida skava CD profiliem 60mm</t>
  </si>
  <si>
    <t>Nagldībeļi K6/35</t>
  </si>
  <si>
    <t>Ģipškartons GKBI 12,5mm</t>
  </si>
  <si>
    <t>OSB 12mm</t>
  </si>
  <si>
    <t>Skrūves TN35x3,5</t>
  </si>
  <si>
    <t>Šuvju špaktele</t>
  </si>
  <si>
    <t>Jaunbūvējama AL karkasa starpsiena ar skaņu izolējošu aizpildījumu un dubultu ģipškartona vai saplākšņa apšuvumu, biezums bez apdares 100 vai 150 mm. Gludi krāsota ar sedzošu, ūdens bāzes emulsijas krāsu, vismaz divās kārtās. Toni precizēt uz parauga bāzes pirms krāsošanas. Izmantot atbilstošu, mitrumizturīgu risinājumu.</t>
  </si>
  <si>
    <t>Sienu hidroizolācijas ierīkošana (h=2m) WC telpās</t>
  </si>
  <si>
    <t xml:space="preserve"> Hidroizolācijas mastika</t>
  </si>
  <si>
    <t>Sienu flīzēšana  h=2m</t>
  </si>
  <si>
    <t>Sienas flīzes 200x200mm vai ekvivalents</t>
  </si>
  <si>
    <t>Flīžu nobeiguma stūrīši, anodēts alumīnijs l=2,5m, b=8mm</t>
  </si>
  <si>
    <t>Silikons CS25</t>
  </si>
  <si>
    <t>WC telpas griesti</t>
  </si>
  <si>
    <t>Mitrumizturīga riģipša piekargriestu izbūve karkasā. (Montāžas profili, šķērssavienotāji, mitrumizturīgais riģipsis, skrūves, špaktele, blīvlenta, šuvju lenta)</t>
  </si>
  <si>
    <t>WC telpas grīda</t>
  </si>
  <si>
    <t>Termovaita ieklāšana b-50 mm</t>
  </si>
  <si>
    <t>Plēves ieklāšana</t>
  </si>
  <si>
    <t>PVC plēve</t>
  </si>
  <si>
    <t>Estrich betona grīdas izveide 70mm biezumā</t>
  </si>
  <si>
    <t>Betona klons</t>
  </si>
  <si>
    <t>Stiegrojuma siets</t>
  </si>
  <si>
    <t xml:space="preserve">Audums armēšanai </t>
  </si>
  <si>
    <t>rullis</t>
  </si>
  <si>
    <t xml:space="preserve">Grīdu flīzēšana </t>
  </si>
  <si>
    <t xml:space="preserve">Grīdas flīzes pilna akmens masa 200*200mm </t>
  </si>
  <si>
    <t>Santehniskie darbi</t>
  </si>
  <si>
    <t xml:space="preserve">WC Kanalizācija  </t>
  </si>
  <si>
    <t>Caurumu un atvērumu kalšana, urbšana</t>
  </si>
  <si>
    <t>Trapa uzstādīšana</t>
  </si>
  <si>
    <t>Pieslēgumi pie čuguna caurulēm</t>
  </si>
  <si>
    <t>Klozetpods ar horizontālo izvadu,  cieto soft close vāku</t>
  </si>
  <si>
    <t>Klozetpods ar horizontālo izvadu cilvēkiem ar kustību traucējumiem,  cieto soft close vāku</t>
  </si>
  <si>
    <t>Pisuārs</t>
  </si>
  <si>
    <t xml:space="preserve">Keramiskās izlietnes uzstādīšana, t.sk. hromēti sifoni </t>
  </si>
  <si>
    <t xml:space="preserve">Keramiskās izlietnes jaucējkrāna uzstādīšana </t>
  </si>
  <si>
    <t xml:space="preserve">Keramiskās izlietnes cilvēkiem ar kustību traucējumiem uzstādīšana, t.sk. hromēti sifoni </t>
  </si>
  <si>
    <t>Metāla izlietne apkopējai ar resti spainim</t>
  </si>
  <si>
    <t>Montēt industriāli izgatavotas sanmezglu kabīnes. Gludas, viegli mazgājamas, necaurspīdīgas, mitrumizturīgas, triecienizturīgas, izmērus precizēt dabā nodrošinot minimālo brīvo platību.</t>
  </si>
  <si>
    <t xml:space="preserve">Ūdensapgādes sistēma </t>
  </si>
  <si>
    <t>Siltumizolācija 18x13 uzstādīšana (K-Flex)</t>
  </si>
  <si>
    <t>Siltumizolācija 22x13 uzstādīšana (K-Flex)</t>
  </si>
  <si>
    <t xml:space="preserve">Pieslēgums tīkliem </t>
  </si>
  <si>
    <t>Revīzijas lūkas</t>
  </si>
  <si>
    <t xml:space="preserve"> WC Elektromontāžas darbi</t>
  </si>
  <si>
    <t>Kabeļu štrobēšana sienās, atvērumu un rievu kalšana, aizdare.</t>
  </si>
  <si>
    <t>Visu vadu, kabeļu, nomaiņa visā būvdarbu zonā</t>
  </si>
  <si>
    <t>Iebūvējams LED gaismeklis, apaļš, 9W, 4000K, 810lm, IP44</t>
  </si>
  <si>
    <t xml:space="preserve">Montēt slēdžus un rozetes </t>
  </si>
  <si>
    <t>Izvadi roku žāvētājiem un ziepju dozatoriem</t>
  </si>
  <si>
    <t>Jaunas palodzes montāža</t>
  </si>
  <si>
    <t>Apkures sistēma (cauruļu nomaiņa paredzēta visā būvdarbu zonā)</t>
  </si>
  <si>
    <t>Paneļu tipa tērauda radiators ar sānu pieslēgumu. Kataforēzes gruntējums, pulverkrāsots (1. korozijas klase)Sienas stiprinājumi. Darba spiediens 10 bāri. 22x500x1000</t>
  </si>
  <si>
    <t xml:space="preserve">Divcauruļsistēmu termostatiskais vārsts, taisns, niķelēts, DN15, 1/2" </t>
  </si>
  <si>
    <t xml:space="preserve">Тermoregulators ar iebūvētu sensoru ar trieciendrošu  korpusu, ar aizsardzību pret zādzību un temperatūras ierobežošanu AR tipa vārstiem vārstiem </t>
  </si>
  <si>
    <t xml:space="preserve">Radiatora noslēgvārsts, aksiālais, niķelēts, DN15, 1/2", min.pas.10 (Kvs-2,20) </t>
  </si>
  <si>
    <t>Carbon tēr.caurule cinkota EN 10305-3 horizontālie piecvienojumi, apsaiste ar armatūru</t>
  </si>
  <si>
    <t>Carbon cauruļvadu veiddaļas</t>
  </si>
  <si>
    <t>Pacēlājs un panduss</t>
  </si>
  <si>
    <t>Diagonālā ratiņkrēslu pacēlāja piegāde un montāža.
 *Pacēlāja celtspēja 250 - 300 kg;  (Apstāšanās vieta blakus kāpnēm ar 180 grādu pagriezienu, skat. plānu) *Pacēlāja konstrukcijā jāparedz aizsardzības sistēmu no neparedzētām darbībām; *Avārijas gadījumā – iespēja vadīt liftu ar rokas vadību; *Vienmērīgs starts/apstāšanās; *Automātiskā  apstāšanās pacelšanas (nolaišanas) beigu punktos; *Saliktā veidā aizņem minimālo platību, ne vairāk kā 470 cm; *Pacēlājs  kluss darbībā; *Komplektā  distances vadības pults; *GSM sakara ierīce; *Pogas uz platformas taktilās, zvana poga ar Braila rakstu; *Darbojas izmantojot bateriju enerģiju, kas iebūvēta pacēlāja korpusā; *Automātiska akumulatoru uzlāde; *Kustības ātrums līdz 0,15 m/s; *Divas barjeras, kas, pacēlājam esot miera stāvoklī, novietojas starp pacēlāja korpusu un aizvērtu (paceltu) platformu; *Pacēlāja darbība notiek pa krāsotam sliedēm, kas veic arī margu funkciju, RAL saskaņot ar pasūtītāju; *Pacēlāja korpuss aprīkots ar ergonomisko rokturi; *Displejs, kas fiksē un uzrada kļūdas pacēlāja kļūdas, veikto braucienu skaitu un nepieciešamo apkopes intervālu.</t>
  </si>
  <si>
    <t>Tērauda konstrukcijas panduss 8m Zn ar margām. Šķembu fr.20-40mm izveide zem stabveida pamatiem un pandusa, b=150mm. Ģeotekstila ieklāšana zem šķembu slāņa ar plastikāta apmali. Pandusa stabveida pamatu betonēšana, iekļaujot stiegrojumu, veidņu un betona izmaksas.</t>
  </si>
  <si>
    <t>MKD projekts</t>
  </si>
  <si>
    <r>
      <t xml:space="preserve">Vairoga tipa konstrukcijas gludas, alumīnija iekšdurvis. T.sk. montāža
Esošajā mūra sienā iebūvētas durvis. Rāmis iestrādāts aiz apdares. Eņģes slēptas. Aplodas
gludas, max 50 mm, durvis vienā plaknē ar rāmi. Durvju kārba sliekšņa zonā iefrēzēta mūrī
(bez sliekšņa), vienā līmenī ar apdari.
Durvis krāsotas sienas tonī NCS...
Durvju furnitūra : nerūsējošs tērauds.
Skaņas izolācija min 33dB.
Durvju rokturis - nerūsējošā tērauda, piem., FSB 1016 ASL ar apaļu aizmugures plāksni (round
rose) vai analogs. Durvis aprīkojamas ar slēdzeni**.
Durvju ailes minimālajam </t>
    </r>
    <r>
      <rPr>
        <b/>
        <sz val="10"/>
        <rFont val="Times New Roman"/>
        <family val="1"/>
        <charset val="186"/>
      </rPr>
      <t>brīvajam</t>
    </r>
    <r>
      <rPr>
        <sz val="10"/>
        <rFont val="Times New Roman"/>
        <family val="1"/>
        <charset val="186"/>
      </rPr>
      <t xml:space="preserve"> platumam jābūt 1000  mm, bez sliekšņa. Jānodrošina viegla
durvju atvēršana vismaz 90o leņķī, lai cilvēks, pēc iekļūšanas tualetes telpā, varētu aiztaisīt aiz
sevis durvis. Durvīm jāparedz fiksējošs elements.
Paredzēt durvju atduras stiprinātas pie grīdas.  Skatīt arī piezīmes durvju specifikācijā.</t>
    </r>
  </si>
  <si>
    <t>RDĪD 2026/62</t>
  </si>
  <si>
    <t xml:space="preserve">Virsizdevumi </t>
  </si>
  <si>
    <t xml:space="preserve">Pelņa </t>
  </si>
  <si>
    <t>Lokālā tāme Nr.1-1</t>
  </si>
  <si>
    <t>Būvniecības ieceres dokumentācijas izstrāde un saskaņošana (BIS sistēma)</t>
  </si>
  <si>
    <t>Būvniecības ieceres dokumentācijas nodošana ekspluatācijā (BIS sistēma)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</si>
</sst>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426]General"/>
    <numFmt numFmtId="165" formatCode="&quot; &quot;#,##0.00&quot; &quot;;&quot;-&quot;#,##0.00&quot; &quot;;&quot; -&quot;#&quot; &quot;;&quot; &quot;@&quot; &quot;"/>
    <numFmt numFmtId="166" formatCode="_-* #,##0.00\ _L_s_-;\-* #,##0.00\ _L_s_-;_-* &quot;-&quot;??\ _L_s_-;_-@_-"/>
  </numFmts>
  <fonts count="29"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0"/>
      <name val="Arial"/>
      <family val="2"/>
      <charset val="204"/>
    </font>
    <font>
      <sz val="10"/>
      <name val="Helv"/>
    </font>
    <font>
      <sz val="10"/>
      <name val="Times New Roman"/>
      <family val="1"/>
      <charset val="186"/>
    </font>
    <font>
      <sz val="11"/>
      <color indexed="8"/>
      <name val="Calibri"/>
      <family val="2"/>
      <charset val="186"/>
    </font>
    <font>
      <sz val="11"/>
      <color indexed="8"/>
      <name val="Calibri"/>
      <family val="2"/>
    </font>
    <font>
      <sz val="12"/>
      <color theme="1"/>
      <name val="Tahoma"/>
      <family val="2"/>
      <charset val="186"/>
    </font>
    <font>
      <sz val="10"/>
      <name val="Arial"/>
      <family val="2"/>
    </font>
    <font>
      <sz val="11"/>
      <color indexed="8"/>
      <name val="Calibri"/>
      <family val="2"/>
      <charset val="1"/>
    </font>
    <font>
      <sz val="8"/>
      <name val="Calibri"/>
      <family val="2"/>
      <scheme val="minor"/>
    </font>
    <font>
      <sz val="10"/>
      <name val="Arial"/>
      <family val="2"/>
      <charset val="1"/>
    </font>
    <font>
      <sz val="11"/>
      <color theme="1"/>
      <name val="Calibri"/>
      <family val="2"/>
      <charset val="204"/>
      <scheme val="minor"/>
    </font>
    <font>
      <sz val="10"/>
      <color theme="1"/>
      <name val="Arial"/>
      <family val="2"/>
      <charset val="186"/>
    </font>
    <font>
      <sz val="11"/>
      <color rgb="FF000000"/>
      <name val="Calibri"/>
      <family val="2"/>
      <charset val="186"/>
    </font>
    <font>
      <sz val="12"/>
      <color rgb="FF000000"/>
      <name val="Tahoma"/>
      <family val="2"/>
      <charset val="186"/>
    </font>
    <font>
      <sz val="11"/>
      <color theme="1"/>
      <name val="Arial"/>
      <family val="2"/>
      <charset val="186"/>
    </font>
    <font>
      <sz val="10"/>
      <color theme="1"/>
      <name val="Times New Roman"/>
      <family val="1"/>
      <charset val="186"/>
    </font>
    <font>
      <b/>
      <sz val="10"/>
      <name val="Times New Roman"/>
      <family val="1"/>
      <charset val="186"/>
    </font>
    <font>
      <b/>
      <i/>
      <sz val="10"/>
      <name val="Times New Roman"/>
      <family val="1"/>
      <charset val="186"/>
    </font>
    <font>
      <sz val="10"/>
      <color indexed="8"/>
      <name val="Times New Roman"/>
      <family val="1"/>
      <charset val="186"/>
    </font>
    <font>
      <i/>
      <sz val="10"/>
      <name val="Times New Roman"/>
      <family val="1"/>
      <charset val="186"/>
    </font>
    <font>
      <sz val="10"/>
      <color rgb="FFFF0000"/>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4.9989318521683403E-2"/>
        <bgColor indexed="64"/>
      </patternFill>
    </fill>
    <fill>
      <patternFill patternType="solid">
        <fgColor indexed="9"/>
        <bgColor auto="1"/>
      </patternFill>
    </fill>
  </fills>
  <borders count="24">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8"/>
      </left>
      <right style="thin">
        <color indexed="8"/>
      </right>
      <top/>
      <bottom style="thin">
        <color indexed="8"/>
      </bottom>
      <diagonal/>
    </border>
    <border>
      <left style="thin">
        <color indexed="64"/>
      </left>
      <right/>
      <top style="thin">
        <color auto="1"/>
      </top>
      <bottom style="double">
        <color indexed="64"/>
      </bottom>
      <diagonal/>
    </border>
    <border>
      <left style="thin">
        <color indexed="64"/>
      </left>
      <right/>
      <top/>
      <bottom style="double">
        <color indexed="64"/>
      </bottom>
      <diagonal/>
    </border>
    <border>
      <left style="thin">
        <color indexed="8"/>
      </left>
      <right style="thin">
        <color indexed="8"/>
      </right>
      <top style="thin">
        <color indexed="8"/>
      </top>
      <bottom style="double">
        <color indexed="64"/>
      </bottom>
      <diagonal/>
    </border>
    <border>
      <left/>
      <right/>
      <top/>
      <bottom style="double">
        <color indexed="64"/>
      </bottom>
      <diagonal/>
    </border>
    <border>
      <left style="thin">
        <color auto="1"/>
      </left>
      <right style="thin">
        <color auto="1"/>
      </right>
      <top style="thin">
        <color auto="1"/>
      </top>
      <bottom style="thin">
        <color auto="1"/>
      </bottom>
      <diagonal/>
    </border>
  </borders>
  <cellStyleXfs count="74">
    <xf numFmtId="0" fontId="0" fillId="0" borderId="0"/>
    <xf numFmtId="0" fontId="6" fillId="0" borderId="0"/>
    <xf numFmtId="0" fontId="7" fillId="0" borderId="0"/>
    <xf numFmtId="0" fontId="5" fillId="0" borderId="0"/>
    <xf numFmtId="0" fontId="8" fillId="0" borderId="0"/>
    <xf numFmtId="0" fontId="9" fillId="0" borderId="0"/>
    <xf numFmtId="0" fontId="7" fillId="0" borderId="0"/>
    <xf numFmtId="0" fontId="7" fillId="0" borderId="0"/>
    <xf numFmtId="0" fontId="8" fillId="0" borderId="0"/>
    <xf numFmtId="0" fontId="6" fillId="0" borderId="0"/>
    <xf numFmtId="0" fontId="9" fillId="0" borderId="0"/>
    <xf numFmtId="0" fontId="10" fillId="0" borderId="0"/>
    <xf numFmtId="0" fontId="7" fillId="0" borderId="0"/>
    <xf numFmtId="0" fontId="11" fillId="0" borderId="0"/>
    <xf numFmtId="0" fontId="9" fillId="0" borderId="0"/>
    <xf numFmtId="0" fontId="7" fillId="0" borderId="0"/>
    <xf numFmtId="0" fontId="11" fillId="0" borderId="0"/>
    <xf numFmtId="0" fontId="6" fillId="0" borderId="0"/>
    <xf numFmtId="0" fontId="11" fillId="0" borderId="0"/>
    <xf numFmtId="0" fontId="4" fillId="0" borderId="0"/>
    <xf numFmtId="0" fontId="12" fillId="0" borderId="0"/>
    <xf numFmtId="0" fontId="7" fillId="0" borderId="0"/>
    <xf numFmtId="0" fontId="6" fillId="0" borderId="0"/>
    <xf numFmtId="0" fontId="11" fillId="0" borderId="0"/>
    <xf numFmtId="0" fontId="13" fillId="0" borderId="0"/>
    <xf numFmtId="0" fontId="14" fillId="0" borderId="0"/>
    <xf numFmtId="0" fontId="4" fillId="0" borderId="0"/>
    <xf numFmtId="43" fontId="7" fillId="0" borderId="0" applyFont="0" applyFill="0" applyBorder="0" applyAlignment="0" applyProtection="0"/>
    <xf numFmtId="0" fontId="15" fillId="0" borderId="0"/>
    <xf numFmtId="0" fontId="7" fillId="0" borderId="0"/>
    <xf numFmtId="0" fontId="4" fillId="0" borderId="0"/>
    <xf numFmtId="0" fontId="11" fillId="0" borderId="0"/>
    <xf numFmtId="0" fontId="7" fillId="0" borderId="0"/>
    <xf numFmtId="0" fontId="11" fillId="0" borderId="0"/>
    <xf numFmtId="43" fontId="3" fillId="0" borderId="0" applyFont="0" applyFill="0" applyBorder="0" applyAlignment="0" applyProtection="0"/>
    <xf numFmtId="0" fontId="17" fillId="0" borderId="0"/>
    <xf numFmtId="0" fontId="3" fillId="0" borderId="0"/>
    <xf numFmtId="0" fontId="6" fillId="0" borderId="0"/>
    <xf numFmtId="0" fontId="11" fillId="0" borderId="0"/>
    <xf numFmtId="0" fontId="3" fillId="0" borderId="0"/>
    <xf numFmtId="0" fontId="11" fillId="0" borderId="0"/>
    <xf numFmtId="0" fontId="18" fillId="0" borderId="0"/>
    <xf numFmtId="0" fontId="7" fillId="0" borderId="0"/>
    <xf numFmtId="0" fontId="8" fillId="0" borderId="0"/>
    <xf numFmtId="0" fontId="11" fillId="0" borderId="0"/>
    <xf numFmtId="164" fontId="20" fillId="0" borderId="0"/>
    <xf numFmtId="164" fontId="20" fillId="0" borderId="0"/>
    <xf numFmtId="164" fontId="21" fillId="0" borderId="0"/>
    <xf numFmtId="165" fontId="22" fillId="0" borderId="0"/>
    <xf numFmtId="164" fontId="20" fillId="0" borderId="0"/>
    <xf numFmtId="164" fontId="20" fillId="0" borderId="0"/>
    <xf numFmtId="164" fontId="19" fillId="0" borderId="0"/>
    <xf numFmtId="164" fontId="20" fillId="0" borderId="0"/>
    <xf numFmtId="164" fontId="20" fillId="0" borderId="0"/>
    <xf numFmtId="164" fontId="20" fillId="0" borderId="0"/>
    <xf numFmtId="0" fontId="9" fillId="0" borderId="0"/>
    <xf numFmtId="0" fontId="11" fillId="0" borderId="0"/>
    <xf numFmtId="0" fontId="6" fillId="0" borderId="0"/>
    <xf numFmtId="0" fontId="2" fillId="0" borderId="0"/>
    <xf numFmtId="0" fontId="7" fillId="0" borderId="0"/>
    <xf numFmtId="0" fontId="2" fillId="0" borderId="0"/>
    <xf numFmtId="0" fontId="7" fillId="0" borderId="0"/>
    <xf numFmtId="166" fontId="7" fillId="0" borderId="0" applyFont="0" applyFill="0" applyBorder="0" applyAlignment="0" applyProtection="0"/>
    <xf numFmtId="0" fontId="9" fillId="0" borderId="0"/>
    <xf numFmtId="0" fontId="9" fillId="0" borderId="0"/>
    <xf numFmtId="0" fontId="6" fillId="0" borderId="0"/>
    <xf numFmtId="43" fontId="6" fillId="0" borderId="0" applyFont="0" applyFill="0" applyBorder="0" applyAlignment="0" applyProtection="0"/>
    <xf numFmtId="0" fontId="8" fillId="0" borderId="0"/>
    <xf numFmtId="0" fontId="1" fillId="0" borderId="0"/>
    <xf numFmtId="0" fontId="10" fillId="0" borderId="0"/>
    <xf numFmtId="0" fontId="7" fillId="0" borderId="0" applyFont="0" applyFill="0" applyBorder="0" applyAlignment="0" applyProtection="0"/>
    <xf numFmtId="0" fontId="15" fillId="0" borderId="0"/>
    <xf numFmtId="0" fontId="7" fillId="0" borderId="0"/>
    <xf numFmtId="0" fontId="1" fillId="0" borderId="0"/>
  </cellStyleXfs>
  <cellXfs count="275">
    <xf numFmtId="0" fontId="0" fillId="0" borderId="0" xfId="0"/>
    <xf numFmtId="4" fontId="10" fillId="0" borderId="12" xfId="0" applyNumberFormat="1" applyFont="1" applyBorder="1" applyAlignment="1">
      <alignment horizontal="center" vertical="center"/>
    </xf>
    <xf numFmtId="0" fontId="10" fillId="0" borderId="12" xfId="0" applyFont="1" applyBorder="1" applyAlignment="1">
      <alignment horizontal="center" vertical="center" wrapText="1"/>
    </xf>
    <xf numFmtId="2" fontId="10" fillId="2" borderId="12" xfId="0" applyNumberFormat="1" applyFont="1" applyFill="1" applyBorder="1" applyAlignment="1">
      <alignment horizontal="center" vertical="center" wrapText="1"/>
    </xf>
    <xf numFmtId="0" fontId="10" fillId="0" borderId="0" xfId="12" applyFont="1"/>
    <xf numFmtId="0" fontId="10" fillId="2" borderId="2" xfId="12" applyFont="1" applyFill="1" applyBorder="1"/>
    <xf numFmtId="0" fontId="25" fillId="2" borderId="0" xfId="12" applyFont="1" applyFill="1" applyAlignment="1">
      <alignment horizontal="center" wrapText="1"/>
    </xf>
    <xf numFmtId="0" fontId="25" fillId="0" borderId="0" xfId="12" applyFont="1" applyAlignment="1">
      <alignment horizontal="center" wrapText="1"/>
    </xf>
    <xf numFmtId="0" fontId="10" fillId="0" borderId="0" xfId="12" applyFont="1" applyAlignment="1">
      <alignment horizontal="center"/>
    </xf>
    <xf numFmtId="0" fontId="10" fillId="2" borderId="0" xfId="2" applyFont="1" applyFill="1" applyAlignment="1">
      <alignment horizontal="right" vertical="center"/>
    </xf>
    <xf numFmtId="4" fontId="10" fillId="0" borderId="0" xfId="7" applyNumberFormat="1" applyFont="1" applyAlignment="1">
      <alignment horizontal="left"/>
    </xf>
    <xf numFmtId="4" fontId="10" fillId="2" borderId="0" xfId="7" applyNumberFormat="1" applyFont="1" applyFill="1" applyAlignment="1">
      <alignment horizontal="left"/>
    </xf>
    <xf numFmtId="4" fontId="10" fillId="0" borderId="0" xfId="7" applyNumberFormat="1" applyFont="1"/>
    <xf numFmtId="0" fontId="10" fillId="2" borderId="0" xfId="2" applyFont="1" applyFill="1" applyAlignment="1">
      <alignment horizontal="left" vertical="center"/>
    </xf>
    <xf numFmtId="0" fontId="10" fillId="2" borderId="0" xfId="12" applyFont="1" applyFill="1"/>
    <xf numFmtId="0" fontId="10" fillId="0" borderId="0" xfId="12" applyFont="1" applyAlignment="1">
      <alignment vertical="center"/>
    </xf>
    <xf numFmtId="0" fontId="10" fillId="2" borderId="6" xfId="2" applyFont="1" applyFill="1" applyBorder="1" applyAlignment="1">
      <alignment horizontal="center" vertical="center"/>
    </xf>
    <xf numFmtId="0" fontId="10" fillId="0" borderId="0" xfId="9" applyFont="1" applyAlignment="1">
      <alignment vertical="center"/>
    </xf>
    <xf numFmtId="0" fontId="10" fillId="2" borderId="0" xfId="15" applyFont="1" applyFill="1" applyAlignment="1">
      <alignment vertical="center"/>
    </xf>
    <xf numFmtId="1" fontId="10" fillId="0" borderId="0" xfId="10" applyNumberFormat="1" applyFont="1" applyAlignment="1">
      <alignment vertical="center"/>
    </xf>
    <xf numFmtId="2" fontId="10" fillId="0" borderId="0" xfId="10" applyNumberFormat="1" applyFont="1" applyAlignment="1">
      <alignment horizontal="center" vertical="center"/>
    </xf>
    <xf numFmtId="0" fontId="10" fillId="0" borderId="0" xfId="10" applyFont="1" applyAlignment="1">
      <alignment horizontal="center" vertical="center"/>
    </xf>
    <xf numFmtId="2" fontId="24" fillId="0" borderId="0" xfId="10" applyNumberFormat="1" applyFont="1" applyAlignment="1">
      <alignment horizontal="center" vertical="center"/>
    </xf>
    <xf numFmtId="4" fontId="10" fillId="0" borderId="0" xfId="10" applyNumberFormat="1" applyFont="1" applyAlignment="1">
      <alignment horizontal="center" vertical="top" wrapText="1"/>
    </xf>
    <xf numFmtId="0" fontId="10" fillId="0" borderId="0" xfId="12" applyFont="1" applyAlignment="1">
      <alignment horizontal="center" vertical="center"/>
    </xf>
    <xf numFmtId="0" fontId="10" fillId="2" borderId="0" xfId="2" applyFont="1" applyFill="1" applyAlignment="1">
      <alignment vertical="center"/>
    </xf>
    <xf numFmtId="0" fontId="25" fillId="0" borderId="0" xfId="12" applyFont="1" applyAlignment="1">
      <alignment horizontal="center"/>
    </xf>
    <xf numFmtId="0" fontId="10" fillId="0" borderId="0" xfId="15" applyFont="1" applyAlignment="1">
      <alignment vertical="center"/>
    </xf>
    <xf numFmtId="0" fontId="10" fillId="0" borderId="0" xfId="10" applyFont="1" applyAlignment="1">
      <alignment vertical="center"/>
    </xf>
    <xf numFmtId="4" fontId="10" fillId="0" borderId="0" xfId="12" applyNumberFormat="1" applyFont="1" applyAlignment="1">
      <alignment vertical="center"/>
    </xf>
    <xf numFmtId="0" fontId="10" fillId="0" borderId="0" xfId="11" applyAlignment="1">
      <alignment vertical="center" wrapText="1"/>
    </xf>
    <xf numFmtId="0" fontId="10" fillId="2" borderId="0" xfId="12" applyFont="1" applyFill="1" applyAlignment="1">
      <alignment vertical="center"/>
    </xf>
    <xf numFmtId="0" fontId="10" fillId="0" borderId="6" xfId="9" applyFont="1" applyBorder="1" applyAlignment="1">
      <alignment horizontal="center" vertical="center"/>
    </xf>
    <xf numFmtId="4" fontId="10" fillId="0" borderId="12" xfId="7" applyNumberFormat="1" applyFont="1" applyBorder="1" applyAlignment="1">
      <alignment horizontal="center" vertical="center" wrapText="1"/>
    </xf>
    <xf numFmtId="4" fontId="10" fillId="0" borderId="12" xfId="2" applyNumberFormat="1" applyFont="1" applyBorder="1" applyAlignment="1">
      <alignment horizontal="center" vertical="center"/>
    </xf>
    <xf numFmtId="0" fontId="10" fillId="0" borderId="0" xfId="12" applyFont="1" applyAlignment="1">
      <alignment horizontal="left" vertical="center"/>
    </xf>
    <xf numFmtId="0" fontId="10" fillId="2" borderId="0" xfId="60" applyFont="1" applyFill="1"/>
    <xf numFmtId="4" fontId="10" fillId="2" borderId="12" xfId="14" applyNumberFormat="1" applyFont="1" applyFill="1" applyBorder="1" applyAlignment="1">
      <alignment horizontal="center" vertical="center" wrapText="1"/>
    </xf>
    <xf numFmtId="0" fontId="10" fillId="0" borderId="0" xfId="8" applyFont="1"/>
    <xf numFmtId="4" fontId="10" fillId="0" borderId="0" xfId="7" applyNumberFormat="1" applyFont="1" applyAlignment="1">
      <alignment vertical="top"/>
    </xf>
    <xf numFmtId="1" fontId="24" fillId="0" borderId="0" xfId="5" applyNumberFormat="1" applyFont="1" applyAlignment="1">
      <alignment vertical="center" wrapText="1"/>
    </xf>
    <xf numFmtId="0" fontId="23" fillId="0" borderId="0" xfId="2" applyFont="1"/>
    <xf numFmtId="4" fontId="10" fillId="0" borderId="0" xfId="5" applyNumberFormat="1" applyFont="1" applyAlignment="1">
      <alignment horizontal="left" vertical="center"/>
    </xf>
    <xf numFmtId="4" fontId="10" fillId="2" borderId="0" xfId="7" applyNumberFormat="1" applyFont="1" applyFill="1"/>
    <xf numFmtId="4" fontId="10" fillId="2" borderId="6" xfId="7" applyNumberFormat="1" applyFont="1" applyFill="1" applyBorder="1" applyAlignment="1">
      <alignment horizontal="left" vertical="center" wrapText="1"/>
    </xf>
    <xf numFmtId="4" fontId="10" fillId="2" borderId="6" xfId="7" applyNumberFormat="1" applyFont="1" applyFill="1" applyBorder="1" applyAlignment="1">
      <alignment horizontal="center" vertical="center" wrapText="1"/>
    </xf>
    <xf numFmtId="4" fontId="24" fillId="4" borderId="6" xfId="7" applyNumberFormat="1" applyFont="1" applyFill="1" applyBorder="1" applyAlignment="1">
      <alignment horizontal="center"/>
    </xf>
    <xf numFmtId="4" fontId="10" fillId="2" borderId="5" xfId="7" applyNumberFormat="1" applyFont="1" applyFill="1" applyBorder="1" applyAlignment="1">
      <alignment horizontal="center" vertical="center" wrapText="1"/>
    </xf>
    <xf numFmtId="4" fontId="10" fillId="4" borderId="11" xfId="7" applyNumberFormat="1" applyFont="1" applyFill="1" applyBorder="1" applyAlignment="1">
      <alignment horizontal="center"/>
    </xf>
    <xf numFmtId="0" fontId="10" fillId="3" borderId="12" xfId="2" applyFont="1" applyFill="1" applyBorder="1" applyAlignment="1">
      <alignment horizontal="center" vertical="center"/>
    </xf>
    <xf numFmtId="2" fontId="10" fillId="0" borderId="12" xfId="0" applyNumberFormat="1" applyFont="1" applyBorder="1" applyAlignment="1">
      <alignment horizontal="center" vertical="center" wrapText="1"/>
    </xf>
    <xf numFmtId="2" fontId="10" fillId="0" borderId="12" xfId="0" applyNumberFormat="1" applyFont="1" applyBorder="1" applyAlignment="1">
      <alignment horizontal="center" vertical="center"/>
    </xf>
    <xf numFmtId="2" fontId="23" fillId="2" borderId="12" xfId="0" applyNumberFormat="1" applyFont="1" applyFill="1" applyBorder="1" applyAlignment="1">
      <alignment horizontal="center" vertical="center"/>
    </xf>
    <xf numFmtId="2" fontId="10" fillId="2" borderId="12" xfId="0" applyNumberFormat="1" applyFont="1" applyFill="1" applyBorder="1" applyAlignment="1">
      <alignment horizontal="center" vertical="center"/>
    </xf>
    <xf numFmtId="2" fontId="10" fillId="0" borderId="12" xfId="18" applyNumberFormat="1" applyFont="1" applyBorder="1" applyAlignment="1">
      <alignment horizontal="center" vertical="center"/>
    </xf>
    <xf numFmtId="2" fontId="10" fillId="0" borderId="12" xfId="14" applyNumberFormat="1" applyFont="1" applyBorder="1" applyAlignment="1">
      <alignment horizontal="center" vertical="center" wrapText="1"/>
    </xf>
    <xf numFmtId="0" fontId="10" fillId="2" borderId="12" xfId="0" applyFont="1" applyFill="1" applyBorder="1" applyAlignment="1">
      <alignment horizontal="left" wrapText="1"/>
    </xf>
    <xf numFmtId="0" fontId="10" fillId="2" borderId="12" xfId="0" applyFont="1" applyFill="1" applyBorder="1" applyAlignment="1">
      <alignment horizontal="center" vertical="center"/>
    </xf>
    <xf numFmtId="0" fontId="10" fillId="2" borderId="12" xfId="59" applyFont="1" applyFill="1" applyBorder="1" applyAlignment="1">
      <alignment horizontal="left" vertical="center" wrapText="1"/>
    </xf>
    <xf numFmtId="4" fontId="10" fillId="2" borderId="12" xfId="7" applyNumberFormat="1" applyFont="1" applyFill="1" applyBorder="1" applyAlignment="1">
      <alignment horizontal="center" vertical="center" wrapText="1"/>
    </xf>
    <xf numFmtId="4" fontId="24" fillId="4" borderId="12" xfId="7" applyNumberFormat="1" applyFont="1" applyFill="1" applyBorder="1" applyAlignment="1">
      <alignment horizontal="center" vertical="center" textRotation="90" wrapText="1"/>
    </xf>
    <xf numFmtId="0" fontId="23" fillId="0" borderId="0" xfId="2" applyFont="1" applyAlignment="1">
      <alignment vertical="center"/>
    </xf>
    <xf numFmtId="0" fontId="23" fillId="0" borderId="0" xfId="2" applyFont="1" applyAlignment="1">
      <alignment horizontal="left" vertical="center"/>
    </xf>
    <xf numFmtId="4" fontId="10" fillId="0" borderId="0" xfId="10" applyNumberFormat="1" applyFont="1" applyAlignment="1">
      <alignment horizontal="left" vertical="center"/>
    </xf>
    <xf numFmtId="0" fontId="23" fillId="0" borderId="0" xfId="2" applyFont="1" applyAlignment="1">
      <alignment horizontal="left" vertical="top"/>
    </xf>
    <xf numFmtId="4" fontId="10" fillId="0" borderId="0" xfId="11" applyNumberFormat="1" applyAlignment="1">
      <alignment vertical="top" wrapText="1"/>
    </xf>
    <xf numFmtId="4" fontId="10" fillId="0" borderId="0" xfId="11" applyNumberFormat="1"/>
    <xf numFmtId="4" fontId="10" fillId="0" borderId="0" xfId="12" applyNumberFormat="1" applyFont="1"/>
    <xf numFmtId="0" fontId="24" fillId="4" borderId="12" xfId="12" applyFont="1" applyFill="1" applyBorder="1" applyAlignment="1">
      <alignment horizontal="center" vertical="center" textRotation="90" wrapText="1"/>
    </xf>
    <xf numFmtId="4" fontId="10" fillId="0" borderId="12" xfId="14" applyNumberFormat="1" applyFont="1" applyBorder="1" applyAlignment="1">
      <alignment horizontal="center" vertical="center" wrapText="1"/>
    </xf>
    <xf numFmtId="0" fontId="23" fillId="0" borderId="0" xfId="12" applyFont="1" applyAlignment="1">
      <alignment horizontal="left" vertical="center"/>
    </xf>
    <xf numFmtId="0" fontId="23" fillId="0" borderId="0" xfId="12" applyFont="1" applyAlignment="1">
      <alignment horizontal="left" vertical="top"/>
    </xf>
    <xf numFmtId="0" fontId="23" fillId="0" borderId="0" xfId="12" applyFont="1"/>
    <xf numFmtId="0" fontId="10" fillId="0" borderId="17" xfId="12" applyFont="1" applyBorder="1" applyAlignment="1">
      <alignment vertical="center"/>
    </xf>
    <xf numFmtId="0" fontId="24" fillId="4" borderId="12" xfId="12" applyFont="1" applyFill="1" applyBorder="1" applyAlignment="1">
      <alignment horizontal="center" vertical="center" wrapText="1"/>
    </xf>
    <xf numFmtId="0" fontId="10" fillId="2" borderId="17" xfId="12" applyFont="1" applyFill="1" applyBorder="1" applyAlignment="1">
      <alignment vertical="center"/>
    </xf>
    <xf numFmtId="0" fontId="10" fillId="2" borderId="0" xfId="9" applyFont="1" applyFill="1" applyAlignment="1">
      <alignment vertical="center"/>
    </xf>
    <xf numFmtId="0" fontId="10" fillId="2" borderId="12" xfId="17" applyFont="1" applyFill="1" applyBorder="1" applyAlignment="1">
      <alignment horizontal="right" vertical="center" wrapText="1"/>
    </xf>
    <xf numFmtId="0" fontId="10" fillId="0" borderId="0" xfId="1" applyFont="1" applyAlignment="1">
      <alignment vertical="top"/>
    </xf>
    <xf numFmtId="0" fontId="10" fillId="0" borderId="0" xfId="2" applyFont="1" applyAlignment="1">
      <alignment vertical="top"/>
    </xf>
    <xf numFmtId="0" fontId="10" fillId="0" borderId="0" xfId="1" applyFont="1" applyAlignment="1">
      <alignment horizontal="right" vertical="top"/>
    </xf>
    <xf numFmtId="0" fontId="10" fillId="0" borderId="0" xfId="1" applyFont="1" applyAlignment="1">
      <alignment horizontal="left" vertical="top"/>
    </xf>
    <xf numFmtId="0" fontId="27" fillId="0" borderId="1" xfId="1" applyFont="1" applyBorder="1" applyAlignment="1">
      <alignment horizontal="center" vertical="top"/>
    </xf>
    <xf numFmtId="0" fontId="27" fillId="0" borderId="2" xfId="1" applyFont="1" applyBorder="1" applyAlignment="1">
      <alignment horizontal="center" vertical="top"/>
    </xf>
    <xf numFmtId="0" fontId="27" fillId="0" borderId="0" xfId="1" applyFont="1" applyAlignment="1">
      <alignment horizontal="center" vertical="top" wrapText="1"/>
    </xf>
    <xf numFmtId="0" fontId="27" fillId="0" borderId="0" xfId="1" applyFont="1" applyAlignment="1">
      <alignment horizontal="left" vertical="top" wrapText="1"/>
    </xf>
    <xf numFmtId="0" fontId="10" fillId="2" borderId="0" xfId="1" applyFont="1" applyFill="1" applyAlignment="1">
      <alignment horizontal="right" vertical="top" wrapText="1"/>
    </xf>
    <xf numFmtId="0" fontId="10" fillId="0" borderId="0" xfId="3" applyFont="1" applyAlignment="1">
      <alignment horizontal="left" vertical="center" wrapText="1"/>
    </xf>
    <xf numFmtId="0" fontId="10" fillId="0" borderId="0" xfId="3" applyFont="1"/>
    <xf numFmtId="0" fontId="10" fillId="0" borderId="0" xfId="3" applyFont="1" applyAlignment="1">
      <alignment horizontal="right"/>
    </xf>
    <xf numFmtId="0" fontId="10" fillId="0" borderId="0" xfId="4" applyFont="1"/>
    <xf numFmtId="0" fontId="10" fillId="0" borderId="0" xfId="2" applyFont="1" applyAlignment="1">
      <alignment horizontal="left" vertical="top"/>
    </xf>
    <xf numFmtId="1" fontId="24" fillId="0" borderId="0" xfId="5" applyNumberFormat="1" applyFont="1" applyAlignment="1">
      <alignment horizontal="left" vertical="center"/>
    </xf>
    <xf numFmtId="0" fontId="24" fillId="0" borderId="0" xfId="2" applyFont="1" applyAlignment="1">
      <alignment horizontal="right"/>
    </xf>
    <xf numFmtId="0" fontId="10" fillId="0" borderId="0" xfId="2" applyFont="1" applyAlignment="1">
      <alignment horizontal="right" wrapText="1"/>
    </xf>
    <xf numFmtId="0" fontId="27" fillId="0" borderId="0" xfId="2" applyFont="1" applyAlignment="1">
      <alignment horizontal="right" vertical="top" wrapText="1"/>
    </xf>
    <xf numFmtId="0" fontId="24" fillId="4" borderId="3" xfId="2" applyFont="1" applyFill="1" applyBorder="1" applyAlignment="1">
      <alignment horizontal="center" vertical="center" wrapText="1"/>
    </xf>
    <xf numFmtId="0" fontId="24" fillId="4" borderId="3" xfId="2" applyFont="1" applyFill="1" applyBorder="1" applyAlignment="1">
      <alignment horizontal="left" vertical="center" indent="7"/>
    </xf>
    <xf numFmtId="0" fontId="10" fillId="0" borderId="0" xfId="2" applyFont="1"/>
    <xf numFmtId="0" fontId="10" fillId="0" borderId="12" xfId="6" applyFont="1" applyBorder="1" applyAlignment="1">
      <alignment horizontal="center" vertical="center" wrapText="1"/>
    </xf>
    <xf numFmtId="4" fontId="10" fillId="2" borderId="12" xfId="2" applyNumberFormat="1" applyFont="1" applyFill="1" applyBorder="1" applyAlignment="1">
      <alignment horizontal="left" vertical="center" wrapText="1"/>
    </xf>
    <xf numFmtId="0" fontId="10" fillId="4" borderId="3" xfId="6" applyFont="1" applyFill="1" applyBorder="1" applyAlignment="1">
      <alignment horizontal="center" vertical="center" wrapText="1"/>
    </xf>
    <xf numFmtId="0" fontId="24" fillId="4" borderId="3" xfId="2" applyFont="1" applyFill="1" applyBorder="1" applyAlignment="1">
      <alignment horizontal="right" vertical="center"/>
    </xf>
    <xf numFmtId="4" fontId="24" fillId="4" borderId="3" xfId="2" applyNumberFormat="1" applyFont="1" applyFill="1" applyBorder="1" applyAlignment="1">
      <alignment horizontal="center"/>
    </xf>
    <xf numFmtId="4" fontId="10" fillId="2" borderId="3" xfId="2" applyNumberFormat="1" applyFont="1" applyFill="1" applyBorder="1" applyAlignment="1">
      <alignment horizontal="center" vertical="center"/>
    </xf>
    <xf numFmtId="4" fontId="10" fillId="0" borderId="0" xfId="2" applyNumberFormat="1" applyFont="1" applyAlignment="1">
      <alignment vertical="center"/>
    </xf>
    <xf numFmtId="4" fontId="24" fillId="0" borderId="0" xfId="2" applyNumberFormat="1" applyFont="1" applyAlignment="1">
      <alignment horizontal="right" vertical="center"/>
    </xf>
    <xf numFmtId="4" fontId="10" fillId="0" borderId="0" xfId="2" applyNumberFormat="1" applyFont="1" applyAlignment="1">
      <alignment horizontal="right" vertical="center"/>
    </xf>
    <xf numFmtId="0" fontId="24" fillId="0" borderId="0" xfId="2" applyFont="1" applyAlignment="1">
      <alignment vertical="center"/>
    </xf>
    <xf numFmtId="0" fontId="10" fillId="0" borderId="0" xfId="5" applyFont="1" applyAlignment="1">
      <alignment horizontal="center" vertical="center"/>
    </xf>
    <xf numFmtId="20" fontId="10" fillId="0" borderId="15" xfId="5" applyNumberFormat="1" applyFont="1" applyBorder="1" applyAlignment="1">
      <alignment horizontal="right" vertical="center"/>
    </xf>
    <xf numFmtId="20" fontId="10" fillId="0" borderId="14" xfId="5" applyNumberFormat="1" applyFont="1" applyBorder="1" applyAlignment="1">
      <alignment horizontal="right" vertical="center"/>
    </xf>
    <xf numFmtId="4" fontId="10" fillId="2" borderId="15" xfId="5" applyNumberFormat="1" applyFont="1" applyFill="1" applyBorder="1" applyAlignment="1">
      <alignment vertical="center" wrapText="1"/>
    </xf>
    <xf numFmtId="4" fontId="10" fillId="2" borderId="13" xfId="5" applyNumberFormat="1" applyFont="1" applyFill="1" applyBorder="1" applyAlignment="1">
      <alignment vertical="center" wrapText="1"/>
    </xf>
    <xf numFmtId="4" fontId="10" fillId="2" borderId="14" xfId="5" applyNumberFormat="1" applyFont="1" applyFill="1" applyBorder="1" applyAlignment="1">
      <alignment vertical="center" wrapText="1"/>
    </xf>
    <xf numFmtId="4" fontId="10" fillId="2" borderId="0" xfId="5" applyNumberFormat="1" applyFont="1" applyFill="1" applyAlignment="1">
      <alignment vertical="center" wrapText="1"/>
    </xf>
    <xf numFmtId="1" fontId="10" fillId="0" borderId="6" xfId="9" applyNumberFormat="1" applyFont="1" applyBorder="1" applyAlignment="1">
      <alignment horizontal="center" vertical="center"/>
    </xf>
    <xf numFmtId="4" fontId="28" fillId="2" borderId="0" xfId="7" applyNumberFormat="1" applyFont="1" applyFill="1" applyAlignment="1">
      <alignment vertical="center"/>
    </xf>
    <xf numFmtId="4" fontId="28" fillId="0" borderId="0" xfId="7" applyNumberFormat="1" applyFont="1"/>
    <xf numFmtId="4" fontId="10" fillId="0" borderId="12" xfId="32" applyNumberFormat="1" applyFont="1" applyBorder="1" applyAlignment="1">
      <alignment horizontal="center"/>
    </xf>
    <xf numFmtId="4" fontId="10" fillId="2" borderId="0" xfId="7" applyNumberFormat="1" applyFont="1" applyFill="1" applyAlignment="1">
      <alignment vertical="center"/>
    </xf>
    <xf numFmtId="4" fontId="24" fillId="4" borderId="11" xfId="7" applyNumberFormat="1" applyFont="1" applyFill="1" applyBorder="1" applyAlignment="1">
      <alignment horizontal="center"/>
    </xf>
    <xf numFmtId="4" fontId="10" fillId="4" borderId="20" xfId="7" applyNumberFormat="1" applyFont="1" applyFill="1" applyBorder="1" applyAlignment="1">
      <alignment horizontal="center"/>
    </xf>
    <xf numFmtId="4" fontId="10" fillId="2" borderId="17" xfId="7" applyNumberFormat="1" applyFont="1" applyFill="1" applyBorder="1"/>
    <xf numFmtId="0" fontId="10" fillId="2" borderId="0" xfId="12" applyFont="1" applyFill="1" applyAlignment="1">
      <alignment wrapText="1"/>
    </xf>
    <xf numFmtId="4" fontId="10" fillId="2" borderId="0" xfId="7" applyNumberFormat="1" applyFont="1" applyFill="1" applyAlignment="1">
      <alignment horizontal="left" wrapText="1"/>
    </xf>
    <xf numFmtId="0" fontId="10" fillId="2" borderId="0" xfId="2" applyFont="1" applyFill="1" applyAlignment="1">
      <alignment horizontal="left" vertical="center" wrapText="1"/>
    </xf>
    <xf numFmtId="0" fontId="10" fillId="0" borderId="0" xfId="12" applyFont="1" applyAlignment="1">
      <alignment wrapText="1"/>
    </xf>
    <xf numFmtId="0" fontId="24" fillId="4" borderId="15" xfId="12" applyFont="1" applyFill="1" applyBorder="1" applyAlignment="1">
      <alignment horizontal="center" vertical="center" wrapText="1"/>
    </xf>
    <xf numFmtId="0" fontId="24" fillId="4" borderId="13" xfId="12" applyFont="1" applyFill="1" applyBorder="1" applyAlignment="1">
      <alignment horizontal="center" vertical="center" wrapText="1"/>
    </xf>
    <xf numFmtId="0" fontId="24" fillId="4" borderId="1" xfId="12" applyFont="1" applyFill="1" applyBorder="1" applyAlignment="1">
      <alignment horizontal="center" vertical="center" wrapText="1"/>
    </xf>
    <xf numFmtId="0" fontId="24" fillId="4" borderId="14" xfId="12" applyFont="1" applyFill="1" applyBorder="1" applyAlignment="1">
      <alignment horizontal="center" vertical="center" wrapText="1"/>
    </xf>
    <xf numFmtId="0" fontId="10" fillId="2" borderId="12" xfId="9" applyFont="1" applyFill="1" applyBorder="1" applyAlignment="1">
      <alignment horizontal="center" vertical="center"/>
    </xf>
    <xf numFmtId="0" fontId="10" fillId="2" borderId="12" xfId="2" applyFont="1" applyFill="1" applyBorder="1" applyAlignment="1">
      <alignment horizontal="center" vertical="center"/>
    </xf>
    <xf numFmtId="0" fontId="10" fillId="2" borderId="12" xfId="17" applyFont="1" applyFill="1" applyBorder="1" applyAlignment="1">
      <alignment horizontal="left" vertical="center" wrapText="1"/>
    </xf>
    <xf numFmtId="0" fontId="10" fillId="2" borderId="12" xfId="17" applyFont="1" applyFill="1" applyBorder="1" applyAlignment="1">
      <alignment horizontal="center" vertical="center" wrapText="1"/>
    </xf>
    <xf numFmtId="2" fontId="10" fillId="2" borderId="12" xfId="17" applyNumberFormat="1" applyFont="1" applyFill="1" applyBorder="1" applyAlignment="1">
      <alignment horizontal="center" vertical="center" wrapText="1"/>
    </xf>
    <xf numFmtId="2" fontId="10" fillId="2" borderId="12" xfId="31" applyNumberFormat="1" applyFont="1" applyFill="1" applyBorder="1" applyAlignment="1">
      <alignment horizontal="center" vertical="center"/>
    </xf>
    <xf numFmtId="2" fontId="10" fillId="2" borderId="12" xfId="54" applyNumberFormat="1" applyFont="1" applyFill="1" applyBorder="1" applyAlignment="1">
      <alignment horizontal="center" vertical="center"/>
    </xf>
    <xf numFmtId="4" fontId="10" fillId="2" borderId="12" xfId="32" applyNumberFormat="1" applyFont="1" applyFill="1" applyBorder="1" applyAlignment="1">
      <alignment horizontal="center" vertical="center" wrapText="1"/>
    </xf>
    <xf numFmtId="2" fontId="10" fillId="2" borderId="15" xfId="0" applyNumberFormat="1" applyFont="1" applyFill="1" applyBorder="1" applyAlignment="1">
      <alignment horizontal="center" vertical="center"/>
    </xf>
    <xf numFmtId="0" fontId="10" fillId="2" borderId="17" xfId="9" applyFont="1" applyFill="1" applyBorder="1" applyAlignment="1">
      <alignment vertical="center"/>
    </xf>
    <xf numFmtId="0" fontId="24" fillId="2" borderId="12" xfId="30" applyFont="1" applyFill="1" applyBorder="1" applyAlignment="1">
      <alignment horizontal="center" vertical="center" wrapText="1"/>
    </xf>
    <xf numFmtId="0" fontId="10" fillId="2" borderId="12" xfId="30" applyFont="1" applyFill="1" applyBorder="1" applyAlignment="1">
      <alignment horizontal="center" vertical="center" wrapText="1"/>
    </xf>
    <xf numFmtId="2" fontId="10" fillId="2" borderId="12" xfId="26" applyNumberFormat="1" applyFont="1" applyFill="1" applyBorder="1" applyAlignment="1">
      <alignment horizontal="center" vertical="center" wrapText="1"/>
    </xf>
    <xf numFmtId="0" fontId="10" fillId="2" borderId="12" xfId="30" applyFont="1" applyFill="1" applyBorder="1" applyAlignment="1">
      <alignment horizontal="left" vertical="center" wrapText="1"/>
    </xf>
    <xf numFmtId="2" fontId="10" fillId="2" borderId="12" xfId="30" applyNumberFormat="1" applyFont="1" applyFill="1" applyBorder="1" applyAlignment="1">
      <alignment horizontal="center" vertical="center" wrapText="1"/>
    </xf>
    <xf numFmtId="0" fontId="10" fillId="2" borderId="12" xfId="0" applyFont="1" applyFill="1" applyBorder="1" applyAlignment="1">
      <alignment vertical="center" wrapText="1"/>
    </xf>
    <xf numFmtId="0" fontId="10" fillId="2" borderId="12" xfId="12" applyFont="1" applyFill="1" applyBorder="1" applyAlignment="1">
      <alignment horizontal="center" vertical="center"/>
    </xf>
    <xf numFmtId="2" fontId="10" fillId="2" borderId="12" xfId="12" applyNumberFormat="1" applyFont="1" applyFill="1" applyBorder="1" applyAlignment="1">
      <alignment horizontal="center" vertical="center"/>
    </xf>
    <xf numFmtId="2" fontId="10" fillId="2" borderId="12" xfId="18" applyNumberFormat="1" applyFont="1" applyFill="1" applyBorder="1" applyAlignment="1">
      <alignment horizontal="center" vertical="center"/>
    </xf>
    <xf numFmtId="0" fontId="10" fillId="2" borderId="12" xfId="19" applyFont="1" applyFill="1" applyBorder="1" applyAlignment="1">
      <alignment horizontal="left" vertical="center" wrapText="1"/>
    </xf>
    <xf numFmtId="0" fontId="10" fillId="2" borderId="12" xfId="19" applyFont="1" applyFill="1" applyBorder="1" applyAlignment="1">
      <alignment horizontal="center" vertical="center" wrapText="1"/>
    </xf>
    <xf numFmtId="2" fontId="10" fillId="2" borderId="12" xfId="19" applyNumberFormat="1" applyFont="1" applyFill="1" applyBorder="1" applyAlignment="1">
      <alignment horizontal="center" vertical="center" wrapText="1"/>
    </xf>
    <xf numFmtId="0" fontId="10" fillId="0" borderId="17" xfId="9" applyFont="1" applyBorder="1" applyAlignment="1">
      <alignment vertical="center"/>
    </xf>
    <xf numFmtId="0" fontId="10" fillId="2" borderId="12" xfId="59" applyFont="1" applyFill="1" applyBorder="1" applyAlignment="1">
      <alignment horizontal="center" vertical="center" wrapText="1"/>
    </xf>
    <xf numFmtId="4" fontId="10" fillId="2" borderId="12" xfId="59" applyNumberFormat="1" applyFont="1" applyFill="1" applyBorder="1" applyAlignment="1">
      <alignment horizontal="center" vertical="center" wrapText="1"/>
    </xf>
    <xf numFmtId="0" fontId="10" fillId="2" borderId="12" xfId="0" applyFont="1" applyFill="1" applyBorder="1" applyAlignment="1">
      <alignment horizontal="right" vertical="center" wrapText="1"/>
    </xf>
    <xf numFmtId="0" fontId="24" fillId="3" borderId="12" xfId="2" applyFont="1" applyFill="1" applyBorder="1" applyAlignment="1">
      <alignment horizontal="center" vertical="center"/>
    </xf>
    <xf numFmtId="0" fontId="10" fillId="2" borderId="12" xfId="18" applyFont="1" applyFill="1" applyBorder="1" applyAlignment="1">
      <alignment vertical="center" wrapText="1"/>
    </xf>
    <xf numFmtId="0" fontId="10" fillId="2" borderId="12" xfId="18" applyFont="1" applyFill="1" applyBorder="1" applyAlignment="1">
      <alignment horizontal="center" vertical="center" wrapText="1"/>
    </xf>
    <xf numFmtId="2" fontId="26" fillId="2" borderId="12" xfId="9" applyNumberFormat="1" applyFont="1" applyFill="1" applyBorder="1" applyAlignment="1">
      <alignment horizontal="center" vertical="center" wrapText="1"/>
    </xf>
    <xf numFmtId="2" fontId="26" fillId="2" borderId="12" xfId="9" applyNumberFormat="1" applyFont="1" applyFill="1" applyBorder="1" applyAlignment="1">
      <alignment horizontal="center" vertical="center"/>
    </xf>
    <xf numFmtId="0" fontId="10" fillId="2" borderId="12" xfId="0" applyFont="1" applyFill="1" applyBorder="1" applyAlignment="1">
      <alignment horizontal="left" vertical="top" wrapText="1"/>
    </xf>
    <xf numFmtId="0" fontId="10" fillId="2" borderId="12" xfId="0" applyFont="1" applyFill="1" applyBorder="1" applyAlignment="1">
      <alignment horizontal="right" vertical="top" wrapText="1"/>
    </xf>
    <xf numFmtId="0" fontId="10" fillId="2" borderId="12" xfId="7" applyFont="1" applyFill="1" applyBorder="1" applyAlignment="1">
      <alignment wrapText="1"/>
    </xf>
    <xf numFmtId="0" fontId="10" fillId="2" borderId="12" xfId="7" applyFont="1" applyFill="1" applyBorder="1" applyAlignment="1">
      <alignment horizontal="center" vertical="center"/>
    </xf>
    <xf numFmtId="0" fontId="10" fillId="2" borderId="12" xfId="7" applyFont="1" applyFill="1" applyBorder="1" applyAlignment="1">
      <alignment horizontal="right" wrapText="1"/>
    </xf>
    <xf numFmtId="0" fontId="10" fillId="2" borderId="12" xfId="17" applyFont="1" applyFill="1" applyBorder="1" applyAlignment="1">
      <alignment horizontal="center" vertical="center"/>
    </xf>
    <xf numFmtId="0" fontId="24" fillId="2" borderId="12" xfId="17" applyFont="1" applyFill="1" applyBorder="1" applyAlignment="1">
      <alignment horizontal="center" vertical="center" wrapText="1"/>
    </xf>
    <xf numFmtId="2" fontId="24" fillId="2" borderId="12" xfId="24" applyNumberFormat="1" applyFont="1" applyFill="1" applyBorder="1" applyAlignment="1">
      <alignment horizontal="center" wrapText="1"/>
    </xf>
    <xf numFmtId="0" fontId="10" fillId="2" borderId="12" xfId="20" applyFont="1" applyFill="1" applyBorder="1" applyAlignment="1">
      <alignment horizontal="center" vertical="center" wrapText="1"/>
    </xf>
    <xf numFmtId="0" fontId="10" fillId="2" borderId="12" xfId="20" applyFont="1" applyFill="1" applyBorder="1" applyAlignment="1">
      <alignment horizontal="left" vertical="justify" wrapText="1"/>
    </xf>
    <xf numFmtId="0" fontId="10" fillId="2" borderId="12" xfId="0" applyFont="1" applyFill="1" applyBorder="1" applyAlignment="1">
      <alignment horizontal="left" vertical="center" wrapText="1"/>
    </xf>
    <xf numFmtId="0" fontId="10" fillId="2" borderId="12" xfId="5" applyFont="1" applyFill="1" applyBorder="1" applyAlignment="1" applyProtection="1">
      <alignment horizontal="center" vertical="center" wrapText="1"/>
      <protection locked="0"/>
    </xf>
    <xf numFmtId="2" fontId="10" fillId="2" borderId="12" xfId="5" applyNumberFormat="1" applyFont="1" applyFill="1" applyBorder="1" applyAlignment="1" applyProtection="1">
      <alignment horizontal="center" vertical="center" wrapText="1"/>
      <protection locked="0"/>
    </xf>
    <xf numFmtId="0" fontId="10" fillId="2" borderId="12" xfId="21" applyFont="1" applyFill="1" applyBorder="1" applyAlignment="1">
      <alignment horizontal="left" vertical="center" wrapText="1"/>
    </xf>
    <xf numFmtId="0" fontId="10" fillId="2" borderId="12" xfId="21" applyFont="1" applyFill="1" applyBorder="1" applyAlignment="1">
      <alignment horizontal="right" vertical="center" wrapText="1"/>
    </xf>
    <xf numFmtId="0" fontId="24" fillId="2" borderId="12" xfId="19" applyFont="1" applyFill="1" applyBorder="1" applyAlignment="1">
      <alignment horizontal="center" vertical="center" wrapText="1"/>
    </xf>
    <xf numFmtId="0" fontId="24" fillId="2" borderId="12" xfId="0" applyFont="1" applyFill="1" applyBorder="1" applyAlignment="1">
      <alignment horizontal="center" vertical="center" wrapText="1"/>
    </xf>
    <xf numFmtId="0" fontId="10" fillId="2" borderId="12" xfId="0" applyFont="1" applyFill="1" applyBorder="1" applyAlignment="1">
      <alignment horizontal="left" vertical="justify" wrapText="1"/>
    </xf>
    <xf numFmtId="0" fontId="24" fillId="2" borderId="12" xfId="0" applyFont="1" applyFill="1" applyBorder="1" applyAlignment="1">
      <alignment horizontal="center" vertical="top" wrapText="1"/>
    </xf>
    <xf numFmtId="0" fontId="10" fillId="2" borderId="12" xfId="19" applyFont="1" applyFill="1" applyBorder="1" applyAlignment="1">
      <alignment horizontal="center" vertical="center"/>
    </xf>
    <xf numFmtId="2" fontId="10" fillId="2" borderId="12" xfId="19" applyNumberFormat="1" applyFont="1" applyFill="1" applyBorder="1" applyAlignment="1">
      <alignment horizontal="center" vertical="center"/>
    </xf>
    <xf numFmtId="0" fontId="10" fillId="2" borderId="16" xfId="19" applyFont="1" applyFill="1" applyBorder="1" applyAlignment="1">
      <alignment horizontal="center" vertical="center" wrapText="1"/>
    </xf>
    <xf numFmtId="2" fontId="10" fillId="2" borderId="16" xfId="19" applyNumberFormat="1" applyFont="1" applyFill="1" applyBorder="1" applyAlignment="1">
      <alignment horizontal="center" vertical="center" wrapText="1"/>
    </xf>
    <xf numFmtId="2" fontId="10" fillId="2" borderId="16" xfId="18" applyNumberFormat="1" applyFont="1" applyFill="1" applyBorder="1" applyAlignment="1">
      <alignment horizontal="center" vertical="center"/>
    </xf>
    <xf numFmtId="2" fontId="10" fillId="2" borderId="16" xfId="0" applyNumberFormat="1" applyFont="1" applyFill="1" applyBorder="1" applyAlignment="1">
      <alignment horizontal="center" vertical="center"/>
    </xf>
    <xf numFmtId="0" fontId="24" fillId="2" borderId="12" xfId="0" applyFont="1" applyFill="1" applyBorder="1" applyAlignment="1">
      <alignment horizontal="center"/>
    </xf>
    <xf numFmtId="0" fontId="10" fillId="2" borderId="12" xfId="0" applyFont="1" applyFill="1" applyBorder="1"/>
    <xf numFmtId="0" fontId="26" fillId="2" borderId="12" xfId="13" applyFont="1" applyFill="1" applyBorder="1" applyAlignment="1">
      <alignment horizontal="center" vertical="center" wrapText="1"/>
    </xf>
    <xf numFmtId="0" fontId="24" fillId="0" borderId="12" xfId="16" applyFont="1" applyBorder="1" applyAlignment="1">
      <alignment horizontal="center" vertical="center" wrapText="1"/>
    </xf>
    <xf numFmtId="0" fontId="10" fillId="2" borderId="12" xfId="18" applyFont="1" applyFill="1" applyBorder="1" applyAlignment="1">
      <alignment horizontal="left" vertical="center" wrapText="1"/>
    </xf>
    <xf numFmtId="0" fontId="10" fillId="0" borderId="12" xfId="19" applyFont="1" applyBorder="1" applyAlignment="1">
      <alignment horizontal="center" vertical="center" wrapText="1"/>
    </xf>
    <xf numFmtId="2" fontId="26" fillId="0" borderId="12" xfId="33" applyNumberFormat="1" applyFont="1" applyBorder="1" applyAlignment="1">
      <alignment horizontal="center" vertical="center"/>
    </xf>
    <xf numFmtId="0" fontId="10" fillId="0" borderId="12" xfId="30" applyFont="1" applyBorder="1" applyAlignment="1">
      <alignment vertical="center" wrapText="1"/>
    </xf>
    <xf numFmtId="0" fontId="10" fillId="0" borderId="12" xfId="72" applyFont="1" applyBorder="1" applyAlignment="1">
      <alignment horizontal="center" vertical="center"/>
    </xf>
    <xf numFmtId="0" fontId="10" fillId="0" borderId="12" xfId="55" applyFont="1" applyBorder="1" applyAlignment="1" applyProtection="1">
      <alignment vertical="center" wrapText="1"/>
      <protection locked="0"/>
    </xf>
    <xf numFmtId="0" fontId="10" fillId="0" borderId="12" xfId="55" applyFont="1" applyBorder="1" applyAlignment="1" applyProtection="1">
      <alignment horizontal="center" vertical="center"/>
      <protection locked="0"/>
    </xf>
    <xf numFmtId="2" fontId="10" fillId="0" borderId="12" xfId="73" applyNumberFormat="1" applyFont="1" applyBorder="1" applyAlignment="1">
      <alignment horizontal="center" vertical="center"/>
    </xf>
    <xf numFmtId="2" fontId="10" fillId="5" borderId="18" xfId="0" applyNumberFormat="1" applyFont="1" applyFill="1" applyBorder="1" applyAlignment="1">
      <alignment horizontal="center" vertical="center" wrapText="1"/>
    </xf>
    <xf numFmtId="0" fontId="10" fillId="2" borderId="5" xfId="9" applyFont="1" applyFill="1" applyBorder="1" applyAlignment="1">
      <alignment horizontal="center" vertical="center"/>
    </xf>
    <xf numFmtId="0" fontId="10" fillId="3" borderId="5" xfId="2" applyFont="1" applyFill="1" applyBorder="1" applyAlignment="1">
      <alignment horizontal="center" vertical="center"/>
    </xf>
    <xf numFmtId="0" fontId="10" fillId="2" borderId="5" xfId="0" applyFont="1" applyFill="1" applyBorder="1" applyAlignment="1">
      <alignment horizontal="left" vertical="center" wrapText="1"/>
    </xf>
    <xf numFmtId="0" fontId="10" fillId="0" borderId="5" xfId="0" applyFont="1" applyBorder="1" applyAlignment="1">
      <alignment horizontal="center" vertical="center" wrapText="1"/>
    </xf>
    <xf numFmtId="2" fontId="10" fillId="2" borderId="5" xfId="0" applyNumberFormat="1" applyFont="1" applyFill="1" applyBorder="1" applyAlignment="1">
      <alignment horizontal="center" vertical="center" wrapText="1"/>
    </xf>
    <xf numFmtId="2" fontId="10" fillId="0" borderId="5" xfId="18" applyNumberFormat="1" applyFont="1" applyBorder="1" applyAlignment="1">
      <alignment horizontal="center" vertical="center"/>
    </xf>
    <xf numFmtId="2" fontId="10" fillId="5" borderId="21" xfId="0" applyNumberFormat="1" applyFont="1" applyFill="1" applyBorder="1" applyAlignment="1">
      <alignment horizontal="center" vertical="center" wrapText="1"/>
    </xf>
    <xf numFmtId="2" fontId="10" fillId="2" borderId="5" xfId="0" applyNumberFormat="1" applyFont="1" applyFill="1" applyBorder="1" applyAlignment="1">
      <alignment horizontal="center" vertical="center"/>
    </xf>
    <xf numFmtId="2" fontId="10" fillId="2" borderId="19" xfId="0" applyNumberFormat="1" applyFont="1" applyFill="1" applyBorder="1" applyAlignment="1">
      <alignment horizontal="center" vertical="center"/>
    </xf>
    <xf numFmtId="4" fontId="24" fillId="4" borderId="11" xfId="12" applyNumberFormat="1" applyFont="1" applyFill="1" applyBorder="1" applyAlignment="1">
      <alignment horizontal="center" vertical="center"/>
    </xf>
    <xf numFmtId="0" fontId="10" fillId="0" borderId="0" xfId="10" applyFont="1" applyAlignment="1">
      <alignment horizontal="left" vertical="center" wrapText="1"/>
    </xf>
    <xf numFmtId="4" fontId="10" fillId="0" borderId="0" xfId="10" applyNumberFormat="1" applyFont="1" applyAlignment="1">
      <alignment horizontal="left" vertical="center" wrapText="1"/>
    </xf>
    <xf numFmtId="4" fontId="10" fillId="0" borderId="0" xfId="7" applyNumberFormat="1" applyFont="1" applyAlignment="1">
      <alignment wrapText="1"/>
    </xf>
    <xf numFmtId="4" fontId="10" fillId="0" borderId="0" xfId="11" applyNumberFormat="1" applyAlignment="1">
      <alignment wrapText="1"/>
    </xf>
    <xf numFmtId="0" fontId="10" fillId="0" borderId="0" xfId="12" applyFont="1" applyAlignment="1">
      <alignment vertical="center" wrapText="1"/>
    </xf>
    <xf numFmtId="0" fontId="10" fillId="0" borderId="23" xfId="6" applyFont="1" applyBorder="1" applyAlignment="1">
      <alignment horizontal="center" vertical="center" wrapText="1"/>
    </xf>
    <xf numFmtId="4" fontId="10" fillId="0" borderId="23" xfId="2" applyNumberFormat="1" applyFont="1" applyBorder="1" applyAlignment="1">
      <alignment horizontal="center" vertical="center"/>
    </xf>
    <xf numFmtId="0" fontId="24" fillId="4" borderId="15" xfId="12" applyFont="1" applyFill="1" applyBorder="1" applyAlignment="1">
      <alignment horizontal="center" vertical="center"/>
    </xf>
    <xf numFmtId="0" fontId="24" fillId="4" borderId="13" xfId="12" applyFont="1" applyFill="1" applyBorder="1" applyAlignment="1">
      <alignment horizontal="center" vertical="center"/>
    </xf>
    <xf numFmtId="0" fontId="24" fillId="4" borderId="14" xfId="12" applyFont="1" applyFill="1" applyBorder="1" applyAlignment="1">
      <alignment horizontal="center" vertical="center"/>
    </xf>
    <xf numFmtId="0" fontId="24" fillId="4" borderId="20" xfId="12" applyFont="1" applyFill="1" applyBorder="1" applyAlignment="1">
      <alignment horizontal="right" vertical="center"/>
    </xf>
    <xf numFmtId="0" fontId="24" fillId="4" borderId="22" xfId="12" applyFont="1" applyFill="1" applyBorder="1" applyAlignment="1">
      <alignment horizontal="right" vertical="center"/>
    </xf>
    <xf numFmtId="0" fontId="24" fillId="4" borderId="10" xfId="12" applyFont="1" applyFill="1" applyBorder="1" applyAlignment="1">
      <alignment horizontal="right" vertical="center"/>
    </xf>
    <xf numFmtId="0" fontId="24" fillId="4" borderId="16" xfId="12" applyFont="1" applyFill="1" applyBorder="1" applyAlignment="1">
      <alignment horizontal="center" vertical="center" wrapText="1"/>
    </xf>
    <xf numFmtId="0" fontId="24" fillId="4" borderId="6" xfId="12" applyFont="1" applyFill="1" applyBorder="1" applyAlignment="1">
      <alignment horizontal="center" vertical="center" wrapText="1"/>
    </xf>
    <xf numFmtId="0" fontId="24" fillId="4" borderId="16" xfId="12" applyFont="1" applyFill="1" applyBorder="1" applyAlignment="1">
      <alignment horizontal="center" vertical="center" textRotation="90" wrapText="1"/>
    </xf>
    <xf numFmtId="0" fontId="24" fillId="4" borderId="6" xfId="12" applyFont="1" applyFill="1" applyBorder="1" applyAlignment="1">
      <alignment horizontal="center" vertical="center" textRotation="90" wrapText="1"/>
    </xf>
    <xf numFmtId="0" fontId="10" fillId="2" borderId="12" xfId="2" applyFont="1" applyFill="1" applyBorder="1" applyAlignment="1">
      <alignment horizontal="right" vertical="center"/>
    </xf>
    <xf numFmtId="0" fontId="10" fillId="2" borderId="12" xfId="2" applyFont="1" applyFill="1" applyBorder="1" applyAlignment="1">
      <alignment horizontal="left" vertical="center"/>
    </xf>
    <xf numFmtId="0" fontId="24" fillId="0" borderId="2" xfId="12" applyFont="1" applyBorder="1" applyAlignment="1">
      <alignment horizontal="center"/>
    </xf>
    <xf numFmtId="0" fontId="24" fillId="2" borderId="0" xfId="12" applyFont="1" applyFill="1" applyAlignment="1">
      <alignment horizontal="center" wrapText="1"/>
    </xf>
    <xf numFmtId="4" fontId="10" fillId="2" borderId="12" xfId="2" applyNumberFormat="1" applyFont="1" applyFill="1" applyBorder="1" applyAlignment="1">
      <alignment horizontal="left" vertical="center" wrapText="1"/>
    </xf>
    <xf numFmtId="1" fontId="10" fillId="0" borderId="15" xfId="5" applyNumberFormat="1" applyFont="1" applyBorder="1" applyAlignment="1">
      <alignment horizontal="right" vertical="center"/>
    </xf>
    <xf numFmtId="1" fontId="10" fillId="0" borderId="14" xfId="5" applyNumberFormat="1" applyFont="1" applyBorder="1" applyAlignment="1">
      <alignment horizontal="right" vertical="center"/>
    </xf>
    <xf numFmtId="4" fontId="10" fillId="2" borderId="12" xfId="5" applyNumberFormat="1" applyFont="1" applyFill="1" applyBorder="1" applyAlignment="1">
      <alignment horizontal="left" vertical="center" wrapText="1"/>
    </xf>
    <xf numFmtId="20" fontId="10" fillId="0" borderId="15" xfId="5" applyNumberFormat="1" applyFont="1" applyBorder="1" applyAlignment="1">
      <alignment horizontal="right" vertical="center"/>
    </xf>
    <xf numFmtId="20" fontId="10" fillId="0" borderId="14" xfId="5" applyNumberFormat="1" applyFont="1" applyBorder="1" applyAlignment="1">
      <alignment horizontal="right" vertical="center"/>
    </xf>
    <xf numFmtId="4" fontId="10" fillId="2" borderId="12" xfId="5" applyNumberFormat="1" applyFont="1" applyFill="1" applyBorder="1" applyAlignment="1">
      <alignment horizontal="center" vertical="center" wrapText="1"/>
    </xf>
    <xf numFmtId="4" fontId="10" fillId="2" borderId="15" xfId="5" applyNumberFormat="1" applyFont="1" applyFill="1" applyBorder="1" applyAlignment="1">
      <alignment horizontal="left" vertical="center" wrapText="1"/>
    </xf>
    <xf numFmtId="4" fontId="10" fillId="2" borderId="13" xfId="5" applyNumberFormat="1" applyFont="1" applyFill="1" applyBorder="1" applyAlignment="1">
      <alignment horizontal="left" vertical="center" wrapText="1"/>
    </xf>
    <xf numFmtId="4" fontId="10" fillId="2" borderId="14" xfId="5" applyNumberFormat="1" applyFont="1" applyFill="1" applyBorder="1" applyAlignment="1">
      <alignment horizontal="left" vertical="center" wrapText="1"/>
    </xf>
    <xf numFmtId="0" fontId="10" fillId="2" borderId="12" xfId="2" applyFont="1" applyFill="1" applyBorder="1" applyAlignment="1">
      <alignment horizontal="left" vertical="center" wrapText="1"/>
    </xf>
    <xf numFmtId="0" fontId="24" fillId="0" borderId="0" xfId="1" applyFont="1" applyAlignment="1">
      <alignment horizontal="center" vertical="top" wrapText="1"/>
    </xf>
    <xf numFmtId="0" fontId="10" fillId="2" borderId="3" xfId="2" applyFont="1" applyFill="1" applyBorder="1" applyAlignment="1">
      <alignment horizontal="right" vertical="top"/>
    </xf>
    <xf numFmtId="0" fontId="24" fillId="4" borderId="3" xfId="2" applyFont="1" applyFill="1" applyBorder="1" applyAlignment="1">
      <alignment horizontal="right" vertical="top"/>
    </xf>
    <xf numFmtId="0" fontId="24" fillId="2" borderId="2" xfId="1" applyFont="1" applyFill="1" applyBorder="1" applyAlignment="1">
      <alignment horizontal="center" vertical="top" wrapText="1"/>
    </xf>
    <xf numFmtId="0" fontId="27" fillId="0" borderId="1" xfId="1" applyFont="1" applyBorder="1" applyAlignment="1">
      <alignment horizontal="center" vertical="top" wrapText="1"/>
    </xf>
    <xf numFmtId="4" fontId="24" fillId="4" borderId="12" xfId="7" applyNumberFormat="1" applyFont="1" applyFill="1" applyBorder="1" applyAlignment="1">
      <alignment horizontal="center" vertical="center" textRotation="90" wrapText="1"/>
    </xf>
    <xf numFmtId="4" fontId="24" fillId="4" borderId="9" xfId="7" applyNumberFormat="1" applyFont="1" applyFill="1" applyBorder="1" applyAlignment="1">
      <alignment horizontal="right"/>
    </xf>
    <xf numFmtId="4" fontId="24" fillId="4" borderId="6" xfId="7" applyNumberFormat="1" applyFont="1" applyFill="1" applyBorder="1" applyAlignment="1">
      <alignment horizontal="right"/>
    </xf>
    <xf numFmtId="4" fontId="10" fillId="2" borderId="14" xfId="7" applyNumberFormat="1" applyFont="1" applyFill="1" applyBorder="1" applyAlignment="1">
      <alignment horizontal="right"/>
    </xf>
    <xf numFmtId="4" fontId="10" fillId="2" borderId="12" xfId="7" applyNumberFormat="1" applyFont="1" applyFill="1" applyBorder="1" applyAlignment="1">
      <alignment horizontal="right"/>
    </xf>
    <xf numFmtId="4" fontId="10" fillId="2" borderId="15" xfId="7" applyNumberFormat="1" applyFont="1" applyFill="1" applyBorder="1" applyAlignment="1">
      <alignment horizontal="right"/>
    </xf>
    <xf numFmtId="4" fontId="10" fillId="2" borderId="4" xfId="7" applyNumberFormat="1" applyFont="1" applyFill="1" applyBorder="1" applyAlignment="1">
      <alignment horizontal="right"/>
    </xf>
    <xf numFmtId="4" fontId="10" fillId="2" borderId="5" xfId="7" applyNumberFormat="1" applyFont="1" applyFill="1" applyBorder="1" applyAlignment="1">
      <alignment horizontal="right"/>
    </xf>
    <xf numFmtId="4" fontId="10" fillId="2" borderId="19" xfId="7" applyNumberFormat="1" applyFont="1" applyFill="1" applyBorder="1" applyAlignment="1">
      <alignment horizontal="right"/>
    </xf>
    <xf numFmtId="4" fontId="24" fillId="4" borderId="10" xfId="7" applyNumberFormat="1" applyFont="1" applyFill="1" applyBorder="1" applyAlignment="1">
      <alignment horizontal="right"/>
    </xf>
    <xf numFmtId="4" fontId="24" fillId="4" borderId="11" xfId="7" applyNumberFormat="1" applyFont="1" applyFill="1" applyBorder="1" applyAlignment="1">
      <alignment horizontal="right"/>
    </xf>
    <xf numFmtId="4" fontId="24" fillId="4" borderId="20" xfId="7" applyNumberFormat="1" applyFont="1" applyFill="1" applyBorder="1" applyAlignment="1">
      <alignment horizontal="right"/>
    </xf>
    <xf numFmtId="4" fontId="10" fillId="0" borderId="0" xfId="7" applyNumberFormat="1" applyFont="1" applyAlignment="1">
      <alignment horizontal="right"/>
    </xf>
    <xf numFmtId="4" fontId="24" fillId="4" borderId="12" xfId="7" applyNumberFormat="1" applyFont="1" applyFill="1" applyBorder="1" applyAlignment="1">
      <alignment horizontal="center" vertical="center" textRotation="90"/>
    </xf>
    <xf numFmtId="4" fontId="24" fillId="4" borderId="7" xfId="7" applyNumberFormat="1" applyFont="1" applyFill="1" applyBorder="1" applyAlignment="1">
      <alignment horizontal="center" vertical="center" wrapText="1"/>
    </xf>
    <xf numFmtId="4" fontId="24" fillId="4" borderId="8" xfId="7" applyNumberFormat="1" applyFont="1" applyFill="1" applyBorder="1" applyAlignment="1">
      <alignment horizontal="center" vertical="center" wrapText="1"/>
    </xf>
    <xf numFmtId="4" fontId="24" fillId="4" borderId="12" xfId="7" applyNumberFormat="1" applyFont="1" applyFill="1" applyBorder="1" applyAlignment="1">
      <alignment horizontal="center"/>
    </xf>
    <xf numFmtId="1" fontId="10" fillId="0" borderId="12" xfId="5" applyNumberFormat="1" applyFont="1" applyBorder="1" applyAlignment="1">
      <alignment horizontal="right" vertical="center"/>
    </xf>
    <xf numFmtId="0" fontId="10" fillId="0" borderId="15" xfId="5" applyFont="1" applyBorder="1" applyAlignment="1">
      <alignment horizontal="left" vertical="center"/>
    </xf>
    <xf numFmtId="0" fontId="10" fillId="0" borderId="13" xfId="5" applyFont="1" applyBorder="1" applyAlignment="1">
      <alignment horizontal="left" vertical="center"/>
    </xf>
    <xf numFmtId="0" fontId="10" fillId="0" borderId="14" xfId="5" applyFont="1" applyBorder="1" applyAlignment="1">
      <alignment horizontal="left" vertical="center"/>
    </xf>
    <xf numFmtId="1" fontId="10" fillId="2" borderId="12" xfId="5" applyNumberFormat="1" applyFont="1" applyFill="1" applyBorder="1" applyAlignment="1">
      <alignment horizontal="right" vertical="center"/>
    </xf>
    <xf numFmtId="0" fontId="10" fillId="2" borderId="15" xfId="5" applyFont="1" applyFill="1" applyBorder="1" applyAlignment="1">
      <alignment horizontal="left" vertical="center"/>
    </xf>
    <xf numFmtId="0" fontId="10" fillId="2" borderId="13" xfId="5" applyFont="1" applyFill="1" applyBorder="1" applyAlignment="1">
      <alignment horizontal="left" vertical="center"/>
    </xf>
    <xf numFmtId="0" fontId="10" fillId="2" borderId="14" xfId="5" applyFont="1" applyFill="1" applyBorder="1" applyAlignment="1">
      <alignment horizontal="left" vertical="center"/>
    </xf>
    <xf numFmtId="0" fontId="24" fillId="0" borderId="2" xfId="2" applyFont="1" applyBorder="1" applyAlignment="1">
      <alignment horizontal="center" vertical="center"/>
    </xf>
    <xf numFmtId="0" fontId="24" fillId="0" borderId="1" xfId="2" applyFont="1" applyBorder="1" applyAlignment="1">
      <alignment horizontal="center" vertical="center"/>
    </xf>
  </cellXfs>
  <cellStyles count="74">
    <cellStyle name="Comma 2" xfId="27" xr:uid="{00000000-0005-0000-0000-000001000000}"/>
    <cellStyle name="Comma 2 5" xfId="34" xr:uid="{00000000-0005-0000-0000-000002000000}"/>
    <cellStyle name="Comma 3" xfId="70" xr:uid="{C01A27FC-499D-48DC-B544-427BDEA0134F}"/>
    <cellStyle name="Comma 4" xfId="62" xr:uid="{00000000-0005-0000-0000-000003000000}"/>
    <cellStyle name="Comma 5" xfId="66" xr:uid="{B87B6D4E-8571-4571-8C26-3100601989F5}"/>
    <cellStyle name="Excel Built-in Normal 1 1" xfId="69" xr:uid="{872CBE65-D3DE-47F6-B8E2-27AB7F1E0498}"/>
    <cellStyle name="Excel Built-in Normal 2" xfId="28" xr:uid="{00000000-0005-0000-0000-000004000000}"/>
    <cellStyle name="Excel Built-in Normal 2 2" xfId="23" xr:uid="{00000000-0005-0000-0000-000005000000}"/>
    <cellStyle name="Excel Built-in Normal 2 2 2" xfId="33" xr:uid="{00000000-0005-0000-0000-000006000000}"/>
    <cellStyle name="Komats 6" xfId="48" xr:uid="{00000000-0005-0000-0000-000008000000}"/>
    <cellStyle name="Normal 10 2" xfId="42" xr:uid="{00000000-0005-0000-0000-00000A000000}"/>
    <cellStyle name="Normal 10 4" xfId="37" xr:uid="{00000000-0005-0000-0000-00000B000000}"/>
    <cellStyle name="Normal 11" xfId="68" xr:uid="{BB3523CF-4D3D-4827-9EAF-CB4A1E30DDD5}"/>
    <cellStyle name="Normal 11 3 2" xfId="4" xr:uid="{00000000-0005-0000-0000-00000C000000}"/>
    <cellStyle name="Normal 11 5" xfId="71" xr:uid="{9EB25C1A-7EAF-4C1C-87AA-ECF09C96C3D3}"/>
    <cellStyle name="Normal 113 2" xfId="22" xr:uid="{00000000-0005-0000-0000-00000D000000}"/>
    <cellStyle name="Normal 114" xfId="58" xr:uid="{00000000-0005-0000-0000-00000E000000}"/>
    <cellStyle name="Normal 114 2" xfId="26" xr:uid="{00000000-0005-0000-0000-00000F000000}"/>
    <cellStyle name="Normal 115" xfId="20" xr:uid="{00000000-0005-0000-0000-000010000000}"/>
    <cellStyle name="Normal 12" xfId="39" xr:uid="{00000000-0005-0000-0000-000011000000}"/>
    <cellStyle name="Normal 12 2 2" xfId="60" xr:uid="{00000000-0005-0000-0000-000012000000}"/>
    <cellStyle name="Normal 12 2 3 2" xfId="53" xr:uid="{00000000-0005-0000-0000-000013000000}"/>
    <cellStyle name="Normal 13" xfId="52" xr:uid="{00000000-0005-0000-0000-000014000000}"/>
    <cellStyle name="Normal 17" xfId="1" xr:uid="{00000000-0005-0000-0000-000015000000}"/>
    <cellStyle name="Normal 17 14" xfId="65" xr:uid="{0E00DEFC-B273-41D0-8C43-8578A995A858}"/>
    <cellStyle name="Normal 17 3" xfId="45" xr:uid="{00000000-0005-0000-0000-000016000000}"/>
    <cellStyle name="Normal 2 2" xfId="8" xr:uid="{00000000-0005-0000-0000-000017000000}"/>
    <cellStyle name="Normal 2 2 2" xfId="43" xr:uid="{00000000-0005-0000-0000-000018000000}"/>
    <cellStyle name="Normal 2 2 2 2" xfId="7" xr:uid="{00000000-0005-0000-0000-000019000000}"/>
    <cellStyle name="Normal 2 2 2 2 2" xfId="32" xr:uid="{00000000-0005-0000-0000-00001A000000}"/>
    <cellStyle name="Normal 2 3" xfId="25" xr:uid="{00000000-0005-0000-0000-00001B000000}"/>
    <cellStyle name="Normal 2 3 2" xfId="35" xr:uid="{00000000-0005-0000-0000-00001C000000}"/>
    <cellStyle name="Normal 2_Grostonas 5" xfId="13" xr:uid="{00000000-0005-0000-0000-00001D000000}"/>
    <cellStyle name="Normal 3" xfId="21" xr:uid="{00000000-0005-0000-0000-00001E000000}"/>
    <cellStyle name="Normal 3 2" xfId="51" xr:uid="{00000000-0005-0000-0000-00001F000000}"/>
    <cellStyle name="Normal 3 3" xfId="67" xr:uid="{735A2F6B-DBE0-4FFC-9235-F922C7F5A4E9}"/>
    <cellStyle name="Normal 38" xfId="36" xr:uid="{00000000-0005-0000-0000-000020000000}"/>
    <cellStyle name="Normal 4" xfId="29" xr:uid="{00000000-0005-0000-0000-000021000000}"/>
    <cellStyle name="Normal 4 2" xfId="38" xr:uid="{00000000-0005-0000-0000-000022000000}"/>
    <cellStyle name="Normal 4 2 2" xfId="44" xr:uid="{00000000-0005-0000-0000-000023000000}"/>
    <cellStyle name="Normal 4 2 2 2" xfId="56" xr:uid="{00000000-0005-0000-0000-000024000000}"/>
    <cellStyle name="Normal 4 2 3" xfId="59" xr:uid="{00000000-0005-0000-0000-000025000000}"/>
    <cellStyle name="Normal 4 3" xfId="46" xr:uid="{00000000-0005-0000-0000-000026000000}"/>
    <cellStyle name="Normal 4 3 2" xfId="50" xr:uid="{00000000-0005-0000-0000-000027000000}"/>
    <cellStyle name="Normal 4 4 3" xfId="17" xr:uid="{00000000-0005-0000-0000-000028000000}"/>
    <cellStyle name="Normal 4 4 3 2 2" xfId="57" xr:uid="{00000000-0005-0000-0000-000029000000}"/>
    <cellStyle name="Normal 4 4 3 3 2" xfId="49" xr:uid="{00000000-0005-0000-0000-00002A000000}"/>
    <cellStyle name="Normal 5 2" xfId="3" xr:uid="{00000000-0005-0000-0000-00002B000000}"/>
    <cellStyle name="Normal 5 3" xfId="47" xr:uid="{00000000-0005-0000-0000-00002C000000}"/>
    <cellStyle name="Normal 5 5" xfId="24" xr:uid="{00000000-0005-0000-0000-00002D000000}"/>
    <cellStyle name="Normal 6 2 2" xfId="18" xr:uid="{00000000-0005-0000-0000-00002E000000}"/>
    <cellStyle name="Normal 6 2 2 2" xfId="31" xr:uid="{00000000-0005-0000-0000-00002F000000}"/>
    <cellStyle name="Normal 6 2 2 2 2" xfId="54" xr:uid="{00000000-0005-0000-0000-000030000000}"/>
    <cellStyle name="Normal 6 2 2_1) Visparceltn annapapild" xfId="16" xr:uid="{00000000-0005-0000-0000-000031000000}"/>
    <cellStyle name="Normal 8" xfId="19" xr:uid="{00000000-0005-0000-0000-000032000000}"/>
    <cellStyle name="Normal 8 2" xfId="30" xr:uid="{00000000-0005-0000-0000-000033000000}"/>
    <cellStyle name="Normal_Copy of Incukalns SOC Dienests 21-06-2010 LBN tames" xfId="15" xr:uid="{00000000-0005-0000-0000-000034000000}"/>
    <cellStyle name="Normal_Dzivoklis Alberta iela" xfId="14" xr:uid="{00000000-0005-0000-0000-000035000000}"/>
    <cellStyle name="Normal_KONK.TAME LABOTS" xfId="6" xr:uid="{00000000-0005-0000-0000-000036000000}"/>
    <cellStyle name="Normal_Salaspils foaje LBN tames" xfId="10" xr:uid="{00000000-0005-0000-0000-000037000000}"/>
    <cellStyle name="Normal_t-LLU lauksaimn.fak_Ligums_EL" xfId="11" xr:uid="{00000000-0005-0000-0000-000038000000}"/>
    <cellStyle name="Parastais 2 2" xfId="72" xr:uid="{298759D3-A706-4C1C-8147-468CB5DF9E85}"/>
    <cellStyle name="Parastais_II 130 - kopija" xfId="61" xr:uid="{00000000-0005-0000-0000-000039000000}"/>
    <cellStyle name="Parasts" xfId="0" builtinId="0"/>
    <cellStyle name="Parasts 2" xfId="2" xr:uid="{00000000-0005-0000-0000-00003A000000}"/>
    <cellStyle name="Parasts 2 2" xfId="12" xr:uid="{00000000-0005-0000-0000-00003B000000}"/>
    <cellStyle name="Parasts 3" xfId="9" xr:uid="{00000000-0005-0000-0000-00003C000000}"/>
    <cellStyle name="Parasts 3 2" xfId="40" xr:uid="{00000000-0005-0000-0000-00003D000000}"/>
    <cellStyle name="Parasts 4" xfId="73" xr:uid="{7BD4FA8A-EADD-47C7-9631-EA0C413E5473}"/>
    <cellStyle name="Stils 1" xfId="63" xr:uid="{00000000-0005-0000-0000-00003E000000}"/>
    <cellStyle name="Style 1" xfId="5" xr:uid="{00000000-0005-0000-0000-00003F000000}"/>
    <cellStyle name="Style 1 2" xfId="55" xr:uid="{00000000-0005-0000-0000-000040000000}"/>
    <cellStyle name="Style 1_Olainfarm" xfId="64" xr:uid="{F089C5A4-1595-4AA1-9178-AA899DACAE04}"/>
    <cellStyle name="Обычный 2" xfId="41" xr:uid="{00000000-0005-0000-0000-000041000000}"/>
  </cellStyles>
  <dxfs count="4">
    <dxf>
      <font>
        <color indexed="12"/>
      </font>
    </dxf>
    <dxf>
      <font>
        <color indexed="12"/>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oneCellAnchor>
    <xdr:from>
      <xdr:col>2</xdr:col>
      <xdr:colOff>0</xdr:colOff>
      <xdr:row>127</xdr:row>
      <xdr:rowOff>0</xdr:rowOff>
    </xdr:from>
    <xdr:ext cx="76200" cy="9525"/>
    <xdr:sp macro="" textlink="">
      <xdr:nvSpPr>
        <xdr:cNvPr id="2" name="Text Box 2">
          <a:extLst>
            <a:ext uri="{FF2B5EF4-FFF2-40B4-BE49-F238E27FC236}">
              <a16:creationId xmlns:a16="http://schemas.microsoft.com/office/drawing/2014/main" id="{38B2EEF3-E6F8-41F2-BE9C-04BBD3E31DF7}"/>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3" name="Text Box 3">
          <a:extLst>
            <a:ext uri="{FF2B5EF4-FFF2-40B4-BE49-F238E27FC236}">
              <a16:creationId xmlns:a16="http://schemas.microsoft.com/office/drawing/2014/main" id="{59550230-0DE7-4E3C-A793-7C20425C7379}"/>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4" name="Text Box 4">
          <a:extLst>
            <a:ext uri="{FF2B5EF4-FFF2-40B4-BE49-F238E27FC236}">
              <a16:creationId xmlns:a16="http://schemas.microsoft.com/office/drawing/2014/main" id="{6DB52C27-CB61-4CC3-BDFA-A70680E3CAB2}"/>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5" name="Text Box 5">
          <a:extLst>
            <a:ext uri="{FF2B5EF4-FFF2-40B4-BE49-F238E27FC236}">
              <a16:creationId xmlns:a16="http://schemas.microsoft.com/office/drawing/2014/main" id="{07EF6528-CA99-44F3-890A-977A04A2528F}"/>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6" name="Text Box 2">
          <a:extLst>
            <a:ext uri="{FF2B5EF4-FFF2-40B4-BE49-F238E27FC236}">
              <a16:creationId xmlns:a16="http://schemas.microsoft.com/office/drawing/2014/main" id="{007FC00C-3049-4D44-9779-A07B3CFB68AF}"/>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7" name="Text Box 3">
          <a:extLst>
            <a:ext uri="{FF2B5EF4-FFF2-40B4-BE49-F238E27FC236}">
              <a16:creationId xmlns:a16="http://schemas.microsoft.com/office/drawing/2014/main" id="{544B13F1-3D84-4511-8335-39D500C58760}"/>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8" name="Text Box 4">
          <a:extLst>
            <a:ext uri="{FF2B5EF4-FFF2-40B4-BE49-F238E27FC236}">
              <a16:creationId xmlns:a16="http://schemas.microsoft.com/office/drawing/2014/main" id="{334ED8EC-1D58-4AC0-90EF-3285502DEDCC}"/>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9" name="Text Box 5">
          <a:extLst>
            <a:ext uri="{FF2B5EF4-FFF2-40B4-BE49-F238E27FC236}">
              <a16:creationId xmlns:a16="http://schemas.microsoft.com/office/drawing/2014/main" id="{38400C9B-7EE0-41A0-B4F4-11A412C053B3}"/>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0" name="Text Box 2">
          <a:extLst>
            <a:ext uri="{FF2B5EF4-FFF2-40B4-BE49-F238E27FC236}">
              <a16:creationId xmlns:a16="http://schemas.microsoft.com/office/drawing/2014/main" id="{4B9F4307-9DC1-4AEE-8914-ABD5C244E9A3}"/>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1" name="Text Box 3">
          <a:extLst>
            <a:ext uri="{FF2B5EF4-FFF2-40B4-BE49-F238E27FC236}">
              <a16:creationId xmlns:a16="http://schemas.microsoft.com/office/drawing/2014/main" id="{B5BC8F6E-1D3D-408A-82B4-709A75D37D6B}"/>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2" name="Text Box 4">
          <a:extLst>
            <a:ext uri="{FF2B5EF4-FFF2-40B4-BE49-F238E27FC236}">
              <a16:creationId xmlns:a16="http://schemas.microsoft.com/office/drawing/2014/main" id="{25445E37-6379-49D8-9901-0122252B0E43}"/>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3" name="Text Box 5">
          <a:extLst>
            <a:ext uri="{FF2B5EF4-FFF2-40B4-BE49-F238E27FC236}">
              <a16:creationId xmlns:a16="http://schemas.microsoft.com/office/drawing/2014/main" id="{1988424F-2EDC-4414-920C-86008AB0C31F}"/>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4" name="Text Box 2">
          <a:extLst>
            <a:ext uri="{FF2B5EF4-FFF2-40B4-BE49-F238E27FC236}">
              <a16:creationId xmlns:a16="http://schemas.microsoft.com/office/drawing/2014/main" id="{1C9800F2-A13A-4192-8423-0D348EB2E7C7}"/>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5" name="Text Box 3">
          <a:extLst>
            <a:ext uri="{FF2B5EF4-FFF2-40B4-BE49-F238E27FC236}">
              <a16:creationId xmlns:a16="http://schemas.microsoft.com/office/drawing/2014/main" id="{C9051212-8369-4B55-8878-A3DB0B0293C8}"/>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6" name="Text Box 4">
          <a:extLst>
            <a:ext uri="{FF2B5EF4-FFF2-40B4-BE49-F238E27FC236}">
              <a16:creationId xmlns:a16="http://schemas.microsoft.com/office/drawing/2014/main" id="{019BCAFB-3F24-445A-AC7E-5CD81F69E07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7" name="Text Box 5">
          <a:extLst>
            <a:ext uri="{FF2B5EF4-FFF2-40B4-BE49-F238E27FC236}">
              <a16:creationId xmlns:a16="http://schemas.microsoft.com/office/drawing/2014/main" id="{0750AF17-8BC3-4886-A4DB-7FB33E996C15}"/>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8" name="Text Box 2">
          <a:extLst>
            <a:ext uri="{FF2B5EF4-FFF2-40B4-BE49-F238E27FC236}">
              <a16:creationId xmlns:a16="http://schemas.microsoft.com/office/drawing/2014/main" id="{58670132-B1BD-406C-8736-31B57EB95E0D}"/>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9" name="Text Box 3">
          <a:extLst>
            <a:ext uri="{FF2B5EF4-FFF2-40B4-BE49-F238E27FC236}">
              <a16:creationId xmlns:a16="http://schemas.microsoft.com/office/drawing/2014/main" id="{E84FEF7E-1379-40A5-AA1C-4B597F1297C6}"/>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20" name="Text Box 4">
          <a:extLst>
            <a:ext uri="{FF2B5EF4-FFF2-40B4-BE49-F238E27FC236}">
              <a16:creationId xmlns:a16="http://schemas.microsoft.com/office/drawing/2014/main" id="{02DA2F2B-B626-4E1A-8EC5-22B9B1B2BE7D}"/>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21" name="Text Box 5">
          <a:extLst>
            <a:ext uri="{FF2B5EF4-FFF2-40B4-BE49-F238E27FC236}">
              <a16:creationId xmlns:a16="http://schemas.microsoft.com/office/drawing/2014/main" id="{B6EE82ED-0443-497C-ACD5-293859D00B20}"/>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22" name="Text Box 2">
          <a:extLst>
            <a:ext uri="{FF2B5EF4-FFF2-40B4-BE49-F238E27FC236}">
              <a16:creationId xmlns:a16="http://schemas.microsoft.com/office/drawing/2014/main" id="{03FFDBDD-0BA0-4C78-AB91-0A54F024B1C2}"/>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23" name="Text Box 3">
          <a:extLst>
            <a:ext uri="{FF2B5EF4-FFF2-40B4-BE49-F238E27FC236}">
              <a16:creationId xmlns:a16="http://schemas.microsoft.com/office/drawing/2014/main" id="{FFB179D7-C58E-42BB-9E49-078176394589}"/>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24" name="Text Box 4">
          <a:extLst>
            <a:ext uri="{FF2B5EF4-FFF2-40B4-BE49-F238E27FC236}">
              <a16:creationId xmlns:a16="http://schemas.microsoft.com/office/drawing/2014/main" id="{B8EAFF14-DBC0-4381-8AED-CA6F3418EAA6}"/>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25" name="Text Box 5">
          <a:extLst>
            <a:ext uri="{FF2B5EF4-FFF2-40B4-BE49-F238E27FC236}">
              <a16:creationId xmlns:a16="http://schemas.microsoft.com/office/drawing/2014/main" id="{7B755F6C-846F-44DC-B674-09E5C516CB52}"/>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26" name="Text Box 2">
          <a:extLst>
            <a:ext uri="{FF2B5EF4-FFF2-40B4-BE49-F238E27FC236}">
              <a16:creationId xmlns:a16="http://schemas.microsoft.com/office/drawing/2014/main" id="{052B6FCF-A265-44A4-8763-D72BA1904935}"/>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27" name="Text Box 3">
          <a:extLst>
            <a:ext uri="{FF2B5EF4-FFF2-40B4-BE49-F238E27FC236}">
              <a16:creationId xmlns:a16="http://schemas.microsoft.com/office/drawing/2014/main" id="{DC606CF9-A3ED-4C24-B00C-9FF220584F94}"/>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28" name="Text Box 4">
          <a:extLst>
            <a:ext uri="{FF2B5EF4-FFF2-40B4-BE49-F238E27FC236}">
              <a16:creationId xmlns:a16="http://schemas.microsoft.com/office/drawing/2014/main" id="{5D30E6E4-76B3-454A-BB1F-338A2E56C928}"/>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29" name="Text Box 5">
          <a:extLst>
            <a:ext uri="{FF2B5EF4-FFF2-40B4-BE49-F238E27FC236}">
              <a16:creationId xmlns:a16="http://schemas.microsoft.com/office/drawing/2014/main" id="{1EBE790A-7C85-4CDC-A89D-8FC359BF9B77}"/>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30" name="Text Box 2">
          <a:extLst>
            <a:ext uri="{FF2B5EF4-FFF2-40B4-BE49-F238E27FC236}">
              <a16:creationId xmlns:a16="http://schemas.microsoft.com/office/drawing/2014/main" id="{705B9ED5-2BA1-47EC-AC9A-ACF64C50BB01}"/>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31" name="Text Box 3">
          <a:extLst>
            <a:ext uri="{FF2B5EF4-FFF2-40B4-BE49-F238E27FC236}">
              <a16:creationId xmlns:a16="http://schemas.microsoft.com/office/drawing/2014/main" id="{67258769-2EE7-4554-9196-34B0920FE75D}"/>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32" name="Text Box 4">
          <a:extLst>
            <a:ext uri="{FF2B5EF4-FFF2-40B4-BE49-F238E27FC236}">
              <a16:creationId xmlns:a16="http://schemas.microsoft.com/office/drawing/2014/main" id="{6CFE2036-CB58-4246-AA50-E3F1A366618C}"/>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33" name="Text Box 5">
          <a:extLst>
            <a:ext uri="{FF2B5EF4-FFF2-40B4-BE49-F238E27FC236}">
              <a16:creationId xmlns:a16="http://schemas.microsoft.com/office/drawing/2014/main" id="{1F0E89BD-9B56-4984-835C-E78FD6C106C8}"/>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34" name="Text Box 2">
          <a:extLst>
            <a:ext uri="{FF2B5EF4-FFF2-40B4-BE49-F238E27FC236}">
              <a16:creationId xmlns:a16="http://schemas.microsoft.com/office/drawing/2014/main" id="{806729AA-E67F-4461-98F2-646F427BE707}"/>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35" name="Text Box 3">
          <a:extLst>
            <a:ext uri="{FF2B5EF4-FFF2-40B4-BE49-F238E27FC236}">
              <a16:creationId xmlns:a16="http://schemas.microsoft.com/office/drawing/2014/main" id="{8C9A1B81-C834-4EF7-AA72-0753733689BA}"/>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36" name="Text Box 4">
          <a:extLst>
            <a:ext uri="{FF2B5EF4-FFF2-40B4-BE49-F238E27FC236}">
              <a16:creationId xmlns:a16="http://schemas.microsoft.com/office/drawing/2014/main" id="{A17AA753-0A3D-43EB-92F7-E1A600CF5F0A}"/>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37" name="Text Box 5">
          <a:extLst>
            <a:ext uri="{FF2B5EF4-FFF2-40B4-BE49-F238E27FC236}">
              <a16:creationId xmlns:a16="http://schemas.microsoft.com/office/drawing/2014/main" id="{FEAB73FF-AEF9-4AED-A352-207433DB683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38" name="Text Box 2">
          <a:extLst>
            <a:ext uri="{FF2B5EF4-FFF2-40B4-BE49-F238E27FC236}">
              <a16:creationId xmlns:a16="http://schemas.microsoft.com/office/drawing/2014/main" id="{1AF36F8F-EA4F-47AA-BEFB-3DCC56C4713D}"/>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39" name="Text Box 3">
          <a:extLst>
            <a:ext uri="{FF2B5EF4-FFF2-40B4-BE49-F238E27FC236}">
              <a16:creationId xmlns:a16="http://schemas.microsoft.com/office/drawing/2014/main" id="{923CE164-EE5E-4094-8854-C8B94D36A725}"/>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40" name="Text Box 4">
          <a:extLst>
            <a:ext uri="{FF2B5EF4-FFF2-40B4-BE49-F238E27FC236}">
              <a16:creationId xmlns:a16="http://schemas.microsoft.com/office/drawing/2014/main" id="{88E77BE6-A053-425D-9634-DB3CC9D44E8F}"/>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41" name="Text Box 5">
          <a:extLst>
            <a:ext uri="{FF2B5EF4-FFF2-40B4-BE49-F238E27FC236}">
              <a16:creationId xmlns:a16="http://schemas.microsoft.com/office/drawing/2014/main" id="{31E37E6A-13B4-4DE2-8967-621DEDE25964}"/>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42" name="Text Box 2">
          <a:extLst>
            <a:ext uri="{FF2B5EF4-FFF2-40B4-BE49-F238E27FC236}">
              <a16:creationId xmlns:a16="http://schemas.microsoft.com/office/drawing/2014/main" id="{79B28636-5E30-41FA-8A7D-65E51567FB6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43" name="Text Box 3">
          <a:extLst>
            <a:ext uri="{FF2B5EF4-FFF2-40B4-BE49-F238E27FC236}">
              <a16:creationId xmlns:a16="http://schemas.microsoft.com/office/drawing/2014/main" id="{1A13D7F8-2920-40DE-8D1D-9A9407010CD2}"/>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44" name="Text Box 4">
          <a:extLst>
            <a:ext uri="{FF2B5EF4-FFF2-40B4-BE49-F238E27FC236}">
              <a16:creationId xmlns:a16="http://schemas.microsoft.com/office/drawing/2014/main" id="{FC0F3EAC-7178-4867-AD33-87FC94FA0FF3}"/>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45" name="Text Box 5">
          <a:extLst>
            <a:ext uri="{FF2B5EF4-FFF2-40B4-BE49-F238E27FC236}">
              <a16:creationId xmlns:a16="http://schemas.microsoft.com/office/drawing/2014/main" id="{192E4A11-D80E-4135-9F40-E697615CFD77}"/>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46" name="Text Box 2">
          <a:extLst>
            <a:ext uri="{FF2B5EF4-FFF2-40B4-BE49-F238E27FC236}">
              <a16:creationId xmlns:a16="http://schemas.microsoft.com/office/drawing/2014/main" id="{A9E6D549-C2C1-4E65-8862-570A9222AE89}"/>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47" name="Text Box 3">
          <a:extLst>
            <a:ext uri="{FF2B5EF4-FFF2-40B4-BE49-F238E27FC236}">
              <a16:creationId xmlns:a16="http://schemas.microsoft.com/office/drawing/2014/main" id="{89C57B56-46B2-4D72-A325-58D19E6D4A6F}"/>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48" name="Text Box 4">
          <a:extLst>
            <a:ext uri="{FF2B5EF4-FFF2-40B4-BE49-F238E27FC236}">
              <a16:creationId xmlns:a16="http://schemas.microsoft.com/office/drawing/2014/main" id="{8D45A8C3-695A-462A-A253-624163304125}"/>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49" name="Text Box 5">
          <a:extLst>
            <a:ext uri="{FF2B5EF4-FFF2-40B4-BE49-F238E27FC236}">
              <a16:creationId xmlns:a16="http://schemas.microsoft.com/office/drawing/2014/main" id="{3FE08628-59C7-4603-8EC5-BCF483BB317D}"/>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50" name="Text Box 2">
          <a:extLst>
            <a:ext uri="{FF2B5EF4-FFF2-40B4-BE49-F238E27FC236}">
              <a16:creationId xmlns:a16="http://schemas.microsoft.com/office/drawing/2014/main" id="{DEC40551-A790-4F31-9405-8DD0AFFADFEC}"/>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51" name="Text Box 3">
          <a:extLst>
            <a:ext uri="{FF2B5EF4-FFF2-40B4-BE49-F238E27FC236}">
              <a16:creationId xmlns:a16="http://schemas.microsoft.com/office/drawing/2014/main" id="{B6DCC63F-491B-450F-9250-B37850E721B3}"/>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52" name="Text Box 4">
          <a:extLst>
            <a:ext uri="{FF2B5EF4-FFF2-40B4-BE49-F238E27FC236}">
              <a16:creationId xmlns:a16="http://schemas.microsoft.com/office/drawing/2014/main" id="{251E7B7A-5C2B-41E7-95DB-1C4FAD95D044}"/>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53" name="Text Box 5">
          <a:extLst>
            <a:ext uri="{FF2B5EF4-FFF2-40B4-BE49-F238E27FC236}">
              <a16:creationId xmlns:a16="http://schemas.microsoft.com/office/drawing/2014/main" id="{3C196D31-4A25-4054-A2F3-B5C10AD6FBCD}"/>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54" name="Text Box 2">
          <a:extLst>
            <a:ext uri="{FF2B5EF4-FFF2-40B4-BE49-F238E27FC236}">
              <a16:creationId xmlns:a16="http://schemas.microsoft.com/office/drawing/2014/main" id="{FB0B0B84-3A01-495C-ABDB-3C0754D459F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55" name="Text Box 3">
          <a:extLst>
            <a:ext uri="{FF2B5EF4-FFF2-40B4-BE49-F238E27FC236}">
              <a16:creationId xmlns:a16="http://schemas.microsoft.com/office/drawing/2014/main" id="{D2C42E4F-C97F-489F-908F-09572E5F0F02}"/>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56" name="Text Box 4">
          <a:extLst>
            <a:ext uri="{FF2B5EF4-FFF2-40B4-BE49-F238E27FC236}">
              <a16:creationId xmlns:a16="http://schemas.microsoft.com/office/drawing/2014/main" id="{A997846D-189C-4D05-BF1D-C2F959A16A2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57" name="Text Box 5">
          <a:extLst>
            <a:ext uri="{FF2B5EF4-FFF2-40B4-BE49-F238E27FC236}">
              <a16:creationId xmlns:a16="http://schemas.microsoft.com/office/drawing/2014/main" id="{7D17E65A-09D4-4520-81DC-2B9DB00BABE6}"/>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58" name="Text Box 2">
          <a:extLst>
            <a:ext uri="{FF2B5EF4-FFF2-40B4-BE49-F238E27FC236}">
              <a16:creationId xmlns:a16="http://schemas.microsoft.com/office/drawing/2014/main" id="{4C25D10E-6EB1-43F6-99D6-C8364769212D}"/>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59" name="Text Box 3">
          <a:extLst>
            <a:ext uri="{FF2B5EF4-FFF2-40B4-BE49-F238E27FC236}">
              <a16:creationId xmlns:a16="http://schemas.microsoft.com/office/drawing/2014/main" id="{8BC40E06-97FE-401A-A2C0-13A939B7BD8B}"/>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60" name="Text Box 4">
          <a:extLst>
            <a:ext uri="{FF2B5EF4-FFF2-40B4-BE49-F238E27FC236}">
              <a16:creationId xmlns:a16="http://schemas.microsoft.com/office/drawing/2014/main" id="{A563FBE3-E023-4455-B9F2-81CB506B50D3}"/>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61" name="Text Box 5">
          <a:extLst>
            <a:ext uri="{FF2B5EF4-FFF2-40B4-BE49-F238E27FC236}">
              <a16:creationId xmlns:a16="http://schemas.microsoft.com/office/drawing/2014/main" id="{95621BB3-9CF3-47C0-837E-B3FE4CBE88A1}"/>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62" name="Text Box 2">
          <a:extLst>
            <a:ext uri="{FF2B5EF4-FFF2-40B4-BE49-F238E27FC236}">
              <a16:creationId xmlns:a16="http://schemas.microsoft.com/office/drawing/2014/main" id="{B17BF51F-5232-4760-9528-7FDF25EDBEE5}"/>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63" name="Text Box 3">
          <a:extLst>
            <a:ext uri="{FF2B5EF4-FFF2-40B4-BE49-F238E27FC236}">
              <a16:creationId xmlns:a16="http://schemas.microsoft.com/office/drawing/2014/main" id="{87080116-C5E9-4B9F-8814-E1E15538A2D6}"/>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64" name="Text Box 4">
          <a:extLst>
            <a:ext uri="{FF2B5EF4-FFF2-40B4-BE49-F238E27FC236}">
              <a16:creationId xmlns:a16="http://schemas.microsoft.com/office/drawing/2014/main" id="{94034660-5877-482A-8F7E-D9E7A2CE9A0C}"/>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65" name="Text Box 5">
          <a:extLst>
            <a:ext uri="{FF2B5EF4-FFF2-40B4-BE49-F238E27FC236}">
              <a16:creationId xmlns:a16="http://schemas.microsoft.com/office/drawing/2014/main" id="{7A6445EF-94BA-4FF1-8D7A-A3C35859EFAF}"/>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66" name="Text Box 2">
          <a:extLst>
            <a:ext uri="{FF2B5EF4-FFF2-40B4-BE49-F238E27FC236}">
              <a16:creationId xmlns:a16="http://schemas.microsoft.com/office/drawing/2014/main" id="{F4CCDFAB-0C6A-46F8-9992-599860D75FC6}"/>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67" name="Text Box 3">
          <a:extLst>
            <a:ext uri="{FF2B5EF4-FFF2-40B4-BE49-F238E27FC236}">
              <a16:creationId xmlns:a16="http://schemas.microsoft.com/office/drawing/2014/main" id="{6B72624B-C961-4051-B612-D0EE0E7EFE49}"/>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68" name="Text Box 4">
          <a:extLst>
            <a:ext uri="{FF2B5EF4-FFF2-40B4-BE49-F238E27FC236}">
              <a16:creationId xmlns:a16="http://schemas.microsoft.com/office/drawing/2014/main" id="{9C04F4B8-17DA-44C4-BE66-EF2BDF786232}"/>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69" name="Text Box 5">
          <a:extLst>
            <a:ext uri="{FF2B5EF4-FFF2-40B4-BE49-F238E27FC236}">
              <a16:creationId xmlns:a16="http://schemas.microsoft.com/office/drawing/2014/main" id="{6ACA449F-35E3-4B53-A502-CCA1B04D74A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70" name="Text Box 2">
          <a:extLst>
            <a:ext uri="{FF2B5EF4-FFF2-40B4-BE49-F238E27FC236}">
              <a16:creationId xmlns:a16="http://schemas.microsoft.com/office/drawing/2014/main" id="{3143810C-084F-45EC-B3E1-AACD347FA1C9}"/>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71" name="Text Box 3">
          <a:extLst>
            <a:ext uri="{FF2B5EF4-FFF2-40B4-BE49-F238E27FC236}">
              <a16:creationId xmlns:a16="http://schemas.microsoft.com/office/drawing/2014/main" id="{0788FF36-52BD-4E80-9E54-F6E484F43596}"/>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72" name="Text Box 4">
          <a:extLst>
            <a:ext uri="{FF2B5EF4-FFF2-40B4-BE49-F238E27FC236}">
              <a16:creationId xmlns:a16="http://schemas.microsoft.com/office/drawing/2014/main" id="{D0011F5D-7F77-4583-A24B-68CCD17AE4E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73" name="Text Box 5">
          <a:extLst>
            <a:ext uri="{FF2B5EF4-FFF2-40B4-BE49-F238E27FC236}">
              <a16:creationId xmlns:a16="http://schemas.microsoft.com/office/drawing/2014/main" id="{0DE847D4-DB54-4ABC-AF97-7E2F8FE3AF4A}"/>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74" name="Text Box 2">
          <a:extLst>
            <a:ext uri="{FF2B5EF4-FFF2-40B4-BE49-F238E27FC236}">
              <a16:creationId xmlns:a16="http://schemas.microsoft.com/office/drawing/2014/main" id="{6F897C57-A3F2-461D-9129-32CC17B70620}"/>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75" name="Text Box 3">
          <a:extLst>
            <a:ext uri="{FF2B5EF4-FFF2-40B4-BE49-F238E27FC236}">
              <a16:creationId xmlns:a16="http://schemas.microsoft.com/office/drawing/2014/main" id="{21F1F6AB-A295-4136-AEA6-284B0990174F}"/>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76" name="Text Box 4">
          <a:extLst>
            <a:ext uri="{FF2B5EF4-FFF2-40B4-BE49-F238E27FC236}">
              <a16:creationId xmlns:a16="http://schemas.microsoft.com/office/drawing/2014/main" id="{9646D4CD-D778-4489-A64C-B065C12B1ED5}"/>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77" name="Text Box 5">
          <a:extLst>
            <a:ext uri="{FF2B5EF4-FFF2-40B4-BE49-F238E27FC236}">
              <a16:creationId xmlns:a16="http://schemas.microsoft.com/office/drawing/2014/main" id="{54C68C71-C91C-4BE1-ABE6-D2A6A563A24A}"/>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78" name="Text Box 2">
          <a:extLst>
            <a:ext uri="{FF2B5EF4-FFF2-40B4-BE49-F238E27FC236}">
              <a16:creationId xmlns:a16="http://schemas.microsoft.com/office/drawing/2014/main" id="{E1A5F9A5-50DC-4D69-A75B-8114C7C4ECD3}"/>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79" name="Text Box 3">
          <a:extLst>
            <a:ext uri="{FF2B5EF4-FFF2-40B4-BE49-F238E27FC236}">
              <a16:creationId xmlns:a16="http://schemas.microsoft.com/office/drawing/2014/main" id="{98C05396-6B28-44F8-B062-C9B89C678136}"/>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80" name="Text Box 4">
          <a:extLst>
            <a:ext uri="{FF2B5EF4-FFF2-40B4-BE49-F238E27FC236}">
              <a16:creationId xmlns:a16="http://schemas.microsoft.com/office/drawing/2014/main" id="{91A18063-4173-4194-AF4E-13955B2CBF01}"/>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81" name="Text Box 5">
          <a:extLst>
            <a:ext uri="{FF2B5EF4-FFF2-40B4-BE49-F238E27FC236}">
              <a16:creationId xmlns:a16="http://schemas.microsoft.com/office/drawing/2014/main" id="{6F5D621B-C375-4FC5-897E-EF2AEB0F45A8}"/>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82" name="Text Box 2">
          <a:extLst>
            <a:ext uri="{FF2B5EF4-FFF2-40B4-BE49-F238E27FC236}">
              <a16:creationId xmlns:a16="http://schemas.microsoft.com/office/drawing/2014/main" id="{33D1ABC9-3ED9-4BA3-BFCC-4939078ED85F}"/>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83" name="Text Box 3">
          <a:extLst>
            <a:ext uri="{FF2B5EF4-FFF2-40B4-BE49-F238E27FC236}">
              <a16:creationId xmlns:a16="http://schemas.microsoft.com/office/drawing/2014/main" id="{4FAB24C5-C273-4F22-8BA6-F6F7DFE6EAE6}"/>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84" name="Text Box 4">
          <a:extLst>
            <a:ext uri="{FF2B5EF4-FFF2-40B4-BE49-F238E27FC236}">
              <a16:creationId xmlns:a16="http://schemas.microsoft.com/office/drawing/2014/main" id="{21A70065-2517-4195-A180-6C7289ED1107}"/>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85" name="Text Box 5">
          <a:extLst>
            <a:ext uri="{FF2B5EF4-FFF2-40B4-BE49-F238E27FC236}">
              <a16:creationId xmlns:a16="http://schemas.microsoft.com/office/drawing/2014/main" id="{5AA53624-C819-46BE-BDE7-9FB1AA2BBA24}"/>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86" name="Text Box 2">
          <a:extLst>
            <a:ext uri="{FF2B5EF4-FFF2-40B4-BE49-F238E27FC236}">
              <a16:creationId xmlns:a16="http://schemas.microsoft.com/office/drawing/2014/main" id="{FF420144-6178-42E9-8339-280C42A017FF}"/>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87" name="Text Box 3">
          <a:extLst>
            <a:ext uri="{FF2B5EF4-FFF2-40B4-BE49-F238E27FC236}">
              <a16:creationId xmlns:a16="http://schemas.microsoft.com/office/drawing/2014/main" id="{EBCA44EE-2751-41C1-BA82-4CCD6508977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88" name="Text Box 4">
          <a:extLst>
            <a:ext uri="{FF2B5EF4-FFF2-40B4-BE49-F238E27FC236}">
              <a16:creationId xmlns:a16="http://schemas.microsoft.com/office/drawing/2014/main" id="{503717BC-3065-4F7B-A1D8-3A70D47B80B7}"/>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89" name="Text Box 5">
          <a:extLst>
            <a:ext uri="{FF2B5EF4-FFF2-40B4-BE49-F238E27FC236}">
              <a16:creationId xmlns:a16="http://schemas.microsoft.com/office/drawing/2014/main" id="{FA7594F6-227D-40C7-A556-87FA875D9C05}"/>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90" name="Text Box 2">
          <a:extLst>
            <a:ext uri="{FF2B5EF4-FFF2-40B4-BE49-F238E27FC236}">
              <a16:creationId xmlns:a16="http://schemas.microsoft.com/office/drawing/2014/main" id="{9AB4CEEB-EF4C-400B-BB68-2D486ECD847D}"/>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91" name="Text Box 3">
          <a:extLst>
            <a:ext uri="{FF2B5EF4-FFF2-40B4-BE49-F238E27FC236}">
              <a16:creationId xmlns:a16="http://schemas.microsoft.com/office/drawing/2014/main" id="{0311DFA8-095C-4F53-BCFD-5D77B10A3251}"/>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92" name="Text Box 4">
          <a:extLst>
            <a:ext uri="{FF2B5EF4-FFF2-40B4-BE49-F238E27FC236}">
              <a16:creationId xmlns:a16="http://schemas.microsoft.com/office/drawing/2014/main" id="{AA7CD40C-7037-4319-94DC-8FD99B608FB1}"/>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93" name="Text Box 5">
          <a:extLst>
            <a:ext uri="{FF2B5EF4-FFF2-40B4-BE49-F238E27FC236}">
              <a16:creationId xmlns:a16="http://schemas.microsoft.com/office/drawing/2014/main" id="{F35886E5-5E67-467A-818C-50266C271782}"/>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94" name="Text Box 2">
          <a:extLst>
            <a:ext uri="{FF2B5EF4-FFF2-40B4-BE49-F238E27FC236}">
              <a16:creationId xmlns:a16="http://schemas.microsoft.com/office/drawing/2014/main" id="{725C326E-0321-44EE-9957-2920A7F8869C}"/>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95" name="Text Box 3">
          <a:extLst>
            <a:ext uri="{FF2B5EF4-FFF2-40B4-BE49-F238E27FC236}">
              <a16:creationId xmlns:a16="http://schemas.microsoft.com/office/drawing/2014/main" id="{8BBEF050-F6D9-4AA9-9A02-FF2C14C94E0C}"/>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96" name="Text Box 4">
          <a:extLst>
            <a:ext uri="{FF2B5EF4-FFF2-40B4-BE49-F238E27FC236}">
              <a16:creationId xmlns:a16="http://schemas.microsoft.com/office/drawing/2014/main" id="{A895D25B-51D7-4CAF-ADA0-E3932AB00176}"/>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97" name="Text Box 5">
          <a:extLst>
            <a:ext uri="{FF2B5EF4-FFF2-40B4-BE49-F238E27FC236}">
              <a16:creationId xmlns:a16="http://schemas.microsoft.com/office/drawing/2014/main" id="{0D187FBA-ADD3-49D7-AF79-149B3E16284D}"/>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98" name="Text Box 2">
          <a:extLst>
            <a:ext uri="{FF2B5EF4-FFF2-40B4-BE49-F238E27FC236}">
              <a16:creationId xmlns:a16="http://schemas.microsoft.com/office/drawing/2014/main" id="{3C972A77-3D1E-417C-9A0F-A44A3BD20EA2}"/>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99" name="Text Box 3">
          <a:extLst>
            <a:ext uri="{FF2B5EF4-FFF2-40B4-BE49-F238E27FC236}">
              <a16:creationId xmlns:a16="http://schemas.microsoft.com/office/drawing/2014/main" id="{3FE57544-1661-421D-9FB3-0692EAEC1DFF}"/>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00" name="Text Box 4">
          <a:extLst>
            <a:ext uri="{FF2B5EF4-FFF2-40B4-BE49-F238E27FC236}">
              <a16:creationId xmlns:a16="http://schemas.microsoft.com/office/drawing/2014/main" id="{87F7C59F-5D52-4389-9FFF-63F7EF93312D}"/>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01" name="Text Box 5">
          <a:extLst>
            <a:ext uri="{FF2B5EF4-FFF2-40B4-BE49-F238E27FC236}">
              <a16:creationId xmlns:a16="http://schemas.microsoft.com/office/drawing/2014/main" id="{D28B2597-DA50-48D2-9687-7B6D39AB6C96}"/>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02" name="Text Box 2">
          <a:extLst>
            <a:ext uri="{FF2B5EF4-FFF2-40B4-BE49-F238E27FC236}">
              <a16:creationId xmlns:a16="http://schemas.microsoft.com/office/drawing/2014/main" id="{BCF097D2-04FC-439E-A207-05A6E8981478}"/>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03" name="Text Box 3">
          <a:extLst>
            <a:ext uri="{FF2B5EF4-FFF2-40B4-BE49-F238E27FC236}">
              <a16:creationId xmlns:a16="http://schemas.microsoft.com/office/drawing/2014/main" id="{AAE12515-5B2B-4B2D-8F98-E1AEF78C9834}"/>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04" name="Text Box 4">
          <a:extLst>
            <a:ext uri="{FF2B5EF4-FFF2-40B4-BE49-F238E27FC236}">
              <a16:creationId xmlns:a16="http://schemas.microsoft.com/office/drawing/2014/main" id="{9B042ED0-CA6D-4940-99FB-14EF603E1E51}"/>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05" name="Text Box 5">
          <a:extLst>
            <a:ext uri="{FF2B5EF4-FFF2-40B4-BE49-F238E27FC236}">
              <a16:creationId xmlns:a16="http://schemas.microsoft.com/office/drawing/2014/main" id="{326A07C3-81E8-4658-9686-F0555A9946EA}"/>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06" name="Text Box 2">
          <a:extLst>
            <a:ext uri="{FF2B5EF4-FFF2-40B4-BE49-F238E27FC236}">
              <a16:creationId xmlns:a16="http://schemas.microsoft.com/office/drawing/2014/main" id="{3ECE211D-EC8E-4CC0-9F5B-1D2AF6F0774D}"/>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07" name="Text Box 3">
          <a:extLst>
            <a:ext uri="{FF2B5EF4-FFF2-40B4-BE49-F238E27FC236}">
              <a16:creationId xmlns:a16="http://schemas.microsoft.com/office/drawing/2014/main" id="{27825A04-9173-4323-AF2A-9B49A5C796B5}"/>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08" name="Text Box 4">
          <a:extLst>
            <a:ext uri="{FF2B5EF4-FFF2-40B4-BE49-F238E27FC236}">
              <a16:creationId xmlns:a16="http://schemas.microsoft.com/office/drawing/2014/main" id="{D97216D2-F268-4B8D-95A5-E960EA15A90B}"/>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09" name="Text Box 5">
          <a:extLst>
            <a:ext uri="{FF2B5EF4-FFF2-40B4-BE49-F238E27FC236}">
              <a16:creationId xmlns:a16="http://schemas.microsoft.com/office/drawing/2014/main" id="{6CE8250C-E030-40FF-84C5-99AC30A42068}"/>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10" name="Text Box 2">
          <a:extLst>
            <a:ext uri="{FF2B5EF4-FFF2-40B4-BE49-F238E27FC236}">
              <a16:creationId xmlns:a16="http://schemas.microsoft.com/office/drawing/2014/main" id="{A4899303-08FF-4804-86DA-2D0708C4A9CF}"/>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11" name="Text Box 3">
          <a:extLst>
            <a:ext uri="{FF2B5EF4-FFF2-40B4-BE49-F238E27FC236}">
              <a16:creationId xmlns:a16="http://schemas.microsoft.com/office/drawing/2014/main" id="{608A18D7-CBC1-401F-8D33-A7F0E2D423A7}"/>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12" name="Text Box 4">
          <a:extLst>
            <a:ext uri="{FF2B5EF4-FFF2-40B4-BE49-F238E27FC236}">
              <a16:creationId xmlns:a16="http://schemas.microsoft.com/office/drawing/2014/main" id="{E6709F1E-D5BA-4744-AA23-24ECC11F92BA}"/>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13" name="Text Box 5">
          <a:extLst>
            <a:ext uri="{FF2B5EF4-FFF2-40B4-BE49-F238E27FC236}">
              <a16:creationId xmlns:a16="http://schemas.microsoft.com/office/drawing/2014/main" id="{3B303258-93C1-4C21-8FB1-4B98D9674705}"/>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14" name="Text Box 2">
          <a:extLst>
            <a:ext uri="{FF2B5EF4-FFF2-40B4-BE49-F238E27FC236}">
              <a16:creationId xmlns:a16="http://schemas.microsoft.com/office/drawing/2014/main" id="{DD75AE30-4898-4745-8F7E-807B9AFAC3A3}"/>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15" name="Text Box 3">
          <a:extLst>
            <a:ext uri="{FF2B5EF4-FFF2-40B4-BE49-F238E27FC236}">
              <a16:creationId xmlns:a16="http://schemas.microsoft.com/office/drawing/2014/main" id="{702FF1C7-5B03-4565-8230-3F6202E8416A}"/>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16" name="Text Box 4">
          <a:extLst>
            <a:ext uri="{FF2B5EF4-FFF2-40B4-BE49-F238E27FC236}">
              <a16:creationId xmlns:a16="http://schemas.microsoft.com/office/drawing/2014/main" id="{E0C42DFF-39C2-40B9-BE0C-C5C37DC51C3D}"/>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17" name="Text Box 5">
          <a:extLst>
            <a:ext uri="{FF2B5EF4-FFF2-40B4-BE49-F238E27FC236}">
              <a16:creationId xmlns:a16="http://schemas.microsoft.com/office/drawing/2014/main" id="{281708B9-7B0A-4895-8317-32D8E31BD994}"/>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18" name="Text Box 2">
          <a:extLst>
            <a:ext uri="{FF2B5EF4-FFF2-40B4-BE49-F238E27FC236}">
              <a16:creationId xmlns:a16="http://schemas.microsoft.com/office/drawing/2014/main" id="{55FE31B8-293B-43DA-97CC-5EEA544C83A8}"/>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19" name="Text Box 3">
          <a:extLst>
            <a:ext uri="{FF2B5EF4-FFF2-40B4-BE49-F238E27FC236}">
              <a16:creationId xmlns:a16="http://schemas.microsoft.com/office/drawing/2014/main" id="{E1C9F643-EEFC-488E-AAA0-38D414589639}"/>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20" name="Text Box 4">
          <a:extLst>
            <a:ext uri="{FF2B5EF4-FFF2-40B4-BE49-F238E27FC236}">
              <a16:creationId xmlns:a16="http://schemas.microsoft.com/office/drawing/2014/main" id="{D05D0114-5AD8-477D-9F94-240264C0316B}"/>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21" name="Text Box 5">
          <a:extLst>
            <a:ext uri="{FF2B5EF4-FFF2-40B4-BE49-F238E27FC236}">
              <a16:creationId xmlns:a16="http://schemas.microsoft.com/office/drawing/2014/main" id="{608BACA8-4006-4F17-99E9-4A941E4EDD22}"/>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22" name="Text Box 2">
          <a:extLst>
            <a:ext uri="{FF2B5EF4-FFF2-40B4-BE49-F238E27FC236}">
              <a16:creationId xmlns:a16="http://schemas.microsoft.com/office/drawing/2014/main" id="{CA3A0809-8A01-4296-AA4A-D07D7BF69BFF}"/>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23" name="Text Box 3">
          <a:extLst>
            <a:ext uri="{FF2B5EF4-FFF2-40B4-BE49-F238E27FC236}">
              <a16:creationId xmlns:a16="http://schemas.microsoft.com/office/drawing/2014/main" id="{6400CCA0-DAE3-4092-A978-040C5F509861}"/>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24" name="Text Box 4">
          <a:extLst>
            <a:ext uri="{FF2B5EF4-FFF2-40B4-BE49-F238E27FC236}">
              <a16:creationId xmlns:a16="http://schemas.microsoft.com/office/drawing/2014/main" id="{C8386B95-0A45-4B39-9DC0-524404743242}"/>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25" name="Text Box 5">
          <a:extLst>
            <a:ext uri="{FF2B5EF4-FFF2-40B4-BE49-F238E27FC236}">
              <a16:creationId xmlns:a16="http://schemas.microsoft.com/office/drawing/2014/main" id="{C5CE0EDA-D1C4-404F-B273-81C68DCD5970}"/>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26" name="Text Box 2">
          <a:extLst>
            <a:ext uri="{FF2B5EF4-FFF2-40B4-BE49-F238E27FC236}">
              <a16:creationId xmlns:a16="http://schemas.microsoft.com/office/drawing/2014/main" id="{50983805-BDC0-4C2D-84EC-75FA50DBA3E0}"/>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27" name="Text Box 3">
          <a:extLst>
            <a:ext uri="{FF2B5EF4-FFF2-40B4-BE49-F238E27FC236}">
              <a16:creationId xmlns:a16="http://schemas.microsoft.com/office/drawing/2014/main" id="{09BC7CC8-51A0-4670-97E3-44D6D2DADC9C}"/>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28" name="Text Box 4">
          <a:extLst>
            <a:ext uri="{FF2B5EF4-FFF2-40B4-BE49-F238E27FC236}">
              <a16:creationId xmlns:a16="http://schemas.microsoft.com/office/drawing/2014/main" id="{4B1E2513-EBC2-4258-B5D8-008E38EC38FC}"/>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29" name="Text Box 5">
          <a:extLst>
            <a:ext uri="{FF2B5EF4-FFF2-40B4-BE49-F238E27FC236}">
              <a16:creationId xmlns:a16="http://schemas.microsoft.com/office/drawing/2014/main" id="{16778AF7-431C-41FC-B965-9AFCA13B1A4A}"/>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30" name="Text Box 2">
          <a:extLst>
            <a:ext uri="{FF2B5EF4-FFF2-40B4-BE49-F238E27FC236}">
              <a16:creationId xmlns:a16="http://schemas.microsoft.com/office/drawing/2014/main" id="{1583A97A-A9D4-448F-A224-82698EB188B8}"/>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31" name="Text Box 3">
          <a:extLst>
            <a:ext uri="{FF2B5EF4-FFF2-40B4-BE49-F238E27FC236}">
              <a16:creationId xmlns:a16="http://schemas.microsoft.com/office/drawing/2014/main" id="{E66FFAA2-128A-4BAB-8182-C389AA12448A}"/>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32" name="Text Box 4">
          <a:extLst>
            <a:ext uri="{FF2B5EF4-FFF2-40B4-BE49-F238E27FC236}">
              <a16:creationId xmlns:a16="http://schemas.microsoft.com/office/drawing/2014/main" id="{20A54187-4E28-49A0-A29A-E57008855093}"/>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33" name="Text Box 5">
          <a:extLst>
            <a:ext uri="{FF2B5EF4-FFF2-40B4-BE49-F238E27FC236}">
              <a16:creationId xmlns:a16="http://schemas.microsoft.com/office/drawing/2014/main" id="{69EBB498-BC6E-4C98-AFBC-3C3656C9CB6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34" name="Text Box 2">
          <a:extLst>
            <a:ext uri="{FF2B5EF4-FFF2-40B4-BE49-F238E27FC236}">
              <a16:creationId xmlns:a16="http://schemas.microsoft.com/office/drawing/2014/main" id="{85E6CED9-525A-4A3B-BF26-1142E587EA7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35" name="Text Box 3">
          <a:extLst>
            <a:ext uri="{FF2B5EF4-FFF2-40B4-BE49-F238E27FC236}">
              <a16:creationId xmlns:a16="http://schemas.microsoft.com/office/drawing/2014/main" id="{732198CB-03D7-461C-9623-66FC4C385931}"/>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36" name="Text Box 4">
          <a:extLst>
            <a:ext uri="{FF2B5EF4-FFF2-40B4-BE49-F238E27FC236}">
              <a16:creationId xmlns:a16="http://schemas.microsoft.com/office/drawing/2014/main" id="{DF4FDBD9-860B-46D5-A332-D2C2C689DCCB}"/>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37" name="Text Box 5">
          <a:extLst>
            <a:ext uri="{FF2B5EF4-FFF2-40B4-BE49-F238E27FC236}">
              <a16:creationId xmlns:a16="http://schemas.microsoft.com/office/drawing/2014/main" id="{62441521-9999-47A1-BF3D-78D83D1BE94B}"/>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38" name="Text Box 2">
          <a:extLst>
            <a:ext uri="{FF2B5EF4-FFF2-40B4-BE49-F238E27FC236}">
              <a16:creationId xmlns:a16="http://schemas.microsoft.com/office/drawing/2014/main" id="{B5C49513-8BE9-4D08-B149-55AD0D3ABDB4}"/>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39" name="Text Box 3">
          <a:extLst>
            <a:ext uri="{FF2B5EF4-FFF2-40B4-BE49-F238E27FC236}">
              <a16:creationId xmlns:a16="http://schemas.microsoft.com/office/drawing/2014/main" id="{4E578402-9A33-4C92-A92B-20CC7198E606}"/>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40" name="Text Box 4">
          <a:extLst>
            <a:ext uri="{FF2B5EF4-FFF2-40B4-BE49-F238E27FC236}">
              <a16:creationId xmlns:a16="http://schemas.microsoft.com/office/drawing/2014/main" id="{C3E5E4A9-1E86-4ED7-ABAB-1C0534E2C212}"/>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41" name="Text Box 5">
          <a:extLst>
            <a:ext uri="{FF2B5EF4-FFF2-40B4-BE49-F238E27FC236}">
              <a16:creationId xmlns:a16="http://schemas.microsoft.com/office/drawing/2014/main" id="{50B761E5-A412-40C6-B825-EBC92629712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42" name="Text Box 2">
          <a:extLst>
            <a:ext uri="{FF2B5EF4-FFF2-40B4-BE49-F238E27FC236}">
              <a16:creationId xmlns:a16="http://schemas.microsoft.com/office/drawing/2014/main" id="{E22907C0-8CC9-4136-A833-E966B136772F}"/>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43" name="Text Box 3">
          <a:extLst>
            <a:ext uri="{FF2B5EF4-FFF2-40B4-BE49-F238E27FC236}">
              <a16:creationId xmlns:a16="http://schemas.microsoft.com/office/drawing/2014/main" id="{E473BF69-F6F8-455A-97EA-C4937E8EDB8D}"/>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44" name="Text Box 4">
          <a:extLst>
            <a:ext uri="{FF2B5EF4-FFF2-40B4-BE49-F238E27FC236}">
              <a16:creationId xmlns:a16="http://schemas.microsoft.com/office/drawing/2014/main" id="{649BDEF5-F95C-40E2-A4F2-61B2905FFCF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45" name="Text Box 5">
          <a:extLst>
            <a:ext uri="{FF2B5EF4-FFF2-40B4-BE49-F238E27FC236}">
              <a16:creationId xmlns:a16="http://schemas.microsoft.com/office/drawing/2014/main" id="{9AB40C07-BD14-4979-8CCD-10ADA72E3CD3}"/>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46" name="Text Box 2">
          <a:extLst>
            <a:ext uri="{FF2B5EF4-FFF2-40B4-BE49-F238E27FC236}">
              <a16:creationId xmlns:a16="http://schemas.microsoft.com/office/drawing/2014/main" id="{3FF99144-5BB3-445F-AF48-299356D1F47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47" name="Text Box 3">
          <a:extLst>
            <a:ext uri="{FF2B5EF4-FFF2-40B4-BE49-F238E27FC236}">
              <a16:creationId xmlns:a16="http://schemas.microsoft.com/office/drawing/2014/main" id="{2E48360E-478C-4080-9808-1F98D4DC8A16}"/>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48" name="Text Box 4">
          <a:extLst>
            <a:ext uri="{FF2B5EF4-FFF2-40B4-BE49-F238E27FC236}">
              <a16:creationId xmlns:a16="http://schemas.microsoft.com/office/drawing/2014/main" id="{5BC9FFD6-EFA1-41DB-B5B2-DE7838C56BC5}"/>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49" name="Text Box 5">
          <a:extLst>
            <a:ext uri="{FF2B5EF4-FFF2-40B4-BE49-F238E27FC236}">
              <a16:creationId xmlns:a16="http://schemas.microsoft.com/office/drawing/2014/main" id="{8134FB83-93F5-4808-89BB-0C67AEDBF884}"/>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50" name="Text Box 2">
          <a:extLst>
            <a:ext uri="{FF2B5EF4-FFF2-40B4-BE49-F238E27FC236}">
              <a16:creationId xmlns:a16="http://schemas.microsoft.com/office/drawing/2014/main" id="{CD7DD32C-87C1-452B-889C-4334A60E9D5E}"/>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51" name="Text Box 3">
          <a:extLst>
            <a:ext uri="{FF2B5EF4-FFF2-40B4-BE49-F238E27FC236}">
              <a16:creationId xmlns:a16="http://schemas.microsoft.com/office/drawing/2014/main" id="{DCE56C3F-FB3B-46CF-8DFA-0F63DA01F280}"/>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52" name="Text Box 4">
          <a:extLst>
            <a:ext uri="{FF2B5EF4-FFF2-40B4-BE49-F238E27FC236}">
              <a16:creationId xmlns:a16="http://schemas.microsoft.com/office/drawing/2014/main" id="{A4692878-21B7-4C2C-93E8-695FB487D8D3}"/>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127</xdr:row>
      <xdr:rowOff>0</xdr:rowOff>
    </xdr:from>
    <xdr:ext cx="76200" cy="9525"/>
    <xdr:sp macro="" textlink="">
      <xdr:nvSpPr>
        <xdr:cNvPr id="153" name="Text Box 5">
          <a:extLst>
            <a:ext uri="{FF2B5EF4-FFF2-40B4-BE49-F238E27FC236}">
              <a16:creationId xmlns:a16="http://schemas.microsoft.com/office/drawing/2014/main" id="{5EA0ABF2-267B-4E8B-B443-F9FBBA58F61B}"/>
            </a:ext>
          </a:extLst>
        </xdr:cNvPr>
        <xdr:cNvSpPr txBox="1">
          <a:spLocks noChangeArrowheads="1"/>
        </xdr:cNvSpPr>
      </xdr:nvSpPr>
      <xdr:spPr bwMode="auto">
        <a:xfrm>
          <a:off x="1485900"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54" name="Text Box 2">
          <a:extLst>
            <a:ext uri="{FF2B5EF4-FFF2-40B4-BE49-F238E27FC236}">
              <a16:creationId xmlns:a16="http://schemas.microsoft.com/office/drawing/2014/main" id="{D60E91E7-AB71-46D5-A3C3-86BC9F969702}"/>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55" name="Text Box 3">
          <a:extLst>
            <a:ext uri="{FF2B5EF4-FFF2-40B4-BE49-F238E27FC236}">
              <a16:creationId xmlns:a16="http://schemas.microsoft.com/office/drawing/2014/main" id="{F1C59015-7C5C-457D-8C64-A09CCE033F1C}"/>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56" name="Text Box 4">
          <a:extLst>
            <a:ext uri="{FF2B5EF4-FFF2-40B4-BE49-F238E27FC236}">
              <a16:creationId xmlns:a16="http://schemas.microsoft.com/office/drawing/2014/main" id="{C161C606-1224-4777-819B-4EB22B379028}"/>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57" name="Text Box 5">
          <a:extLst>
            <a:ext uri="{FF2B5EF4-FFF2-40B4-BE49-F238E27FC236}">
              <a16:creationId xmlns:a16="http://schemas.microsoft.com/office/drawing/2014/main" id="{11A18376-7640-420C-801A-95450E3B1956}"/>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58" name="Text Box 2">
          <a:extLst>
            <a:ext uri="{FF2B5EF4-FFF2-40B4-BE49-F238E27FC236}">
              <a16:creationId xmlns:a16="http://schemas.microsoft.com/office/drawing/2014/main" id="{920F07C1-8803-4470-A0E7-EE0495C852CD}"/>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59" name="Text Box 3">
          <a:extLst>
            <a:ext uri="{FF2B5EF4-FFF2-40B4-BE49-F238E27FC236}">
              <a16:creationId xmlns:a16="http://schemas.microsoft.com/office/drawing/2014/main" id="{77F18509-A83E-4530-B61F-2D011C0EA047}"/>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60" name="Text Box 4">
          <a:extLst>
            <a:ext uri="{FF2B5EF4-FFF2-40B4-BE49-F238E27FC236}">
              <a16:creationId xmlns:a16="http://schemas.microsoft.com/office/drawing/2014/main" id="{5700C01E-582C-4660-A99A-B31D56C69662}"/>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61" name="Text Box 5">
          <a:extLst>
            <a:ext uri="{FF2B5EF4-FFF2-40B4-BE49-F238E27FC236}">
              <a16:creationId xmlns:a16="http://schemas.microsoft.com/office/drawing/2014/main" id="{007C30D6-52D9-43EE-8D48-9FB5510B2CE9}"/>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62" name="Text Box 2">
          <a:extLst>
            <a:ext uri="{FF2B5EF4-FFF2-40B4-BE49-F238E27FC236}">
              <a16:creationId xmlns:a16="http://schemas.microsoft.com/office/drawing/2014/main" id="{FFBD49A4-6891-40CB-8D29-E2DFB2043D3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63" name="Text Box 3">
          <a:extLst>
            <a:ext uri="{FF2B5EF4-FFF2-40B4-BE49-F238E27FC236}">
              <a16:creationId xmlns:a16="http://schemas.microsoft.com/office/drawing/2014/main" id="{9E59C426-8392-4EB4-8088-07950E5EA6BA}"/>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64" name="Text Box 4">
          <a:extLst>
            <a:ext uri="{FF2B5EF4-FFF2-40B4-BE49-F238E27FC236}">
              <a16:creationId xmlns:a16="http://schemas.microsoft.com/office/drawing/2014/main" id="{4C928521-F466-4D9A-AAE5-53E8778FE8D4}"/>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65" name="Text Box 5">
          <a:extLst>
            <a:ext uri="{FF2B5EF4-FFF2-40B4-BE49-F238E27FC236}">
              <a16:creationId xmlns:a16="http://schemas.microsoft.com/office/drawing/2014/main" id="{3255F004-9642-4235-B97B-09E758BB1B3C}"/>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66" name="Text Box 2">
          <a:extLst>
            <a:ext uri="{FF2B5EF4-FFF2-40B4-BE49-F238E27FC236}">
              <a16:creationId xmlns:a16="http://schemas.microsoft.com/office/drawing/2014/main" id="{0AC48C26-9D1F-483E-93A5-689D6C430BF1}"/>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67" name="Text Box 3">
          <a:extLst>
            <a:ext uri="{FF2B5EF4-FFF2-40B4-BE49-F238E27FC236}">
              <a16:creationId xmlns:a16="http://schemas.microsoft.com/office/drawing/2014/main" id="{88932D28-D728-418C-A98F-AD18D8250C5E}"/>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68" name="Text Box 4">
          <a:extLst>
            <a:ext uri="{FF2B5EF4-FFF2-40B4-BE49-F238E27FC236}">
              <a16:creationId xmlns:a16="http://schemas.microsoft.com/office/drawing/2014/main" id="{834AFEA1-240F-42C6-96D7-B75EA82FDB4C}"/>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69" name="Text Box 5">
          <a:extLst>
            <a:ext uri="{FF2B5EF4-FFF2-40B4-BE49-F238E27FC236}">
              <a16:creationId xmlns:a16="http://schemas.microsoft.com/office/drawing/2014/main" id="{8CDDCC1D-FD06-485C-B3A6-6A69C33CF161}"/>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70" name="Text Box 2">
          <a:extLst>
            <a:ext uri="{FF2B5EF4-FFF2-40B4-BE49-F238E27FC236}">
              <a16:creationId xmlns:a16="http://schemas.microsoft.com/office/drawing/2014/main" id="{A7FE8920-9C5B-4731-897F-AD4CCE2FE2E2}"/>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71" name="Text Box 3">
          <a:extLst>
            <a:ext uri="{FF2B5EF4-FFF2-40B4-BE49-F238E27FC236}">
              <a16:creationId xmlns:a16="http://schemas.microsoft.com/office/drawing/2014/main" id="{B8725E26-3F9B-4946-BE3F-000D7C4A96F2}"/>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72" name="Text Box 4">
          <a:extLst>
            <a:ext uri="{FF2B5EF4-FFF2-40B4-BE49-F238E27FC236}">
              <a16:creationId xmlns:a16="http://schemas.microsoft.com/office/drawing/2014/main" id="{916F5FAB-4092-429F-9786-BFE006A75406}"/>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73" name="Text Box 5">
          <a:extLst>
            <a:ext uri="{FF2B5EF4-FFF2-40B4-BE49-F238E27FC236}">
              <a16:creationId xmlns:a16="http://schemas.microsoft.com/office/drawing/2014/main" id="{D03892A0-310D-4E5B-9FCB-B4661F28D8A6}"/>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74" name="Text Box 2">
          <a:extLst>
            <a:ext uri="{FF2B5EF4-FFF2-40B4-BE49-F238E27FC236}">
              <a16:creationId xmlns:a16="http://schemas.microsoft.com/office/drawing/2014/main" id="{53F81F3F-4727-4FC3-8CDF-EB80994DB4CF}"/>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75" name="Text Box 3">
          <a:extLst>
            <a:ext uri="{FF2B5EF4-FFF2-40B4-BE49-F238E27FC236}">
              <a16:creationId xmlns:a16="http://schemas.microsoft.com/office/drawing/2014/main" id="{25847419-D8CF-48DB-B959-E89C6422D95F}"/>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76" name="Text Box 4">
          <a:extLst>
            <a:ext uri="{FF2B5EF4-FFF2-40B4-BE49-F238E27FC236}">
              <a16:creationId xmlns:a16="http://schemas.microsoft.com/office/drawing/2014/main" id="{F55E7C13-29D0-4B2F-B09A-7D7851A4DB4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77" name="Text Box 5">
          <a:extLst>
            <a:ext uri="{FF2B5EF4-FFF2-40B4-BE49-F238E27FC236}">
              <a16:creationId xmlns:a16="http://schemas.microsoft.com/office/drawing/2014/main" id="{412D34A0-4DBC-43C0-B3F6-6BEB37605A89}"/>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78" name="Text Box 2">
          <a:extLst>
            <a:ext uri="{FF2B5EF4-FFF2-40B4-BE49-F238E27FC236}">
              <a16:creationId xmlns:a16="http://schemas.microsoft.com/office/drawing/2014/main" id="{135E7C39-53B9-4263-B4E9-C6368BDF26B0}"/>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79" name="Text Box 3">
          <a:extLst>
            <a:ext uri="{FF2B5EF4-FFF2-40B4-BE49-F238E27FC236}">
              <a16:creationId xmlns:a16="http://schemas.microsoft.com/office/drawing/2014/main" id="{375CCDB9-3498-4886-82F2-D00B023B510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80" name="Text Box 4">
          <a:extLst>
            <a:ext uri="{FF2B5EF4-FFF2-40B4-BE49-F238E27FC236}">
              <a16:creationId xmlns:a16="http://schemas.microsoft.com/office/drawing/2014/main" id="{E44DE16C-1640-4B90-BAC8-3355FB030AB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81" name="Text Box 5">
          <a:extLst>
            <a:ext uri="{FF2B5EF4-FFF2-40B4-BE49-F238E27FC236}">
              <a16:creationId xmlns:a16="http://schemas.microsoft.com/office/drawing/2014/main" id="{30E6907B-6B21-41D0-AF0C-B46B4BE310D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82" name="Text Box 2">
          <a:extLst>
            <a:ext uri="{FF2B5EF4-FFF2-40B4-BE49-F238E27FC236}">
              <a16:creationId xmlns:a16="http://schemas.microsoft.com/office/drawing/2014/main" id="{8E959C52-9F09-4FFE-8BAF-E02E07253187}"/>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83" name="Text Box 3">
          <a:extLst>
            <a:ext uri="{FF2B5EF4-FFF2-40B4-BE49-F238E27FC236}">
              <a16:creationId xmlns:a16="http://schemas.microsoft.com/office/drawing/2014/main" id="{270954B0-41AC-4860-85CC-9C065FEC24C3}"/>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84" name="Text Box 4">
          <a:extLst>
            <a:ext uri="{FF2B5EF4-FFF2-40B4-BE49-F238E27FC236}">
              <a16:creationId xmlns:a16="http://schemas.microsoft.com/office/drawing/2014/main" id="{AB930F54-D8B5-4065-9DDE-88D0B9BF3439}"/>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85" name="Text Box 5">
          <a:extLst>
            <a:ext uri="{FF2B5EF4-FFF2-40B4-BE49-F238E27FC236}">
              <a16:creationId xmlns:a16="http://schemas.microsoft.com/office/drawing/2014/main" id="{9B6BD75A-8D7D-4499-BF1E-5061442776FF}"/>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86" name="Text Box 2">
          <a:extLst>
            <a:ext uri="{FF2B5EF4-FFF2-40B4-BE49-F238E27FC236}">
              <a16:creationId xmlns:a16="http://schemas.microsoft.com/office/drawing/2014/main" id="{DAE7F69E-E401-4DA3-8CCE-151EBD2841C0}"/>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87" name="Text Box 3">
          <a:extLst>
            <a:ext uri="{FF2B5EF4-FFF2-40B4-BE49-F238E27FC236}">
              <a16:creationId xmlns:a16="http://schemas.microsoft.com/office/drawing/2014/main" id="{4DB6C26F-678E-4B93-BAB7-771D54BA95D7}"/>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88" name="Text Box 4">
          <a:extLst>
            <a:ext uri="{FF2B5EF4-FFF2-40B4-BE49-F238E27FC236}">
              <a16:creationId xmlns:a16="http://schemas.microsoft.com/office/drawing/2014/main" id="{796C63AC-C19E-46DC-8ABB-69A1EED81DBC}"/>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89" name="Text Box 5">
          <a:extLst>
            <a:ext uri="{FF2B5EF4-FFF2-40B4-BE49-F238E27FC236}">
              <a16:creationId xmlns:a16="http://schemas.microsoft.com/office/drawing/2014/main" id="{BF21D493-9A55-4C9E-8757-62B38C2345B7}"/>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90" name="Text Box 2">
          <a:extLst>
            <a:ext uri="{FF2B5EF4-FFF2-40B4-BE49-F238E27FC236}">
              <a16:creationId xmlns:a16="http://schemas.microsoft.com/office/drawing/2014/main" id="{0B8BC375-5E01-4380-A50A-1EF568380193}"/>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91" name="Text Box 3">
          <a:extLst>
            <a:ext uri="{FF2B5EF4-FFF2-40B4-BE49-F238E27FC236}">
              <a16:creationId xmlns:a16="http://schemas.microsoft.com/office/drawing/2014/main" id="{8D8E8721-6BF7-44EE-8DE2-D54A3A785EFE}"/>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92" name="Text Box 4">
          <a:extLst>
            <a:ext uri="{FF2B5EF4-FFF2-40B4-BE49-F238E27FC236}">
              <a16:creationId xmlns:a16="http://schemas.microsoft.com/office/drawing/2014/main" id="{54844583-D74D-4A1E-BF71-442461397793}"/>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93" name="Text Box 5">
          <a:extLst>
            <a:ext uri="{FF2B5EF4-FFF2-40B4-BE49-F238E27FC236}">
              <a16:creationId xmlns:a16="http://schemas.microsoft.com/office/drawing/2014/main" id="{F0FAC4B5-9B45-4375-A359-86A8462FEA35}"/>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94" name="Text Box 2">
          <a:extLst>
            <a:ext uri="{FF2B5EF4-FFF2-40B4-BE49-F238E27FC236}">
              <a16:creationId xmlns:a16="http://schemas.microsoft.com/office/drawing/2014/main" id="{D0752E12-BFEE-44F4-AED9-6CD67A5B98C0}"/>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95" name="Text Box 3">
          <a:extLst>
            <a:ext uri="{FF2B5EF4-FFF2-40B4-BE49-F238E27FC236}">
              <a16:creationId xmlns:a16="http://schemas.microsoft.com/office/drawing/2014/main" id="{09DBF1F3-FE09-4610-881F-950EE983166E}"/>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96" name="Text Box 4">
          <a:extLst>
            <a:ext uri="{FF2B5EF4-FFF2-40B4-BE49-F238E27FC236}">
              <a16:creationId xmlns:a16="http://schemas.microsoft.com/office/drawing/2014/main" id="{D8750A3D-AC90-4C51-B208-439C0E236716}"/>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97" name="Text Box 5">
          <a:extLst>
            <a:ext uri="{FF2B5EF4-FFF2-40B4-BE49-F238E27FC236}">
              <a16:creationId xmlns:a16="http://schemas.microsoft.com/office/drawing/2014/main" id="{210C1345-0D05-4F87-A4CD-3F6111050E1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98" name="Text Box 2">
          <a:extLst>
            <a:ext uri="{FF2B5EF4-FFF2-40B4-BE49-F238E27FC236}">
              <a16:creationId xmlns:a16="http://schemas.microsoft.com/office/drawing/2014/main" id="{56EB34C4-9DBF-4CC1-ACC5-959EB86FF334}"/>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199" name="Text Box 3">
          <a:extLst>
            <a:ext uri="{FF2B5EF4-FFF2-40B4-BE49-F238E27FC236}">
              <a16:creationId xmlns:a16="http://schemas.microsoft.com/office/drawing/2014/main" id="{089A1A5F-E2F9-4617-9C8D-AE765E4D40FD}"/>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00" name="Text Box 4">
          <a:extLst>
            <a:ext uri="{FF2B5EF4-FFF2-40B4-BE49-F238E27FC236}">
              <a16:creationId xmlns:a16="http://schemas.microsoft.com/office/drawing/2014/main" id="{D46C1999-A5E6-4568-986A-F72E35F7CA80}"/>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01" name="Text Box 5">
          <a:extLst>
            <a:ext uri="{FF2B5EF4-FFF2-40B4-BE49-F238E27FC236}">
              <a16:creationId xmlns:a16="http://schemas.microsoft.com/office/drawing/2014/main" id="{16ECA8B6-0CC8-4397-BDA9-BD6C5649033E}"/>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02" name="Text Box 2">
          <a:extLst>
            <a:ext uri="{FF2B5EF4-FFF2-40B4-BE49-F238E27FC236}">
              <a16:creationId xmlns:a16="http://schemas.microsoft.com/office/drawing/2014/main" id="{2C8CFB96-9809-4DAB-AE17-C161131BC019}"/>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03" name="Text Box 3">
          <a:extLst>
            <a:ext uri="{FF2B5EF4-FFF2-40B4-BE49-F238E27FC236}">
              <a16:creationId xmlns:a16="http://schemas.microsoft.com/office/drawing/2014/main" id="{93FA6531-DAD6-4B04-AEAE-7D1F35B7454F}"/>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04" name="Text Box 4">
          <a:extLst>
            <a:ext uri="{FF2B5EF4-FFF2-40B4-BE49-F238E27FC236}">
              <a16:creationId xmlns:a16="http://schemas.microsoft.com/office/drawing/2014/main" id="{8A354869-2304-4B17-9EFE-B43DAE6AF585}"/>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05" name="Text Box 5">
          <a:extLst>
            <a:ext uri="{FF2B5EF4-FFF2-40B4-BE49-F238E27FC236}">
              <a16:creationId xmlns:a16="http://schemas.microsoft.com/office/drawing/2014/main" id="{7BC94E1B-3FD7-4227-B185-16A7F36EA897}"/>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06" name="Text Box 2">
          <a:extLst>
            <a:ext uri="{FF2B5EF4-FFF2-40B4-BE49-F238E27FC236}">
              <a16:creationId xmlns:a16="http://schemas.microsoft.com/office/drawing/2014/main" id="{E870039C-8D66-4252-86C6-7D2459D161A5}"/>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07" name="Text Box 3">
          <a:extLst>
            <a:ext uri="{FF2B5EF4-FFF2-40B4-BE49-F238E27FC236}">
              <a16:creationId xmlns:a16="http://schemas.microsoft.com/office/drawing/2014/main" id="{89ED53E7-A535-4C0B-94A1-6C52B539D606}"/>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08" name="Text Box 4">
          <a:extLst>
            <a:ext uri="{FF2B5EF4-FFF2-40B4-BE49-F238E27FC236}">
              <a16:creationId xmlns:a16="http://schemas.microsoft.com/office/drawing/2014/main" id="{E7547BE5-5B59-430F-A035-07112D8CF136}"/>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09" name="Text Box 5">
          <a:extLst>
            <a:ext uri="{FF2B5EF4-FFF2-40B4-BE49-F238E27FC236}">
              <a16:creationId xmlns:a16="http://schemas.microsoft.com/office/drawing/2014/main" id="{BA173C52-6485-49F7-952E-6D3B17BAB569}"/>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10" name="Text Box 2">
          <a:extLst>
            <a:ext uri="{FF2B5EF4-FFF2-40B4-BE49-F238E27FC236}">
              <a16:creationId xmlns:a16="http://schemas.microsoft.com/office/drawing/2014/main" id="{42B461E7-000F-44F2-9562-8C8F867E1E4C}"/>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11" name="Text Box 3">
          <a:extLst>
            <a:ext uri="{FF2B5EF4-FFF2-40B4-BE49-F238E27FC236}">
              <a16:creationId xmlns:a16="http://schemas.microsoft.com/office/drawing/2014/main" id="{EA1EB87B-6539-4E5C-B5BD-6D9CA6B72CE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12" name="Text Box 4">
          <a:extLst>
            <a:ext uri="{FF2B5EF4-FFF2-40B4-BE49-F238E27FC236}">
              <a16:creationId xmlns:a16="http://schemas.microsoft.com/office/drawing/2014/main" id="{08E14C80-E938-4DD8-A0ED-06590C83167A}"/>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13" name="Text Box 5">
          <a:extLst>
            <a:ext uri="{FF2B5EF4-FFF2-40B4-BE49-F238E27FC236}">
              <a16:creationId xmlns:a16="http://schemas.microsoft.com/office/drawing/2014/main" id="{04187292-4328-4B55-BF20-3A88064C4219}"/>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14" name="Text Box 2">
          <a:extLst>
            <a:ext uri="{FF2B5EF4-FFF2-40B4-BE49-F238E27FC236}">
              <a16:creationId xmlns:a16="http://schemas.microsoft.com/office/drawing/2014/main" id="{595D71E8-691F-4086-9782-6DFCBDC7D17F}"/>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15" name="Text Box 3">
          <a:extLst>
            <a:ext uri="{FF2B5EF4-FFF2-40B4-BE49-F238E27FC236}">
              <a16:creationId xmlns:a16="http://schemas.microsoft.com/office/drawing/2014/main" id="{56F7E1C3-2DF1-4311-9CCD-E565E0B36D3C}"/>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16" name="Text Box 4">
          <a:extLst>
            <a:ext uri="{FF2B5EF4-FFF2-40B4-BE49-F238E27FC236}">
              <a16:creationId xmlns:a16="http://schemas.microsoft.com/office/drawing/2014/main" id="{4DF035B4-5425-444C-AE67-C35C2FAEEF1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17" name="Text Box 5">
          <a:extLst>
            <a:ext uri="{FF2B5EF4-FFF2-40B4-BE49-F238E27FC236}">
              <a16:creationId xmlns:a16="http://schemas.microsoft.com/office/drawing/2014/main" id="{0B5E1D65-D732-4A6A-8D4F-E41E621BC01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18" name="Text Box 2">
          <a:extLst>
            <a:ext uri="{FF2B5EF4-FFF2-40B4-BE49-F238E27FC236}">
              <a16:creationId xmlns:a16="http://schemas.microsoft.com/office/drawing/2014/main" id="{F080AEE5-CD50-42A4-863C-1F5174AD9F59}"/>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19" name="Text Box 3">
          <a:extLst>
            <a:ext uri="{FF2B5EF4-FFF2-40B4-BE49-F238E27FC236}">
              <a16:creationId xmlns:a16="http://schemas.microsoft.com/office/drawing/2014/main" id="{DA7621E9-B6EF-484A-AF6D-3134DF3366D8}"/>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20" name="Text Box 4">
          <a:extLst>
            <a:ext uri="{FF2B5EF4-FFF2-40B4-BE49-F238E27FC236}">
              <a16:creationId xmlns:a16="http://schemas.microsoft.com/office/drawing/2014/main" id="{CFB043D7-0ECB-48D8-87C9-A8200F0F9942}"/>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21" name="Text Box 5">
          <a:extLst>
            <a:ext uri="{FF2B5EF4-FFF2-40B4-BE49-F238E27FC236}">
              <a16:creationId xmlns:a16="http://schemas.microsoft.com/office/drawing/2014/main" id="{E2638E98-8938-46A1-AE6A-26C85BF62B79}"/>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22" name="Text Box 2">
          <a:extLst>
            <a:ext uri="{FF2B5EF4-FFF2-40B4-BE49-F238E27FC236}">
              <a16:creationId xmlns:a16="http://schemas.microsoft.com/office/drawing/2014/main" id="{A83B0A63-7B43-43BA-8FBA-51F42054855A}"/>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23" name="Text Box 3">
          <a:extLst>
            <a:ext uri="{FF2B5EF4-FFF2-40B4-BE49-F238E27FC236}">
              <a16:creationId xmlns:a16="http://schemas.microsoft.com/office/drawing/2014/main" id="{8D8CEDAE-5EAD-433A-B75B-623CFEC965BF}"/>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24" name="Text Box 4">
          <a:extLst>
            <a:ext uri="{FF2B5EF4-FFF2-40B4-BE49-F238E27FC236}">
              <a16:creationId xmlns:a16="http://schemas.microsoft.com/office/drawing/2014/main" id="{C4BF5E5E-1784-49D5-8F3A-7B169C08F328}"/>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25" name="Text Box 5">
          <a:extLst>
            <a:ext uri="{FF2B5EF4-FFF2-40B4-BE49-F238E27FC236}">
              <a16:creationId xmlns:a16="http://schemas.microsoft.com/office/drawing/2014/main" id="{A215174F-3D8B-49BA-AA42-F84583777398}"/>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26" name="Text Box 2">
          <a:extLst>
            <a:ext uri="{FF2B5EF4-FFF2-40B4-BE49-F238E27FC236}">
              <a16:creationId xmlns:a16="http://schemas.microsoft.com/office/drawing/2014/main" id="{01B8350D-8CC3-46CB-9CDF-052B493AC467}"/>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27" name="Text Box 3">
          <a:extLst>
            <a:ext uri="{FF2B5EF4-FFF2-40B4-BE49-F238E27FC236}">
              <a16:creationId xmlns:a16="http://schemas.microsoft.com/office/drawing/2014/main" id="{559916DB-6BC7-47EE-AEED-B07C9D14B5D8}"/>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28" name="Text Box 4">
          <a:extLst>
            <a:ext uri="{FF2B5EF4-FFF2-40B4-BE49-F238E27FC236}">
              <a16:creationId xmlns:a16="http://schemas.microsoft.com/office/drawing/2014/main" id="{AEC562C6-545A-421C-97CC-AAA23AE5F7A5}"/>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29" name="Text Box 5">
          <a:extLst>
            <a:ext uri="{FF2B5EF4-FFF2-40B4-BE49-F238E27FC236}">
              <a16:creationId xmlns:a16="http://schemas.microsoft.com/office/drawing/2014/main" id="{4E549219-AB12-4966-8116-36E798E3CE19}"/>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30" name="Text Box 2">
          <a:extLst>
            <a:ext uri="{FF2B5EF4-FFF2-40B4-BE49-F238E27FC236}">
              <a16:creationId xmlns:a16="http://schemas.microsoft.com/office/drawing/2014/main" id="{3CBF37BF-2DD2-477F-8B70-20354274A9C8}"/>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31" name="Text Box 3">
          <a:extLst>
            <a:ext uri="{FF2B5EF4-FFF2-40B4-BE49-F238E27FC236}">
              <a16:creationId xmlns:a16="http://schemas.microsoft.com/office/drawing/2014/main" id="{EB5788E5-6863-4405-9A82-11E5200EC17C}"/>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32" name="Text Box 4">
          <a:extLst>
            <a:ext uri="{FF2B5EF4-FFF2-40B4-BE49-F238E27FC236}">
              <a16:creationId xmlns:a16="http://schemas.microsoft.com/office/drawing/2014/main" id="{F4F3B258-13E8-45EF-8FFE-395690CA888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33" name="Text Box 5">
          <a:extLst>
            <a:ext uri="{FF2B5EF4-FFF2-40B4-BE49-F238E27FC236}">
              <a16:creationId xmlns:a16="http://schemas.microsoft.com/office/drawing/2014/main" id="{E7BA6F66-A824-4216-A946-D6196374F001}"/>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34" name="Text Box 2">
          <a:extLst>
            <a:ext uri="{FF2B5EF4-FFF2-40B4-BE49-F238E27FC236}">
              <a16:creationId xmlns:a16="http://schemas.microsoft.com/office/drawing/2014/main" id="{8789030F-DB26-4850-8CBF-08C3FD1B738D}"/>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35" name="Text Box 3">
          <a:extLst>
            <a:ext uri="{FF2B5EF4-FFF2-40B4-BE49-F238E27FC236}">
              <a16:creationId xmlns:a16="http://schemas.microsoft.com/office/drawing/2014/main" id="{DF69637C-397D-4743-AF42-4A5F25280CFE}"/>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36" name="Text Box 4">
          <a:extLst>
            <a:ext uri="{FF2B5EF4-FFF2-40B4-BE49-F238E27FC236}">
              <a16:creationId xmlns:a16="http://schemas.microsoft.com/office/drawing/2014/main" id="{B909143D-4285-43B4-8B07-A1DB56DCC7D4}"/>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37" name="Text Box 5">
          <a:extLst>
            <a:ext uri="{FF2B5EF4-FFF2-40B4-BE49-F238E27FC236}">
              <a16:creationId xmlns:a16="http://schemas.microsoft.com/office/drawing/2014/main" id="{CEF13B4A-3648-4D37-BDD1-ADE7BEC5BB8C}"/>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38" name="Text Box 2">
          <a:extLst>
            <a:ext uri="{FF2B5EF4-FFF2-40B4-BE49-F238E27FC236}">
              <a16:creationId xmlns:a16="http://schemas.microsoft.com/office/drawing/2014/main" id="{4DBB4678-B21E-4CC3-A5D1-69D9EC90E7B2}"/>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39" name="Text Box 3">
          <a:extLst>
            <a:ext uri="{FF2B5EF4-FFF2-40B4-BE49-F238E27FC236}">
              <a16:creationId xmlns:a16="http://schemas.microsoft.com/office/drawing/2014/main" id="{44C54834-1F4C-4928-BEDD-EA75ADEF3800}"/>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40" name="Text Box 4">
          <a:extLst>
            <a:ext uri="{FF2B5EF4-FFF2-40B4-BE49-F238E27FC236}">
              <a16:creationId xmlns:a16="http://schemas.microsoft.com/office/drawing/2014/main" id="{347D007F-7AD3-4166-BAB7-5CF89428B67E}"/>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41" name="Text Box 5">
          <a:extLst>
            <a:ext uri="{FF2B5EF4-FFF2-40B4-BE49-F238E27FC236}">
              <a16:creationId xmlns:a16="http://schemas.microsoft.com/office/drawing/2014/main" id="{59DF550C-8233-49BB-B4C8-45A6B41E0FAF}"/>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42" name="Text Box 2">
          <a:extLst>
            <a:ext uri="{FF2B5EF4-FFF2-40B4-BE49-F238E27FC236}">
              <a16:creationId xmlns:a16="http://schemas.microsoft.com/office/drawing/2014/main" id="{49374C5E-C6B3-434E-A9D7-D0CD8773A45A}"/>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43" name="Text Box 3">
          <a:extLst>
            <a:ext uri="{FF2B5EF4-FFF2-40B4-BE49-F238E27FC236}">
              <a16:creationId xmlns:a16="http://schemas.microsoft.com/office/drawing/2014/main" id="{9D3D35CD-57B3-49CE-8EBA-D23E47249AE1}"/>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44" name="Text Box 4">
          <a:extLst>
            <a:ext uri="{FF2B5EF4-FFF2-40B4-BE49-F238E27FC236}">
              <a16:creationId xmlns:a16="http://schemas.microsoft.com/office/drawing/2014/main" id="{8943827F-544C-4E06-BD24-E995035B3654}"/>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45" name="Text Box 5">
          <a:extLst>
            <a:ext uri="{FF2B5EF4-FFF2-40B4-BE49-F238E27FC236}">
              <a16:creationId xmlns:a16="http://schemas.microsoft.com/office/drawing/2014/main" id="{185B9482-5017-4C69-9978-7D156751915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46" name="Text Box 2">
          <a:extLst>
            <a:ext uri="{FF2B5EF4-FFF2-40B4-BE49-F238E27FC236}">
              <a16:creationId xmlns:a16="http://schemas.microsoft.com/office/drawing/2014/main" id="{034B2721-BD18-48A6-A0EE-90E1241A6DE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47" name="Text Box 3">
          <a:extLst>
            <a:ext uri="{FF2B5EF4-FFF2-40B4-BE49-F238E27FC236}">
              <a16:creationId xmlns:a16="http://schemas.microsoft.com/office/drawing/2014/main" id="{0158B7A7-18A3-48D3-8258-220F5050F566}"/>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48" name="Text Box 4">
          <a:extLst>
            <a:ext uri="{FF2B5EF4-FFF2-40B4-BE49-F238E27FC236}">
              <a16:creationId xmlns:a16="http://schemas.microsoft.com/office/drawing/2014/main" id="{207DBC71-0D3F-4739-AF9A-875932AB1606}"/>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49" name="Text Box 5">
          <a:extLst>
            <a:ext uri="{FF2B5EF4-FFF2-40B4-BE49-F238E27FC236}">
              <a16:creationId xmlns:a16="http://schemas.microsoft.com/office/drawing/2014/main" id="{A12AE876-F736-48FF-97ED-18D5FDC77A14}"/>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50" name="Text Box 2">
          <a:extLst>
            <a:ext uri="{FF2B5EF4-FFF2-40B4-BE49-F238E27FC236}">
              <a16:creationId xmlns:a16="http://schemas.microsoft.com/office/drawing/2014/main" id="{36078E68-6FE4-4604-BBEC-1A51E30946EF}"/>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51" name="Text Box 3">
          <a:extLst>
            <a:ext uri="{FF2B5EF4-FFF2-40B4-BE49-F238E27FC236}">
              <a16:creationId xmlns:a16="http://schemas.microsoft.com/office/drawing/2014/main" id="{C91AF384-EEA6-497D-893C-D8EF00F169E5}"/>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52" name="Text Box 4">
          <a:extLst>
            <a:ext uri="{FF2B5EF4-FFF2-40B4-BE49-F238E27FC236}">
              <a16:creationId xmlns:a16="http://schemas.microsoft.com/office/drawing/2014/main" id="{A69CF577-C726-46D9-8D59-7AF7DD3C229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53" name="Text Box 5">
          <a:extLst>
            <a:ext uri="{FF2B5EF4-FFF2-40B4-BE49-F238E27FC236}">
              <a16:creationId xmlns:a16="http://schemas.microsoft.com/office/drawing/2014/main" id="{4562F9C1-60C5-47A7-B578-1555821670B7}"/>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54" name="Text Box 2">
          <a:extLst>
            <a:ext uri="{FF2B5EF4-FFF2-40B4-BE49-F238E27FC236}">
              <a16:creationId xmlns:a16="http://schemas.microsoft.com/office/drawing/2014/main" id="{99D82BF1-4298-4A31-A995-85A305B4904A}"/>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55" name="Text Box 3">
          <a:extLst>
            <a:ext uri="{FF2B5EF4-FFF2-40B4-BE49-F238E27FC236}">
              <a16:creationId xmlns:a16="http://schemas.microsoft.com/office/drawing/2014/main" id="{7058204F-2E86-45A5-8888-D41FA7AEC106}"/>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56" name="Text Box 4">
          <a:extLst>
            <a:ext uri="{FF2B5EF4-FFF2-40B4-BE49-F238E27FC236}">
              <a16:creationId xmlns:a16="http://schemas.microsoft.com/office/drawing/2014/main" id="{F08C3758-2751-4C46-95E1-A6F910639AA8}"/>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57" name="Text Box 5">
          <a:extLst>
            <a:ext uri="{FF2B5EF4-FFF2-40B4-BE49-F238E27FC236}">
              <a16:creationId xmlns:a16="http://schemas.microsoft.com/office/drawing/2014/main" id="{9E82DCF0-FC40-4BBE-BF23-88CF2B671EB5}"/>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58" name="Text Box 2">
          <a:extLst>
            <a:ext uri="{FF2B5EF4-FFF2-40B4-BE49-F238E27FC236}">
              <a16:creationId xmlns:a16="http://schemas.microsoft.com/office/drawing/2014/main" id="{21E876C4-D165-4D47-982C-B6833F675198}"/>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59" name="Text Box 3">
          <a:extLst>
            <a:ext uri="{FF2B5EF4-FFF2-40B4-BE49-F238E27FC236}">
              <a16:creationId xmlns:a16="http://schemas.microsoft.com/office/drawing/2014/main" id="{D7437E1E-BCFC-4DFE-BEBE-C79938474F20}"/>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60" name="Text Box 4">
          <a:extLst>
            <a:ext uri="{FF2B5EF4-FFF2-40B4-BE49-F238E27FC236}">
              <a16:creationId xmlns:a16="http://schemas.microsoft.com/office/drawing/2014/main" id="{9AF109EE-8625-4BBB-8431-624429F81B85}"/>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61" name="Text Box 5">
          <a:extLst>
            <a:ext uri="{FF2B5EF4-FFF2-40B4-BE49-F238E27FC236}">
              <a16:creationId xmlns:a16="http://schemas.microsoft.com/office/drawing/2014/main" id="{57001D6B-EDA8-4DEF-962D-BBF1ABA0E106}"/>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62" name="Text Box 2">
          <a:extLst>
            <a:ext uri="{FF2B5EF4-FFF2-40B4-BE49-F238E27FC236}">
              <a16:creationId xmlns:a16="http://schemas.microsoft.com/office/drawing/2014/main" id="{A06A0546-DD2D-43E9-8A1D-8072156A8CE1}"/>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63" name="Text Box 3">
          <a:extLst>
            <a:ext uri="{FF2B5EF4-FFF2-40B4-BE49-F238E27FC236}">
              <a16:creationId xmlns:a16="http://schemas.microsoft.com/office/drawing/2014/main" id="{8026B743-AEBD-409F-AFE9-36226CB3EB75}"/>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64" name="Text Box 4">
          <a:extLst>
            <a:ext uri="{FF2B5EF4-FFF2-40B4-BE49-F238E27FC236}">
              <a16:creationId xmlns:a16="http://schemas.microsoft.com/office/drawing/2014/main" id="{D704EBFA-1B89-48E3-A332-B9D3E3BD950C}"/>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65" name="Text Box 5">
          <a:extLst>
            <a:ext uri="{FF2B5EF4-FFF2-40B4-BE49-F238E27FC236}">
              <a16:creationId xmlns:a16="http://schemas.microsoft.com/office/drawing/2014/main" id="{2EC30910-8075-48C8-ACDB-EB5A2D85C1CE}"/>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66" name="Text Box 2">
          <a:extLst>
            <a:ext uri="{FF2B5EF4-FFF2-40B4-BE49-F238E27FC236}">
              <a16:creationId xmlns:a16="http://schemas.microsoft.com/office/drawing/2014/main" id="{BB782121-A625-400C-B394-9E9E64EEE4DC}"/>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67" name="Text Box 3">
          <a:extLst>
            <a:ext uri="{FF2B5EF4-FFF2-40B4-BE49-F238E27FC236}">
              <a16:creationId xmlns:a16="http://schemas.microsoft.com/office/drawing/2014/main" id="{8A9E52A7-59B7-4D0D-B792-FFC75C8F5BFA}"/>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68" name="Text Box 4">
          <a:extLst>
            <a:ext uri="{FF2B5EF4-FFF2-40B4-BE49-F238E27FC236}">
              <a16:creationId xmlns:a16="http://schemas.microsoft.com/office/drawing/2014/main" id="{C24FAA19-6C49-4142-86BB-7ABE9F39BABF}"/>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69" name="Text Box 5">
          <a:extLst>
            <a:ext uri="{FF2B5EF4-FFF2-40B4-BE49-F238E27FC236}">
              <a16:creationId xmlns:a16="http://schemas.microsoft.com/office/drawing/2014/main" id="{FCCADEBD-D2FC-4A51-AF55-C71BED98801D}"/>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70" name="Text Box 2">
          <a:extLst>
            <a:ext uri="{FF2B5EF4-FFF2-40B4-BE49-F238E27FC236}">
              <a16:creationId xmlns:a16="http://schemas.microsoft.com/office/drawing/2014/main" id="{E3EB827B-E8B1-477B-B793-26CDD1928C68}"/>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71" name="Text Box 3">
          <a:extLst>
            <a:ext uri="{FF2B5EF4-FFF2-40B4-BE49-F238E27FC236}">
              <a16:creationId xmlns:a16="http://schemas.microsoft.com/office/drawing/2014/main" id="{5108881A-269A-4EDE-B4D1-22D1A19227A1}"/>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72" name="Text Box 4">
          <a:extLst>
            <a:ext uri="{FF2B5EF4-FFF2-40B4-BE49-F238E27FC236}">
              <a16:creationId xmlns:a16="http://schemas.microsoft.com/office/drawing/2014/main" id="{648E558A-12DD-4ECC-B72C-AB7E582FBA31}"/>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73" name="Text Box 5">
          <a:extLst>
            <a:ext uri="{FF2B5EF4-FFF2-40B4-BE49-F238E27FC236}">
              <a16:creationId xmlns:a16="http://schemas.microsoft.com/office/drawing/2014/main" id="{0BAE5DD0-FD20-4218-8733-3FD68AE3FEA3}"/>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74" name="Text Box 2">
          <a:extLst>
            <a:ext uri="{FF2B5EF4-FFF2-40B4-BE49-F238E27FC236}">
              <a16:creationId xmlns:a16="http://schemas.microsoft.com/office/drawing/2014/main" id="{B7E0137F-A116-4366-A56C-E8A11EFC19BD}"/>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75" name="Text Box 3">
          <a:extLst>
            <a:ext uri="{FF2B5EF4-FFF2-40B4-BE49-F238E27FC236}">
              <a16:creationId xmlns:a16="http://schemas.microsoft.com/office/drawing/2014/main" id="{57AA5110-704C-441B-A6A6-02DD6F4E7EBC}"/>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76" name="Text Box 4">
          <a:extLst>
            <a:ext uri="{FF2B5EF4-FFF2-40B4-BE49-F238E27FC236}">
              <a16:creationId xmlns:a16="http://schemas.microsoft.com/office/drawing/2014/main" id="{671AD52E-A0C1-4773-8780-1A483A421D04}"/>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77" name="Text Box 5">
          <a:extLst>
            <a:ext uri="{FF2B5EF4-FFF2-40B4-BE49-F238E27FC236}">
              <a16:creationId xmlns:a16="http://schemas.microsoft.com/office/drawing/2014/main" id="{EED15447-C3BA-4BD8-87CF-47DF33494695}"/>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78" name="Text Box 2">
          <a:extLst>
            <a:ext uri="{FF2B5EF4-FFF2-40B4-BE49-F238E27FC236}">
              <a16:creationId xmlns:a16="http://schemas.microsoft.com/office/drawing/2014/main" id="{83B5C6F3-F75A-4F47-BE10-07825E2B533E}"/>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79" name="Text Box 3">
          <a:extLst>
            <a:ext uri="{FF2B5EF4-FFF2-40B4-BE49-F238E27FC236}">
              <a16:creationId xmlns:a16="http://schemas.microsoft.com/office/drawing/2014/main" id="{2C94FD84-AB66-4C9D-B756-453C86DB5970}"/>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80" name="Text Box 4">
          <a:extLst>
            <a:ext uri="{FF2B5EF4-FFF2-40B4-BE49-F238E27FC236}">
              <a16:creationId xmlns:a16="http://schemas.microsoft.com/office/drawing/2014/main" id="{B3C72895-7B22-48A3-AE1A-396458BD53AF}"/>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81" name="Text Box 5">
          <a:extLst>
            <a:ext uri="{FF2B5EF4-FFF2-40B4-BE49-F238E27FC236}">
              <a16:creationId xmlns:a16="http://schemas.microsoft.com/office/drawing/2014/main" id="{DB780CDC-B70E-4DE6-BC01-BFFA0345A1DC}"/>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82" name="Text Box 2">
          <a:extLst>
            <a:ext uri="{FF2B5EF4-FFF2-40B4-BE49-F238E27FC236}">
              <a16:creationId xmlns:a16="http://schemas.microsoft.com/office/drawing/2014/main" id="{1DA1BE67-3AF3-46A5-8C1B-A430BE70E28A}"/>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83" name="Text Box 3">
          <a:extLst>
            <a:ext uri="{FF2B5EF4-FFF2-40B4-BE49-F238E27FC236}">
              <a16:creationId xmlns:a16="http://schemas.microsoft.com/office/drawing/2014/main" id="{A6449E83-3A5C-4ED2-8EE8-27330587F145}"/>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84" name="Text Box 4">
          <a:extLst>
            <a:ext uri="{FF2B5EF4-FFF2-40B4-BE49-F238E27FC236}">
              <a16:creationId xmlns:a16="http://schemas.microsoft.com/office/drawing/2014/main" id="{1197A637-1BE7-422A-B106-DD07A9DCA2ED}"/>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85" name="Text Box 5">
          <a:extLst>
            <a:ext uri="{FF2B5EF4-FFF2-40B4-BE49-F238E27FC236}">
              <a16:creationId xmlns:a16="http://schemas.microsoft.com/office/drawing/2014/main" id="{E75709CB-9487-4C00-8EF8-B03C3CC03F25}"/>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86" name="Text Box 2">
          <a:extLst>
            <a:ext uri="{FF2B5EF4-FFF2-40B4-BE49-F238E27FC236}">
              <a16:creationId xmlns:a16="http://schemas.microsoft.com/office/drawing/2014/main" id="{8AC4F6FF-2F62-4EDF-A977-7F6A12389007}"/>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87" name="Text Box 3">
          <a:extLst>
            <a:ext uri="{FF2B5EF4-FFF2-40B4-BE49-F238E27FC236}">
              <a16:creationId xmlns:a16="http://schemas.microsoft.com/office/drawing/2014/main" id="{06DBC7DA-99BB-4398-B98B-BF3DC194084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88" name="Text Box 4">
          <a:extLst>
            <a:ext uri="{FF2B5EF4-FFF2-40B4-BE49-F238E27FC236}">
              <a16:creationId xmlns:a16="http://schemas.microsoft.com/office/drawing/2014/main" id="{A2A5832B-6B54-42E8-A8F2-089BEFEB1394}"/>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89" name="Text Box 5">
          <a:extLst>
            <a:ext uri="{FF2B5EF4-FFF2-40B4-BE49-F238E27FC236}">
              <a16:creationId xmlns:a16="http://schemas.microsoft.com/office/drawing/2014/main" id="{5E23EB12-305E-424E-ACA0-9658E8617F20}"/>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90" name="Text Box 2">
          <a:extLst>
            <a:ext uri="{FF2B5EF4-FFF2-40B4-BE49-F238E27FC236}">
              <a16:creationId xmlns:a16="http://schemas.microsoft.com/office/drawing/2014/main" id="{B52BF2F1-560B-4E64-B5E8-65F49264F426}"/>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91" name="Text Box 3">
          <a:extLst>
            <a:ext uri="{FF2B5EF4-FFF2-40B4-BE49-F238E27FC236}">
              <a16:creationId xmlns:a16="http://schemas.microsoft.com/office/drawing/2014/main" id="{8D1D4C6A-70DE-46EB-98F2-36C7DD855FE8}"/>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92" name="Text Box 4">
          <a:extLst>
            <a:ext uri="{FF2B5EF4-FFF2-40B4-BE49-F238E27FC236}">
              <a16:creationId xmlns:a16="http://schemas.microsoft.com/office/drawing/2014/main" id="{B755E8D4-3240-464F-8D14-5ED37F5FB821}"/>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93" name="Text Box 5">
          <a:extLst>
            <a:ext uri="{FF2B5EF4-FFF2-40B4-BE49-F238E27FC236}">
              <a16:creationId xmlns:a16="http://schemas.microsoft.com/office/drawing/2014/main" id="{28086F40-07BA-4C19-8830-77F68D382F3E}"/>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94" name="Text Box 2">
          <a:extLst>
            <a:ext uri="{FF2B5EF4-FFF2-40B4-BE49-F238E27FC236}">
              <a16:creationId xmlns:a16="http://schemas.microsoft.com/office/drawing/2014/main" id="{14D0526D-F309-4730-83EF-2C9F831FFB1A}"/>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95" name="Text Box 3">
          <a:extLst>
            <a:ext uri="{FF2B5EF4-FFF2-40B4-BE49-F238E27FC236}">
              <a16:creationId xmlns:a16="http://schemas.microsoft.com/office/drawing/2014/main" id="{9E7E86E4-C81E-41FF-B252-6644D563519B}"/>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96" name="Text Box 4">
          <a:extLst>
            <a:ext uri="{FF2B5EF4-FFF2-40B4-BE49-F238E27FC236}">
              <a16:creationId xmlns:a16="http://schemas.microsoft.com/office/drawing/2014/main" id="{1D75EB53-2DE3-4E36-8797-9CD9F189044A}"/>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97" name="Text Box 5">
          <a:extLst>
            <a:ext uri="{FF2B5EF4-FFF2-40B4-BE49-F238E27FC236}">
              <a16:creationId xmlns:a16="http://schemas.microsoft.com/office/drawing/2014/main" id="{78E8A7F1-A10B-41C5-80D9-8ECD720C26B5}"/>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98" name="Text Box 2">
          <a:extLst>
            <a:ext uri="{FF2B5EF4-FFF2-40B4-BE49-F238E27FC236}">
              <a16:creationId xmlns:a16="http://schemas.microsoft.com/office/drawing/2014/main" id="{468D6846-968E-4F72-BC2F-3ED4EEC673D9}"/>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299" name="Text Box 3">
          <a:extLst>
            <a:ext uri="{FF2B5EF4-FFF2-40B4-BE49-F238E27FC236}">
              <a16:creationId xmlns:a16="http://schemas.microsoft.com/office/drawing/2014/main" id="{5F2D9198-37DA-4619-BF07-BA5C88C4FF71}"/>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300" name="Text Box 4">
          <a:extLst>
            <a:ext uri="{FF2B5EF4-FFF2-40B4-BE49-F238E27FC236}">
              <a16:creationId xmlns:a16="http://schemas.microsoft.com/office/drawing/2014/main" id="{4F7EDA99-DD43-4578-BBC9-0D051C357C88}"/>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301" name="Text Box 5">
          <a:extLst>
            <a:ext uri="{FF2B5EF4-FFF2-40B4-BE49-F238E27FC236}">
              <a16:creationId xmlns:a16="http://schemas.microsoft.com/office/drawing/2014/main" id="{6A87F5E4-BC95-482D-B2F6-64113113277A}"/>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302" name="Text Box 2">
          <a:extLst>
            <a:ext uri="{FF2B5EF4-FFF2-40B4-BE49-F238E27FC236}">
              <a16:creationId xmlns:a16="http://schemas.microsoft.com/office/drawing/2014/main" id="{1EA626BC-2F06-41DC-9C8A-5586EDF43A4D}"/>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303" name="Text Box 3">
          <a:extLst>
            <a:ext uri="{FF2B5EF4-FFF2-40B4-BE49-F238E27FC236}">
              <a16:creationId xmlns:a16="http://schemas.microsoft.com/office/drawing/2014/main" id="{6BEBE769-6AD8-4E9A-A51D-468603B92182}"/>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304" name="Text Box 4">
          <a:extLst>
            <a:ext uri="{FF2B5EF4-FFF2-40B4-BE49-F238E27FC236}">
              <a16:creationId xmlns:a16="http://schemas.microsoft.com/office/drawing/2014/main" id="{BCB26C15-F1E6-4759-8243-19A1AF850749}"/>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127</xdr:row>
      <xdr:rowOff>0</xdr:rowOff>
    </xdr:from>
    <xdr:ext cx="76200" cy="9525"/>
    <xdr:sp macro="" textlink="">
      <xdr:nvSpPr>
        <xdr:cNvPr id="305" name="Text Box 5">
          <a:extLst>
            <a:ext uri="{FF2B5EF4-FFF2-40B4-BE49-F238E27FC236}">
              <a16:creationId xmlns:a16="http://schemas.microsoft.com/office/drawing/2014/main" id="{8825FB46-864B-47BC-88B3-2525FA7DB8D7}"/>
            </a:ext>
          </a:extLst>
        </xdr:cNvPr>
        <xdr:cNvSpPr txBox="1">
          <a:spLocks noChangeArrowheads="1"/>
        </xdr:cNvSpPr>
      </xdr:nvSpPr>
      <xdr:spPr bwMode="auto">
        <a:xfrm>
          <a:off x="4467225" y="37271325"/>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Taul4"/>
      <sheetName val="Sat,rād_12"/>
      <sheetName val="_veids211"/>
      <sheetName val="Sat,rād_13"/>
      <sheetName val="_veids212"/>
      <sheetName val="Sat,rād_14"/>
      <sheetName val="_veids213"/>
      <sheetName val="Sat,rād_15"/>
      <sheetName val="_veids214"/>
      <sheetName val="kops2"/>
      <sheetName val="2,2"/>
      <sheetName val="3-1"/>
      <sheetName val="3-2"/>
      <sheetName val="3-3"/>
      <sheetName val="3-4"/>
      <sheetName val="3-5"/>
      <sheetName val="3-6"/>
      <sheetName val="3-7"/>
      <sheetName val="3-8"/>
      <sheetName val="3-9"/>
      <sheetName val="5-1"/>
      <sheetName val="5-5"/>
      <sheetName val="2k.1-1"/>
      <sheetName val="2k.1-2"/>
      <sheetName val="Sat,rād_16"/>
      <sheetName val="_veids215"/>
      <sheetName val="Sat,rād_17"/>
      <sheetName val="_veids216"/>
      <sheetName val="Sat,rād_18"/>
      <sheetName val="_veids217"/>
      <sheetName val="Sat,rād_19"/>
      <sheetName val="_veids218"/>
      <sheetName val="Sat,rād_20"/>
      <sheetName val="_veids219"/>
      <sheetName val="Sat,rād_22"/>
      <sheetName val="_veids221"/>
      <sheetName val="Sat,rād_21"/>
      <sheetName val="_veids220"/>
      <sheetName val="Sat,rād_23"/>
      <sheetName val="_veids222"/>
      <sheetName val="Sat,rād_24"/>
      <sheetName val="_veids223"/>
      <sheetName val="Sat,rād_25"/>
      <sheetName val="_veids224"/>
      <sheetName val="Sat,rād_32"/>
      <sheetName val="_veids231"/>
      <sheetName val="Sat,rād_27"/>
      <sheetName val="_veids226"/>
      <sheetName val="Sat,rād_26"/>
      <sheetName val="_veids225"/>
      <sheetName val="Sat,rād_30"/>
      <sheetName val="_veids229"/>
      <sheetName val="Sat,rād_29"/>
      <sheetName val="_veids228"/>
      <sheetName val="Sat,rād_28"/>
      <sheetName val="_veids227"/>
      <sheetName val="Sat,rād_31"/>
      <sheetName val="_veids230"/>
      <sheetName val="2k_1-1"/>
      <sheetName val="2k_1-2"/>
      <sheetName val="Sat,rād_33"/>
      <sheetName val="_veids232"/>
      <sheetName val="2k_1-11"/>
      <sheetName val="2k_1-21"/>
      <sheetName val="Sat,rād_34"/>
      <sheetName val="_veids233"/>
      <sheetName val="2k_1-12"/>
      <sheetName val="2k_1-2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499984740745262"/>
    <pageSetUpPr fitToPage="1"/>
  </sheetPr>
  <dimension ref="A1:IE32"/>
  <sheetViews>
    <sheetView showZeros="0" zoomScaleNormal="100" zoomScaleSheetLayoutView="70" workbookViewId="0">
      <selection activeCell="B21" sqref="B21"/>
    </sheetView>
  </sheetViews>
  <sheetFormatPr defaultColWidth="9.140625" defaultRowHeight="12.75" x14ac:dyDescent="0.2"/>
  <cols>
    <col min="1" max="1" width="0.5703125" style="12" customWidth="1"/>
    <col min="2" max="2" width="7.42578125" style="79" customWidth="1"/>
    <col min="3" max="3" width="63.5703125" style="79" customWidth="1"/>
    <col min="4" max="4" width="18.7109375" style="79" customWidth="1"/>
    <col min="5" max="16384" width="9.140625" style="79"/>
  </cols>
  <sheetData>
    <row r="1" spans="1:239" x14ac:dyDescent="0.25">
      <c r="A1" s="39"/>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c r="DQ1" s="78"/>
      <c r="DR1" s="78"/>
      <c r="DS1" s="78"/>
      <c r="DT1" s="78"/>
      <c r="DU1" s="78"/>
      <c r="DV1" s="78"/>
      <c r="DW1" s="78"/>
      <c r="DX1" s="78"/>
      <c r="DY1" s="78"/>
      <c r="DZ1" s="78"/>
      <c r="EA1" s="78"/>
      <c r="EB1" s="78"/>
      <c r="EC1" s="78"/>
      <c r="ED1" s="78"/>
      <c r="EE1" s="78"/>
      <c r="EF1" s="78"/>
      <c r="EG1" s="78"/>
      <c r="EH1" s="78"/>
      <c r="EI1" s="78"/>
      <c r="EJ1" s="78"/>
      <c r="EK1" s="78"/>
      <c r="EL1" s="78"/>
      <c r="EM1" s="78"/>
      <c r="EN1" s="78"/>
      <c r="EO1" s="78"/>
      <c r="EP1" s="78"/>
      <c r="EQ1" s="78"/>
      <c r="ER1" s="78"/>
      <c r="ES1" s="78"/>
      <c r="ET1" s="78"/>
      <c r="EU1" s="78"/>
      <c r="EV1" s="78"/>
      <c r="EW1" s="78"/>
      <c r="EX1" s="78"/>
      <c r="EY1" s="78"/>
      <c r="EZ1" s="78"/>
      <c r="FA1" s="78"/>
      <c r="FB1" s="78"/>
      <c r="FC1" s="78"/>
      <c r="FD1" s="78"/>
      <c r="FE1" s="78"/>
      <c r="FF1" s="78"/>
      <c r="FG1" s="78"/>
      <c r="FH1" s="78"/>
      <c r="FI1" s="78"/>
      <c r="FJ1" s="78"/>
      <c r="FK1" s="78"/>
      <c r="FL1" s="78"/>
      <c r="FM1" s="78"/>
      <c r="FN1" s="78"/>
      <c r="FO1" s="78"/>
      <c r="FP1" s="78"/>
      <c r="FQ1" s="78"/>
      <c r="FR1" s="78"/>
      <c r="FS1" s="78"/>
      <c r="FT1" s="78"/>
      <c r="FU1" s="78"/>
      <c r="FV1" s="78"/>
      <c r="FW1" s="78"/>
      <c r="FX1" s="78"/>
      <c r="FY1" s="78"/>
      <c r="FZ1" s="78"/>
      <c r="GA1" s="78"/>
      <c r="GB1" s="78"/>
      <c r="GC1" s="78"/>
      <c r="GD1" s="78"/>
      <c r="GE1" s="78"/>
      <c r="GF1" s="78"/>
      <c r="GG1" s="78"/>
      <c r="GH1" s="78"/>
      <c r="GI1" s="78"/>
      <c r="GJ1" s="78"/>
      <c r="GK1" s="78"/>
      <c r="GL1" s="78"/>
      <c r="GM1" s="78"/>
      <c r="GN1" s="78"/>
      <c r="GO1" s="78"/>
      <c r="GP1" s="78"/>
      <c r="GQ1" s="78"/>
      <c r="GR1" s="78"/>
      <c r="GS1" s="78"/>
      <c r="GT1" s="78"/>
      <c r="GU1" s="78"/>
      <c r="GV1" s="78"/>
      <c r="GW1" s="78"/>
      <c r="GX1" s="78"/>
      <c r="GY1" s="78"/>
      <c r="GZ1" s="78"/>
      <c r="HA1" s="78"/>
      <c r="HB1" s="78"/>
      <c r="HC1" s="78"/>
      <c r="HD1" s="78"/>
      <c r="HE1" s="78"/>
      <c r="HF1" s="78"/>
      <c r="HG1" s="78"/>
      <c r="HH1" s="78"/>
      <c r="HI1" s="78"/>
      <c r="HJ1" s="78"/>
      <c r="HK1" s="78"/>
      <c r="HL1" s="78"/>
      <c r="HM1" s="78"/>
      <c r="HN1" s="78"/>
      <c r="HO1" s="78"/>
      <c r="HP1" s="78"/>
      <c r="HQ1" s="78"/>
      <c r="HR1" s="78"/>
      <c r="HS1" s="78"/>
      <c r="HT1" s="78"/>
      <c r="HU1" s="78"/>
      <c r="HV1" s="78"/>
      <c r="HW1" s="78"/>
      <c r="HX1" s="78"/>
      <c r="HY1" s="78"/>
      <c r="HZ1" s="78"/>
      <c r="IA1" s="78"/>
      <c r="IB1" s="78"/>
      <c r="IC1" s="78"/>
      <c r="ID1" s="78"/>
      <c r="IE1" s="78"/>
    </row>
    <row r="2" spans="1:239" x14ac:dyDescent="0.25">
      <c r="A2" s="39"/>
      <c r="B2" s="78"/>
      <c r="C2" s="80" t="s">
        <v>0</v>
      </c>
      <c r="D2" s="80"/>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c r="AW2" s="78"/>
      <c r="AX2" s="78"/>
      <c r="AY2" s="78"/>
      <c r="AZ2" s="78"/>
      <c r="BA2" s="78"/>
      <c r="BB2" s="78"/>
      <c r="BC2" s="78"/>
      <c r="BD2" s="78"/>
      <c r="BE2" s="78"/>
      <c r="BF2" s="78"/>
      <c r="BG2" s="78"/>
      <c r="BH2" s="78"/>
      <c r="BI2" s="78"/>
      <c r="BJ2" s="78"/>
      <c r="BK2" s="78"/>
      <c r="BL2" s="78"/>
      <c r="BM2" s="78"/>
      <c r="BN2" s="78"/>
      <c r="BO2" s="78"/>
      <c r="BP2" s="78"/>
      <c r="BQ2" s="78"/>
      <c r="BR2" s="78"/>
      <c r="BS2" s="78"/>
      <c r="BT2" s="78"/>
      <c r="BU2" s="78"/>
      <c r="BV2" s="78"/>
      <c r="BW2" s="78"/>
      <c r="BX2" s="78"/>
      <c r="BY2" s="78"/>
      <c r="BZ2" s="78"/>
      <c r="CA2" s="78"/>
      <c r="CB2" s="78"/>
      <c r="CC2" s="78"/>
      <c r="CD2" s="78"/>
      <c r="CE2" s="78"/>
      <c r="CF2" s="78"/>
      <c r="CG2" s="78"/>
      <c r="CH2" s="78"/>
      <c r="CI2" s="78"/>
      <c r="CJ2" s="78"/>
      <c r="CK2" s="78"/>
      <c r="CL2" s="78"/>
      <c r="CM2" s="78"/>
      <c r="CN2" s="78"/>
      <c r="CO2" s="78"/>
      <c r="CP2" s="78"/>
      <c r="CQ2" s="78"/>
      <c r="CR2" s="78"/>
      <c r="CS2" s="78"/>
      <c r="CT2" s="78"/>
      <c r="CU2" s="78"/>
      <c r="CV2" s="78"/>
      <c r="CW2" s="78"/>
      <c r="CX2" s="78"/>
      <c r="CY2" s="78"/>
      <c r="CZ2" s="78"/>
      <c r="DA2" s="78"/>
      <c r="DB2" s="78"/>
      <c r="DC2" s="78"/>
      <c r="DD2" s="78"/>
      <c r="DE2" s="78"/>
      <c r="DF2" s="78"/>
      <c r="DG2" s="78"/>
      <c r="DH2" s="78"/>
      <c r="DI2" s="78"/>
      <c r="DJ2" s="78"/>
      <c r="DK2" s="78"/>
      <c r="DL2" s="78"/>
      <c r="DM2" s="78"/>
      <c r="DN2" s="78"/>
      <c r="DO2" s="78"/>
      <c r="DP2" s="78"/>
      <c r="DQ2" s="78"/>
      <c r="DR2" s="78"/>
      <c r="DS2" s="78"/>
      <c r="DT2" s="78"/>
      <c r="DU2" s="78"/>
      <c r="DV2" s="78"/>
      <c r="DW2" s="78"/>
      <c r="DX2" s="78"/>
      <c r="DY2" s="78"/>
      <c r="DZ2" s="78"/>
      <c r="EA2" s="78"/>
      <c r="EB2" s="78"/>
      <c r="EC2" s="78"/>
      <c r="ED2" s="78"/>
      <c r="EE2" s="78"/>
      <c r="EF2" s="78"/>
      <c r="EG2" s="78"/>
      <c r="EH2" s="78"/>
      <c r="EI2" s="78"/>
      <c r="EJ2" s="78"/>
      <c r="EK2" s="78"/>
      <c r="EL2" s="78"/>
      <c r="EM2" s="78"/>
      <c r="EN2" s="78"/>
      <c r="EO2" s="78"/>
      <c r="EP2" s="78"/>
      <c r="EQ2" s="78"/>
      <c r="ER2" s="78"/>
      <c r="ES2" s="78"/>
      <c r="ET2" s="78"/>
      <c r="EU2" s="78"/>
      <c r="EV2" s="78"/>
      <c r="EW2" s="78"/>
      <c r="EX2" s="78"/>
      <c r="EY2" s="78"/>
      <c r="EZ2" s="78"/>
      <c r="FA2" s="78"/>
      <c r="FB2" s="78"/>
      <c r="FC2" s="78"/>
      <c r="FD2" s="78"/>
      <c r="FE2" s="78"/>
      <c r="FF2" s="78"/>
      <c r="FG2" s="78"/>
      <c r="FH2" s="78"/>
      <c r="FI2" s="78"/>
      <c r="FJ2" s="78"/>
      <c r="FK2" s="78"/>
      <c r="FL2" s="78"/>
      <c r="FM2" s="78"/>
      <c r="FN2" s="78"/>
      <c r="FO2" s="78"/>
      <c r="FP2" s="78"/>
      <c r="FQ2" s="78"/>
      <c r="FR2" s="78"/>
      <c r="FS2" s="78"/>
      <c r="FT2" s="78"/>
      <c r="FU2" s="78"/>
      <c r="FV2" s="78"/>
      <c r="FW2" s="78"/>
      <c r="FX2" s="78"/>
      <c r="FY2" s="78"/>
      <c r="FZ2" s="78"/>
      <c r="GA2" s="78"/>
      <c r="GB2" s="78"/>
      <c r="GC2" s="78"/>
      <c r="GD2" s="78"/>
      <c r="GE2" s="78"/>
      <c r="GF2" s="78"/>
      <c r="GG2" s="78"/>
      <c r="GH2" s="78"/>
      <c r="GI2" s="78"/>
      <c r="GJ2" s="78"/>
      <c r="GK2" s="78"/>
      <c r="GL2" s="78"/>
      <c r="GM2" s="78"/>
      <c r="GN2" s="78"/>
      <c r="GO2" s="78"/>
      <c r="GP2" s="78"/>
      <c r="GQ2" s="78"/>
      <c r="GR2" s="78"/>
      <c r="GS2" s="78"/>
      <c r="GT2" s="78"/>
      <c r="GU2" s="78"/>
      <c r="GV2" s="78"/>
      <c r="GW2" s="78"/>
      <c r="GX2" s="78"/>
      <c r="GY2" s="78"/>
      <c r="GZ2" s="78"/>
      <c r="HA2" s="78"/>
      <c r="HB2" s="78"/>
      <c r="HC2" s="78"/>
      <c r="HD2" s="78"/>
      <c r="HE2" s="78"/>
      <c r="HF2" s="78"/>
      <c r="HG2" s="78"/>
      <c r="HH2" s="78"/>
      <c r="HI2" s="78"/>
      <c r="HJ2" s="78"/>
      <c r="HK2" s="78"/>
      <c r="HL2" s="78"/>
      <c r="HM2" s="78"/>
      <c r="HN2" s="78"/>
      <c r="HO2" s="78"/>
      <c r="HP2" s="78"/>
      <c r="HQ2" s="78"/>
      <c r="HR2" s="78"/>
      <c r="HS2" s="78"/>
      <c r="HT2" s="78"/>
      <c r="HU2" s="78"/>
      <c r="HV2" s="78"/>
      <c r="HW2" s="78"/>
      <c r="HX2" s="78"/>
      <c r="HY2" s="78"/>
      <c r="HZ2" s="78"/>
      <c r="IA2" s="78"/>
      <c r="IB2" s="78"/>
      <c r="IC2" s="78"/>
      <c r="ID2" s="78"/>
      <c r="IE2" s="78"/>
    </row>
    <row r="3" spans="1:239" x14ac:dyDescent="0.2">
      <c r="B3" s="78"/>
      <c r="C3" s="81"/>
      <c r="D3" s="82" t="s">
        <v>1</v>
      </c>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8"/>
      <c r="BD3" s="78"/>
      <c r="BE3" s="78"/>
      <c r="BF3" s="78"/>
      <c r="BG3" s="78"/>
      <c r="BH3" s="78"/>
      <c r="BI3" s="78"/>
      <c r="BJ3" s="78"/>
      <c r="BK3" s="78"/>
      <c r="BL3" s="78"/>
      <c r="BM3" s="78"/>
      <c r="BN3" s="78"/>
      <c r="BO3" s="78"/>
      <c r="BP3" s="78"/>
      <c r="BQ3" s="78"/>
      <c r="BR3" s="78"/>
      <c r="BS3" s="78"/>
      <c r="BT3" s="78"/>
      <c r="BU3" s="78"/>
      <c r="BV3" s="78"/>
      <c r="BW3" s="78"/>
      <c r="BX3" s="78"/>
      <c r="BY3" s="78"/>
      <c r="BZ3" s="78"/>
      <c r="CA3" s="78"/>
      <c r="CB3" s="78"/>
      <c r="CC3" s="78"/>
      <c r="CD3" s="78"/>
      <c r="CE3" s="78"/>
      <c r="CF3" s="78"/>
      <c r="CG3" s="78"/>
      <c r="CH3" s="78"/>
      <c r="CI3" s="78"/>
      <c r="CJ3" s="78"/>
      <c r="CK3" s="78"/>
      <c r="CL3" s="78"/>
      <c r="CM3" s="78"/>
      <c r="CN3" s="78"/>
      <c r="CO3" s="78"/>
      <c r="CP3" s="78"/>
      <c r="CQ3" s="78"/>
      <c r="CR3" s="78"/>
      <c r="CS3" s="78"/>
      <c r="CT3" s="78"/>
      <c r="CU3" s="78"/>
      <c r="CV3" s="78"/>
      <c r="CW3" s="78"/>
      <c r="CX3" s="78"/>
      <c r="CY3" s="78"/>
      <c r="CZ3" s="78"/>
      <c r="DA3" s="78"/>
      <c r="DB3" s="78"/>
      <c r="DC3" s="78"/>
      <c r="DD3" s="78"/>
      <c r="DE3" s="78"/>
      <c r="DF3" s="78"/>
      <c r="DG3" s="78"/>
      <c r="DH3" s="78"/>
      <c r="DI3" s="78"/>
      <c r="DJ3" s="78"/>
      <c r="DK3" s="78"/>
      <c r="DL3" s="78"/>
      <c r="DM3" s="78"/>
      <c r="DN3" s="78"/>
      <c r="DO3" s="78"/>
      <c r="DP3" s="78"/>
      <c r="DQ3" s="78"/>
      <c r="DR3" s="78"/>
      <c r="DS3" s="78"/>
      <c r="DT3" s="78"/>
      <c r="DU3" s="78"/>
      <c r="DV3" s="78"/>
      <c r="DW3" s="78"/>
      <c r="DX3" s="78"/>
      <c r="DY3" s="78"/>
      <c r="DZ3" s="78"/>
      <c r="EA3" s="78"/>
      <c r="EB3" s="78"/>
      <c r="EC3" s="78"/>
      <c r="ED3" s="78"/>
      <c r="EE3" s="78"/>
      <c r="EF3" s="78"/>
      <c r="EG3" s="78"/>
      <c r="EH3" s="78"/>
      <c r="EI3" s="78"/>
      <c r="EJ3" s="78"/>
      <c r="EK3" s="78"/>
      <c r="EL3" s="78"/>
      <c r="EM3" s="78"/>
      <c r="EN3" s="78"/>
      <c r="EO3" s="78"/>
      <c r="EP3" s="78"/>
      <c r="EQ3" s="78"/>
      <c r="ER3" s="78"/>
      <c r="ES3" s="78"/>
      <c r="ET3" s="78"/>
      <c r="EU3" s="78"/>
      <c r="EV3" s="78"/>
      <c r="EW3" s="78"/>
      <c r="EX3" s="78"/>
      <c r="EY3" s="78"/>
      <c r="EZ3" s="78"/>
      <c r="FA3" s="78"/>
      <c r="FB3" s="78"/>
      <c r="FC3" s="78"/>
      <c r="FD3" s="78"/>
      <c r="FE3" s="78"/>
      <c r="FF3" s="78"/>
      <c r="FG3" s="78"/>
      <c r="FH3" s="78"/>
      <c r="FI3" s="78"/>
      <c r="FJ3" s="78"/>
      <c r="FK3" s="78"/>
      <c r="FL3" s="78"/>
      <c r="FM3" s="78"/>
      <c r="FN3" s="78"/>
      <c r="FO3" s="78"/>
      <c r="FP3" s="78"/>
      <c r="FQ3" s="78"/>
      <c r="FR3" s="78"/>
      <c r="FS3" s="78"/>
      <c r="FT3" s="78"/>
      <c r="FU3" s="78"/>
      <c r="FV3" s="78"/>
      <c r="FW3" s="78"/>
      <c r="FX3" s="78"/>
      <c r="FY3" s="78"/>
      <c r="FZ3" s="78"/>
      <c r="GA3" s="78"/>
      <c r="GB3" s="78"/>
      <c r="GC3" s="78"/>
      <c r="GD3" s="78"/>
      <c r="GE3" s="78"/>
      <c r="GF3" s="78"/>
      <c r="GG3" s="78"/>
      <c r="GH3" s="78"/>
      <c r="GI3" s="78"/>
      <c r="GJ3" s="78"/>
      <c r="GK3" s="78"/>
      <c r="GL3" s="78"/>
      <c r="GM3" s="78"/>
      <c r="GN3" s="78"/>
      <c r="GO3" s="78"/>
      <c r="GP3" s="78"/>
      <c r="GQ3" s="78"/>
      <c r="GR3" s="78"/>
      <c r="GS3" s="78"/>
      <c r="GT3" s="78"/>
      <c r="GU3" s="78"/>
      <c r="GV3" s="78"/>
      <c r="GW3" s="78"/>
      <c r="GX3" s="78"/>
      <c r="GY3" s="78"/>
      <c r="GZ3" s="78"/>
      <c r="HA3" s="78"/>
      <c r="HB3" s="78"/>
      <c r="HC3" s="78"/>
      <c r="HD3" s="78"/>
      <c r="HE3" s="78"/>
      <c r="HF3" s="78"/>
      <c r="HG3" s="78"/>
      <c r="HH3" s="78"/>
      <c r="HI3" s="78"/>
      <c r="HJ3" s="78"/>
      <c r="HK3" s="78"/>
      <c r="HL3" s="78"/>
      <c r="HM3" s="78"/>
      <c r="HN3" s="78"/>
      <c r="HO3" s="78"/>
      <c r="HP3" s="78"/>
      <c r="HQ3" s="78"/>
      <c r="HR3" s="78"/>
      <c r="HS3" s="78"/>
      <c r="HT3" s="78"/>
      <c r="HU3" s="78"/>
      <c r="HV3" s="78"/>
      <c r="HW3" s="78"/>
      <c r="HX3" s="78"/>
      <c r="HY3" s="78"/>
      <c r="HZ3" s="78"/>
      <c r="IA3" s="78"/>
      <c r="IB3" s="78"/>
      <c r="IC3" s="78"/>
      <c r="ID3" s="78"/>
      <c r="IE3" s="78"/>
    </row>
    <row r="4" spans="1:239" x14ac:dyDescent="0.2">
      <c r="B4" s="78"/>
      <c r="C4" s="81"/>
      <c r="D4" s="83"/>
      <c r="E4" s="78"/>
      <c r="F4" s="78"/>
      <c r="G4" s="78"/>
      <c r="H4" s="78"/>
      <c r="I4" s="78"/>
      <c r="J4" s="78"/>
      <c r="K4" s="78"/>
      <c r="L4" s="78"/>
      <c r="M4" s="78"/>
      <c r="N4" s="78"/>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c r="BA4" s="78"/>
      <c r="BB4" s="78"/>
      <c r="BC4" s="78"/>
      <c r="BD4" s="78"/>
      <c r="BE4" s="78"/>
      <c r="BF4" s="78"/>
      <c r="BG4" s="78"/>
      <c r="BH4" s="78"/>
      <c r="BI4" s="78"/>
      <c r="BJ4" s="78"/>
      <c r="BK4" s="78"/>
      <c r="BL4" s="78"/>
      <c r="BM4" s="78"/>
      <c r="BN4" s="78"/>
      <c r="BO4" s="78"/>
      <c r="BP4" s="78"/>
      <c r="BQ4" s="78"/>
      <c r="BR4" s="78"/>
      <c r="BS4" s="78"/>
      <c r="BT4" s="78"/>
      <c r="BU4" s="78"/>
      <c r="BV4" s="78"/>
      <c r="BW4" s="78"/>
      <c r="BX4" s="78"/>
      <c r="BY4" s="78"/>
      <c r="BZ4" s="78"/>
      <c r="CA4" s="78"/>
      <c r="CB4" s="78"/>
      <c r="CC4" s="78"/>
      <c r="CD4" s="78"/>
      <c r="CE4" s="78"/>
      <c r="CF4" s="78"/>
      <c r="CG4" s="78"/>
      <c r="CH4" s="78"/>
      <c r="CI4" s="78"/>
      <c r="CJ4" s="78"/>
      <c r="CK4" s="78"/>
      <c r="CL4" s="78"/>
      <c r="CM4" s="78"/>
      <c r="CN4" s="78"/>
      <c r="CO4" s="78"/>
      <c r="CP4" s="78"/>
      <c r="CQ4" s="78"/>
      <c r="CR4" s="78"/>
      <c r="CS4" s="78"/>
      <c r="CT4" s="78"/>
      <c r="CU4" s="78"/>
      <c r="CV4" s="78"/>
      <c r="CW4" s="78"/>
      <c r="CX4" s="78"/>
      <c r="CY4" s="78"/>
      <c r="CZ4" s="78"/>
      <c r="DA4" s="78"/>
      <c r="DB4" s="78"/>
      <c r="DC4" s="78"/>
      <c r="DD4" s="78"/>
      <c r="DE4" s="78"/>
      <c r="DF4" s="78"/>
      <c r="DG4" s="78"/>
      <c r="DH4" s="78"/>
      <c r="DI4" s="78"/>
      <c r="DJ4" s="78"/>
      <c r="DK4" s="78"/>
      <c r="DL4" s="78"/>
      <c r="DM4" s="78"/>
      <c r="DN4" s="78"/>
      <c r="DO4" s="78"/>
      <c r="DP4" s="78"/>
      <c r="DQ4" s="78"/>
      <c r="DR4" s="78"/>
      <c r="DS4" s="78"/>
      <c r="DT4" s="78"/>
      <c r="DU4" s="78"/>
      <c r="DV4" s="78"/>
      <c r="DW4" s="78"/>
      <c r="DX4" s="78"/>
      <c r="DY4" s="78"/>
      <c r="DZ4" s="78"/>
      <c r="EA4" s="78"/>
      <c r="EB4" s="78"/>
      <c r="EC4" s="78"/>
      <c r="ED4" s="78"/>
      <c r="EE4" s="78"/>
      <c r="EF4" s="78"/>
      <c r="EG4" s="78"/>
      <c r="EH4" s="78"/>
      <c r="EI4" s="78"/>
      <c r="EJ4" s="78"/>
      <c r="EK4" s="78"/>
      <c r="EL4" s="78"/>
      <c r="EM4" s="78"/>
      <c r="EN4" s="78"/>
      <c r="EO4" s="78"/>
      <c r="EP4" s="78"/>
      <c r="EQ4" s="78"/>
      <c r="ER4" s="78"/>
      <c r="ES4" s="78"/>
      <c r="ET4" s="78"/>
      <c r="EU4" s="78"/>
      <c r="EV4" s="78"/>
      <c r="EW4" s="78"/>
      <c r="EX4" s="78"/>
      <c r="EY4" s="78"/>
      <c r="EZ4" s="78"/>
      <c r="FA4" s="78"/>
      <c r="FB4" s="78"/>
      <c r="FC4" s="78"/>
      <c r="FD4" s="78"/>
      <c r="FE4" s="78"/>
      <c r="FF4" s="78"/>
      <c r="FG4" s="78"/>
      <c r="FH4" s="78"/>
      <c r="FI4" s="78"/>
      <c r="FJ4" s="78"/>
      <c r="FK4" s="78"/>
      <c r="FL4" s="78"/>
      <c r="FM4" s="78"/>
      <c r="FN4" s="78"/>
      <c r="FO4" s="78"/>
      <c r="FP4" s="78"/>
      <c r="FQ4" s="78"/>
      <c r="FR4" s="78"/>
      <c r="FS4" s="78"/>
      <c r="FT4" s="78"/>
      <c r="FU4" s="78"/>
      <c r="FV4" s="78"/>
      <c r="FW4" s="78"/>
      <c r="FX4" s="78"/>
      <c r="FY4" s="78"/>
      <c r="FZ4" s="78"/>
      <c r="GA4" s="78"/>
      <c r="GB4" s="78"/>
      <c r="GC4" s="78"/>
      <c r="GD4" s="78"/>
      <c r="GE4" s="78"/>
      <c r="GF4" s="78"/>
      <c r="GG4" s="78"/>
      <c r="GH4" s="78"/>
      <c r="GI4" s="78"/>
      <c r="GJ4" s="78"/>
      <c r="GK4" s="78"/>
      <c r="GL4" s="78"/>
      <c r="GM4" s="78"/>
      <c r="GN4" s="78"/>
      <c r="GO4" s="78"/>
      <c r="GP4" s="78"/>
      <c r="GQ4" s="78"/>
      <c r="GR4" s="78"/>
      <c r="GS4" s="78"/>
      <c r="GT4" s="78"/>
      <c r="GU4" s="78"/>
      <c r="GV4" s="78"/>
      <c r="GW4" s="78"/>
      <c r="GX4" s="78"/>
      <c r="GY4" s="78"/>
      <c r="GZ4" s="78"/>
      <c r="HA4" s="78"/>
      <c r="HB4" s="78"/>
      <c r="HC4" s="78"/>
      <c r="HD4" s="78"/>
      <c r="HE4" s="78"/>
      <c r="HF4" s="78"/>
      <c r="HG4" s="78"/>
      <c r="HH4" s="78"/>
      <c r="HI4" s="78"/>
      <c r="HJ4" s="78"/>
      <c r="HK4" s="78"/>
      <c r="HL4" s="78"/>
      <c r="HM4" s="78"/>
      <c r="HN4" s="78"/>
      <c r="HO4" s="78"/>
      <c r="HP4" s="78"/>
      <c r="HQ4" s="78"/>
      <c r="HR4" s="78"/>
      <c r="HS4" s="78"/>
      <c r="HT4" s="78"/>
      <c r="HU4" s="78"/>
      <c r="HV4" s="78"/>
      <c r="HW4" s="78"/>
      <c r="HX4" s="78"/>
      <c r="HY4" s="78"/>
      <c r="HZ4" s="78"/>
      <c r="IA4" s="78"/>
      <c r="IB4" s="78"/>
      <c r="IC4" s="78"/>
      <c r="ID4" s="78"/>
      <c r="IE4" s="78"/>
    </row>
    <row r="5" spans="1:239" x14ac:dyDescent="0.2">
      <c r="B5" s="78"/>
      <c r="C5" s="81"/>
      <c r="D5" s="84" t="s">
        <v>98</v>
      </c>
      <c r="E5" s="78"/>
      <c r="F5" s="78"/>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8"/>
      <c r="BD5" s="78"/>
      <c r="BE5" s="78"/>
      <c r="BF5" s="78"/>
      <c r="BG5" s="78"/>
      <c r="BH5" s="78"/>
      <c r="BI5" s="78"/>
      <c r="BJ5" s="78"/>
      <c r="BK5" s="78"/>
      <c r="BL5" s="78"/>
      <c r="BM5" s="78"/>
      <c r="BN5" s="78"/>
      <c r="BO5" s="78"/>
      <c r="BP5" s="78"/>
      <c r="BQ5" s="78"/>
      <c r="BR5" s="78"/>
      <c r="BS5" s="78"/>
      <c r="BT5" s="78"/>
      <c r="BU5" s="78"/>
      <c r="BV5" s="78"/>
      <c r="BW5" s="78"/>
      <c r="BX5" s="78"/>
      <c r="BY5" s="78"/>
      <c r="BZ5" s="78"/>
      <c r="CA5" s="78"/>
      <c r="CB5" s="78"/>
      <c r="CC5" s="78"/>
      <c r="CD5" s="78"/>
      <c r="CE5" s="78"/>
      <c r="CF5" s="78"/>
      <c r="CG5" s="78"/>
      <c r="CH5" s="78"/>
      <c r="CI5" s="78"/>
      <c r="CJ5" s="78"/>
      <c r="CK5" s="78"/>
      <c r="CL5" s="78"/>
      <c r="CM5" s="78"/>
      <c r="CN5" s="78"/>
      <c r="CO5" s="78"/>
      <c r="CP5" s="78"/>
      <c r="CQ5" s="78"/>
      <c r="CR5" s="78"/>
      <c r="CS5" s="78"/>
      <c r="CT5" s="78"/>
      <c r="CU5" s="78"/>
      <c r="CV5" s="78"/>
      <c r="CW5" s="78"/>
      <c r="CX5" s="78"/>
      <c r="CY5" s="78"/>
      <c r="CZ5" s="78"/>
      <c r="DA5" s="78"/>
      <c r="DB5" s="78"/>
      <c r="DC5" s="78"/>
      <c r="DD5" s="78"/>
      <c r="DE5" s="78"/>
      <c r="DF5" s="78"/>
      <c r="DG5" s="78"/>
      <c r="DH5" s="78"/>
      <c r="DI5" s="78"/>
      <c r="DJ5" s="78"/>
      <c r="DK5" s="78"/>
      <c r="DL5" s="78"/>
      <c r="DM5" s="78"/>
      <c r="DN5" s="78"/>
      <c r="DO5" s="78"/>
      <c r="DP5" s="78"/>
      <c r="DQ5" s="78"/>
      <c r="DR5" s="78"/>
      <c r="DS5" s="78"/>
      <c r="DT5" s="78"/>
      <c r="DU5" s="78"/>
      <c r="DV5" s="78"/>
      <c r="DW5" s="78"/>
      <c r="DX5" s="78"/>
      <c r="DY5" s="78"/>
      <c r="DZ5" s="78"/>
      <c r="EA5" s="78"/>
      <c r="EB5" s="78"/>
      <c r="EC5" s="78"/>
      <c r="ED5" s="78"/>
      <c r="EE5" s="78"/>
      <c r="EF5" s="78"/>
      <c r="EG5" s="78"/>
      <c r="EH5" s="78"/>
      <c r="EI5" s="78"/>
      <c r="EJ5" s="78"/>
      <c r="EK5" s="78"/>
      <c r="EL5" s="78"/>
      <c r="EM5" s="78"/>
      <c r="EN5" s="78"/>
      <c r="EO5" s="78"/>
      <c r="EP5" s="78"/>
      <c r="EQ5" s="78"/>
      <c r="ER5" s="78"/>
      <c r="ES5" s="78"/>
      <c r="ET5" s="78"/>
      <c r="EU5" s="78"/>
      <c r="EV5" s="78"/>
      <c r="EW5" s="78"/>
      <c r="EX5" s="78"/>
      <c r="EY5" s="78"/>
      <c r="EZ5" s="78"/>
      <c r="FA5" s="78"/>
      <c r="FB5" s="78"/>
      <c r="FC5" s="78"/>
      <c r="FD5" s="78"/>
      <c r="FE5" s="78"/>
      <c r="FF5" s="78"/>
      <c r="FG5" s="78"/>
      <c r="FH5" s="78"/>
      <c r="FI5" s="78"/>
      <c r="FJ5" s="78"/>
      <c r="FK5" s="78"/>
      <c r="FL5" s="78"/>
      <c r="FM5" s="78"/>
      <c r="FN5" s="78"/>
      <c r="FO5" s="78"/>
      <c r="FP5" s="78"/>
      <c r="FQ5" s="78"/>
      <c r="FR5" s="78"/>
      <c r="FS5" s="78"/>
      <c r="FT5" s="78"/>
      <c r="FU5" s="78"/>
      <c r="FV5" s="78"/>
      <c r="FW5" s="78"/>
      <c r="FX5" s="78"/>
      <c r="FY5" s="78"/>
      <c r="FZ5" s="78"/>
      <c r="GA5" s="78"/>
      <c r="GB5" s="78"/>
      <c r="GC5" s="78"/>
      <c r="GD5" s="78"/>
      <c r="GE5" s="78"/>
      <c r="GF5" s="78"/>
      <c r="GG5" s="78"/>
      <c r="GH5" s="78"/>
      <c r="GI5" s="78"/>
      <c r="GJ5" s="78"/>
      <c r="GK5" s="78"/>
      <c r="GL5" s="78"/>
      <c r="GM5" s="78"/>
      <c r="GN5" s="78"/>
      <c r="GO5" s="78"/>
      <c r="GP5" s="78"/>
      <c r="GQ5" s="78"/>
      <c r="GR5" s="78"/>
      <c r="GS5" s="78"/>
      <c r="GT5" s="78"/>
      <c r="GU5" s="78"/>
      <c r="GV5" s="78"/>
      <c r="GW5" s="78"/>
      <c r="GX5" s="78"/>
      <c r="GY5" s="78"/>
      <c r="GZ5" s="78"/>
      <c r="HA5" s="78"/>
      <c r="HB5" s="78"/>
      <c r="HC5" s="78"/>
      <c r="HD5" s="78"/>
      <c r="HE5" s="78"/>
      <c r="HF5" s="78"/>
      <c r="HG5" s="78"/>
      <c r="HH5" s="78"/>
      <c r="HI5" s="78"/>
      <c r="HJ5" s="78"/>
      <c r="HK5" s="78"/>
      <c r="HL5" s="78"/>
      <c r="HM5" s="78"/>
      <c r="HN5" s="78"/>
      <c r="HO5" s="78"/>
      <c r="HP5" s="78"/>
      <c r="HQ5" s="78"/>
      <c r="HR5" s="78"/>
      <c r="HS5" s="78"/>
      <c r="HT5" s="78"/>
      <c r="HU5" s="78"/>
      <c r="HV5" s="78"/>
      <c r="HW5" s="78"/>
      <c r="HX5" s="78"/>
      <c r="HY5" s="78"/>
      <c r="HZ5" s="78"/>
      <c r="IA5" s="78"/>
      <c r="IB5" s="78"/>
      <c r="IC5" s="78"/>
      <c r="ID5" s="78"/>
      <c r="IE5" s="78"/>
    </row>
    <row r="6" spans="1:239" x14ac:dyDescent="0.2">
      <c r="B6" s="78"/>
      <c r="C6" s="81"/>
      <c r="D6" s="85" t="s">
        <v>2</v>
      </c>
      <c r="E6" s="78"/>
      <c r="F6" s="78"/>
      <c r="G6" s="78"/>
      <c r="H6" s="78"/>
      <c r="I6" s="78"/>
      <c r="J6" s="78"/>
      <c r="K6" s="78"/>
      <c r="L6" s="78"/>
      <c r="M6" s="78"/>
      <c r="N6" s="78"/>
      <c r="O6" s="78"/>
      <c r="P6" s="78"/>
      <c r="Q6" s="78"/>
      <c r="R6" s="78"/>
      <c r="S6" s="78"/>
      <c r="T6" s="78"/>
      <c r="U6" s="78"/>
      <c r="V6" s="78"/>
      <c r="W6" s="78"/>
      <c r="X6" s="78"/>
      <c r="Y6" s="78"/>
      <c r="Z6" s="78"/>
      <c r="AA6" s="78"/>
      <c r="AB6" s="78"/>
      <c r="AC6" s="78"/>
      <c r="AD6" s="78"/>
      <c r="AE6" s="78"/>
      <c r="AF6" s="78"/>
      <c r="AG6" s="78"/>
      <c r="AH6" s="78"/>
      <c r="AI6" s="78"/>
      <c r="AJ6" s="78"/>
      <c r="AK6" s="78"/>
      <c r="AL6" s="78"/>
      <c r="AM6" s="78"/>
      <c r="AN6" s="78"/>
      <c r="AO6" s="78"/>
      <c r="AP6" s="78"/>
      <c r="AQ6" s="78"/>
      <c r="AR6" s="78"/>
      <c r="AS6" s="78"/>
      <c r="AT6" s="78"/>
      <c r="AU6" s="78"/>
      <c r="AV6" s="78"/>
      <c r="AW6" s="78"/>
      <c r="AX6" s="78"/>
      <c r="AY6" s="78"/>
      <c r="AZ6" s="78"/>
      <c r="BA6" s="78"/>
      <c r="BB6" s="78"/>
      <c r="BC6" s="78"/>
      <c r="BD6" s="78"/>
      <c r="BE6" s="78"/>
      <c r="BF6" s="78"/>
      <c r="BG6" s="78"/>
      <c r="BH6" s="78"/>
      <c r="BI6" s="78"/>
      <c r="BJ6" s="78"/>
      <c r="BK6" s="78"/>
      <c r="BL6" s="78"/>
      <c r="BM6" s="78"/>
      <c r="BN6" s="78"/>
      <c r="BO6" s="78"/>
      <c r="BP6" s="78"/>
      <c r="BQ6" s="78"/>
      <c r="BR6" s="78"/>
      <c r="BS6" s="78"/>
      <c r="BT6" s="78"/>
      <c r="BU6" s="78"/>
      <c r="BV6" s="78"/>
      <c r="BW6" s="78"/>
      <c r="BX6" s="78"/>
      <c r="BY6" s="78"/>
      <c r="BZ6" s="78"/>
      <c r="CA6" s="78"/>
      <c r="CB6" s="78"/>
      <c r="CC6" s="78"/>
      <c r="CD6" s="78"/>
      <c r="CE6" s="78"/>
      <c r="CF6" s="78"/>
      <c r="CG6" s="78"/>
      <c r="CH6" s="78"/>
      <c r="CI6" s="78"/>
      <c r="CJ6" s="78"/>
      <c r="CK6" s="78"/>
      <c r="CL6" s="78"/>
      <c r="CM6" s="78"/>
      <c r="CN6" s="78"/>
      <c r="CO6" s="78"/>
      <c r="CP6" s="78"/>
      <c r="CQ6" s="78"/>
      <c r="CR6" s="78"/>
      <c r="CS6" s="78"/>
      <c r="CT6" s="78"/>
      <c r="CU6" s="78"/>
      <c r="CV6" s="78"/>
      <c r="CW6" s="78"/>
      <c r="CX6" s="78"/>
      <c r="CY6" s="78"/>
      <c r="CZ6" s="78"/>
      <c r="DA6" s="78"/>
      <c r="DB6" s="78"/>
      <c r="DC6" s="78"/>
      <c r="DD6" s="78"/>
      <c r="DE6" s="78"/>
      <c r="DF6" s="78"/>
      <c r="DG6" s="78"/>
      <c r="DH6" s="78"/>
      <c r="DI6" s="78"/>
      <c r="DJ6" s="78"/>
      <c r="DK6" s="78"/>
      <c r="DL6" s="78"/>
      <c r="DM6" s="78"/>
      <c r="DN6" s="78"/>
      <c r="DO6" s="78"/>
      <c r="DP6" s="78"/>
      <c r="DQ6" s="78"/>
      <c r="DR6" s="78"/>
      <c r="DS6" s="78"/>
      <c r="DT6" s="78"/>
      <c r="DU6" s="78"/>
      <c r="DV6" s="78"/>
      <c r="DW6" s="78"/>
      <c r="DX6" s="78"/>
      <c r="DY6" s="78"/>
      <c r="DZ6" s="78"/>
      <c r="EA6" s="78"/>
      <c r="EB6" s="78"/>
      <c r="EC6" s="78"/>
      <c r="ED6" s="78"/>
      <c r="EE6" s="78"/>
      <c r="EF6" s="78"/>
      <c r="EG6" s="78"/>
      <c r="EH6" s="78"/>
      <c r="EI6" s="78"/>
      <c r="EJ6" s="78"/>
      <c r="EK6" s="78"/>
      <c r="EL6" s="78"/>
      <c r="EM6" s="78"/>
      <c r="EN6" s="78"/>
      <c r="EO6" s="78"/>
      <c r="EP6" s="78"/>
      <c r="EQ6" s="78"/>
      <c r="ER6" s="78"/>
      <c r="ES6" s="78"/>
      <c r="ET6" s="78"/>
      <c r="EU6" s="78"/>
      <c r="EV6" s="78"/>
      <c r="EW6" s="78"/>
      <c r="EX6" s="78"/>
      <c r="EY6" s="78"/>
      <c r="EZ6" s="78"/>
      <c r="FA6" s="78"/>
      <c r="FB6" s="78"/>
      <c r="FC6" s="78"/>
      <c r="FD6" s="78"/>
      <c r="FE6" s="78"/>
      <c r="FF6" s="78"/>
      <c r="FG6" s="78"/>
      <c r="FH6" s="78"/>
      <c r="FI6" s="78"/>
      <c r="FJ6" s="78"/>
      <c r="FK6" s="78"/>
      <c r="FL6" s="78"/>
      <c r="FM6" s="78"/>
      <c r="FN6" s="78"/>
      <c r="FO6" s="78"/>
      <c r="FP6" s="78"/>
      <c r="FQ6" s="78"/>
      <c r="FR6" s="78"/>
      <c r="FS6" s="78"/>
      <c r="FT6" s="78"/>
      <c r="FU6" s="78"/>
      <c r="FV6" s="78"/>
      <c r="FW6" s="78"/>
      <c r="FX6" s="78"/>
      <c r="FY6" s="78"/>
      <c r="FZ6" s="78"/>
      <c r="GA6" s="78"/>
      <c r="GB6" s="78"/>
      <c r="GC6" s="78"/>
      <c r="GD6" s="78"/>
      <c r="GE6" s="78"/>
      <c r="GF6" s="78"/>
      <c r="GG6" s="78"/>
      <c r="GH6" s="78"/>
      <c r="GI6" s="78"/>
      <c r="GJ6" s="78"/>
      <c r="GK6" s="78"/>
      <c r="GL6" s="78"/>
      <c r="GM6" s="78"/>
      <c r="GN6" s="78"/>
      <c r="GO6" s="78"/>
      <c r="GP6" s="78"/>
      <c r="GQ6" s="78"/>
      <c r="GR6" s="78"/>
      <c r="GS6" s="78"/>
      <c r="GT6" s="78"/>
      <c r="GU6" s="78"/>
      <c r="GV6" s="78"/>
      <c r="GW6" s="78"/>
      <c r="GX6" s="78"/>
      <c r="GY6" s="78"/>
      <c r="GZ6" s="78"/>
      <c r="HA6" s="78"/>
      <c r="HB6" s="78"/>
      <c r="HC6" s="78"/>
      <c r="HD6" s="78"/>
      <c r="HE6" s="78"/>
      <c r="HF6" s="78"/>
      <c r="HG6" s="78"/>
      <c r="HH6" s="78"/>
      <c r="HI6" s="78"/>
      <c r="HJ6" s="78"/>
      <c r="HK6" s="78"/>
      <c r="HL6" s="78"/>
      <c r="HM6" s="78"/>
      <c r="HN6" s="78"/>
      <c r="HO6" s="78"/>
      <c r="HP6" s="78"/>
      <c r="HQ6" s="78"/>
      <c r="HR6" s="78"/>
      <c r="HS6" s="78"/>
      <c r="HT6" s="78"/>
      <c r="HU6" s="78"/>
      <c r="HV6" s="78"/>
      <c r="HW6" s="78"/>
      <c r="HX6" s="78"/>
      <c r="HY6" s="78"/>
      <c r="HZ6" s="78"/>
      <c r="IA6" s="78"/>
      <c r="IB6" s="78"/>
      <c r="IC6" s="78"/>
      <c r="ID6" s="78"/>
      <c r="IE6" s="78"/>
    </row>
    <row r="7" spans="1:239" x14ac:dyDescent="0.2">
      <c r="B7" s="81"/>
      <c r="C7" s="80" t="s">
        <v>3</v>
      </c>
      <c r="D7" s="81" t="s">
        <v>4</v>
      </c>
      <c r="E7" s="78"/>
      <c r="F7" s="78"/>
      <c r="G7" s="78"/>
      <c r="H7" s="78"/>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c r="AW7" s="78"/>
      <c r="AX7" s="78"/>
      <c r="AY7" s="78"/>
      <c r="AZ7" s="78"/>
      <c r="BA7" s="78"/>
      <c r="BB7" s="78"/>
      <c r="BC7" s="78"/>
      <c r="BD7" s="78"/>
      <c r="BE7" s="78"/>
      <c r="BF7" s="78"/>
      <c r="BG7" s="78"/>
      <c r="BH7" s="78"/>
      <c r="BI7" s="78"/>
      <c r="BJ7" s="78"/>
      <c r="BK7" s="78"/>
      <c r="BL7" s="78"/>
      <c r="BM7" s="78"/>
      <c r="BN7" s="78"/>
      <c r="BO7" s="78"/>
      <c r="BP7" s="78"/>
      <c r="BQ7" s="78"/>
      <c r="BR7" s="78"/>
      <c r="BS7" s="78"/>
      <c r="BT7" s="78"/>
      <c r="BU7" s="78"/>
      <c r="BV7" s="78"/>
      <c r="BW7" s="78"/>
      <c r="BX7" s="78"/>
      <c r="BY7" s="78"/>
      <c r="BZ7" s="78"/>
      <c r="CA7" s="78"/>
      <c r="CB7" s="78"/>
      <c r="CC7" s="78"/>
      <c r="CD7" s="78"/>
      <c r="CE7" s="78"/>
      <c r="CF7" s="78"/>
      <c r="CG7" s="78"/>
      <c r="CH7" s="78"/>
      <c r="CI7" s="78"/>
      <c r="CJ7" s="78"/>
      <c r="CK7" s="78"/>
      <c r="CL7" s="78"/>
      <c r="CM7" s="78"/>
      <c r="CN7" s="78"/>
      <c r="CO7" s="78"/>
      <c r="CP7" s="78"/>
      <c r="CQ7" s="78"/>
      <c r="CR7" s="78"/>
      <c r="CS7" s="78"/>
      <c r="CT7" s="78"/>
      <c r="CU7" s="78"/>
      <c r="CV7" s="78"/>
      <c r="CW7" s="78"/>
      <c r="CX7" s="78"/>
      <c r="CY7" s="78"/>
      <c r="CZ7" s="78"/>
      <c r="DA7" s="78"/>
      <c r="DB7" s="78"/>
      <c r="DC7" s="78"/>
      <c r="DD7" s="78"/>
      <c r="DE7" s="78"/>
      <c r="DF7" s="78"/>
      <c r="DG7" s="78"/>
      <c r="DH7" s="78"/>
      <c r="DI7" s="78"/>
      <c r="DJ7" s="78"/>
      <c r="DK7" s="78"/>
      <c r="DL7" s="78"/>
      <c r="DM7" s="78"/>
      <c r="DN7" s="78"/>
      <c r="DO7" s="78"/>
      <c r="DP7" s="78"/>
      <c r="DQ7" s="78"/>
      <c r="DR7" s="78"/>
      <c r="DS7" s="78"/>
      <c r="DT7" s="78"/>
      <c r="DU7" s="78"/>
      <c r="DV7" s="78"/>
      <c r="DW7" s="78"/>
      <c r="DX7" s="78"/>
      <c r="DY7" s="78"/>
      <c r="DZ7" s="78"/>
      <c r="EA7" s="78"/>
      <c r="EB7" s="78"/>
      <c r="EC7" s="78"/>
      <c r="ED7" s="78"/>
      <c r="EE7" s="78"/>
      <c r="EF7" s="78"/>
      <c r="EG7" s="78"/>
      <c r="EH7" s="78"/>
      <c r="EI7" s="78"/>
      <c r="EJ7" s="78"/>
      <c r="EK7" s="78"/>
      <c r="EL7" s="78"/>
      <c r="EM7" s="78"/>
      <c r="EN7" s="78"/>
      <c r="EO7" s="78"/>
      <c r="EP7" s="78"/>
      <c r="EQ7" s="78"/>
      <c r="ER7" s="78"/>
      <c r="ES7" s="78"/>
      <c r="ET7" s="78"/>
      <c r="EU7" s="78"/>
      <c r="EV7" s="78"/>
      <c r="EW7" s="78"/>
      <c r="EX7" s="78"/>
      <c r="EY7" s="78"/>
      <c r="EZ7" s="78"/>
      <c r="FA7" s="78"/>
      <c r="FB7" s="78"/>
      <c r="FC7" s="78"/>
      <c r="FD7" s="78"/>
      <c r="FE7" s="78"/>
      <c r="FF7" s="78"/>
      <c r="FG7" s="78"/>
      <c r="FH7" s="78"/>
      <c r="FI7" s="78"/>
      <c r="FJ7" s="78"/>
      <c r="FK7" s="78"/>
      <c r="FL7" s="78"/>
      <c r="FM7" s="78"/>
      <c r="FN7" s="78"/>
      <c r="FO7" s="78"/>
      <c r="FP7" s="78"/>
      <c r="FQ7" s="78"/>
      <c r="FR7" s="78"/>
      <c r="FS7" s="78"/>
      <c r="FT7" s="78"/>
      <c r="FU7" s="78"/>
      <c r="FV7" s="78"/>
      <c r="FW7" s="78"/>
      <c r="FX7" s="78"/>
      <c r="FY7" s="78"/>
      <c r="FZ7" s="78"/>
      <c r="GA7" s="78"/>
      <c r="GB7" s="78"/>
      <c r="GC7" s="78"/>
      <c r="GD7" s="78"/>
      <c r="GE7" s="78"/>
      <c r="GF7" s="78"/>
      <c r="GG7" s="78"/>
      <c r="GH7" s="78"/>
      <c r="GI7" s="78"/>
      <c r="GJ7" s="78"/>
      <c r="GK7" s="78"/>
      <c r="GL7" s="78"/>
      <c r="GM7" s="78"/>
      <c r="GN7" s="78"/>
      <c r="GO7" s="78"/>
      <c r="GP7" s="78"/>
      <c r="GQ7" s="78"/>
      <c r="GR7" s="78"/>
      <c r="GS7" s="78"/>
      <c r="GT7" s="78"/>
      <c r="GU7" s="78"/>
      <c r="GV7" s="78"/>
      <c r="GW7" s="78"/>
      <c r="GX7" s="78"/>
      <c r="GY7" s="78"/>
      <c r="GZ7" s="78"/>
      <c r="HA7" s="78"/>
      <c r="HB7" s="78"/>
      <c r="HC7" s="78"/>
      <c r="HD7" s="78"/>
      <c r="HE7" s="78"/>
      <c r="HF7" s="78"/>
      <c r="HG7" s="78"/>
      <c r="HH7" s="78"/>
      <c r="HI7" s="78"/>
      <c r="HJ7" s="78"/>
      <c r="HK7" s="78"/>
      <c r="HL7" s="78"/>
      <c r="HM7" s="78"/>
      <c r="HN7" s="78"/>
      <c r="HO7" s="78"/>
      <c r="HP7" s="78"/>
      <c r="HQ7" s="78"/>
      <c r="HR7" s="78"/>
      <c r="HS7" s="78"/>
      <c r="HT7" s="78"/>
      <c r="HU7" s="78"/>
      <c r="HV7" s="78"/>
      <c r="HW7" s="78"/>
      <c r="HX7" s="78"/>
      <c r="HY7" s="78"/>
      <c r="HZ7" s="78"/>
      <c r="IA7" s="78"/>
      <c r="IB7" s="78"/>
      <c r="IC7" s="78"/>
      <c r="ID7" s="78"/>
      <c r="IE7" s="78"/>
    </row>
    <row r="8" spans="1:239" x14ac:dyDescent="0.2">
      <c r="B8" s="81"/>
      <c r="C8" s="80"/>
      <c r="D8" s="81"/>
      <c r="E8" s="78"/>
      <c r="F8" s="78"/>
      <c r="G8" s="78"/>
      <c r="H8" s="78"/>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c r="AY8" s="78"/>
      <c r="AZ8" s="78"/>
      <c r="BA8" s="78"/>
      <c r="BB8" s="78"/>
      <c r="BC8" s="78"/>
      <c r="BD8" s="78"/>
      <c r="BE8" s="78"/>
      <c r="BF8" s="78"/>
      <c r="BG8" s="78"/>
      <c r="BH8" s="78"/>
      <c r="BI8" s="78"/>
      <c r="BJ8" s="78"/>
      <c r="BK8" s="78"/>
      <c r="BL8" s="78"/>
      <c r="BM8" s="78"/>
      <c r="BN8" s="78"/>
      <c r="BO8" s="78"/>
      <c r="BP8" s="78"/>
      <c r="BQ8" s="78"/>
      <c r="BR8" s="78"/>
      <c r="BS8" s="78"/>
      <c r="BT8" s="78"/>
      <c r="BU8" s="78"/>
      <c r="BV8" s="78"/>
      <c r="BW8" s="78"/>
      <c r="BX8" s="78"/>
      <c r="BY8" s="78"/>
      <c r="BZ8" s="78"/>
      <c r="CA8" s="78"/>
      <c r="CB8" s="78"/>
      <c r="CC8" s="78"/>
      <c r="CD8" s="78"/>
      <c r="CE8" s="78"/>
      <c r="CF8" s="78"/>
      <c r="CG8" s="78"/>
      <c r="CH8" s="78"/>
      <c r="CI8" s="78"/>
      <c r="CJ8" s="78"/>
      <c r="CK8" s="78"/>
      <c r="CL8" s="78"/>
      <c r="CM8" s="78"/>
      <c r="CN8" s="78"/>
      <c r="CO8" s="78"/>
      <c r="CP8" s="78"/>
      <c r="CQ8" s="78"/>
      <c r="CR8" s="78"/>
      <c r="CS8" s="78"/>
      <c r="CT8" s="78"/>
      <c r="CU8" s="78"/>
      <c r="CV8" s="78"/>
      <c r="CW8" s="78"/>
      <c r="CX8" s="78"/>
      <c r="CY8" s="78"/>
      <c r="CZ8" s="78"/>
      <c r="DA8" s="78"/>
      <c r="DB8" s="78"/>
      <c r="DC8" s="78"/>
      <c r="DD8" s="78"/>
      <c r="DE8" s="78"/>
      <c r="DF8" s="78"/>
      <c r="DG8" s="78"/>
      <c r="DH8" s="78"/>
      <c r="DI8" s="78"/>
      <c r="DJ8" s="78"/>
      <c r="DK8" s="78"/>
      <c r="DL8" s="78"/>
      <c r="DM8" s="78"/>
      <c r="DN8" s="78"/>
      <c r="DO8" s="78"/>
      <c r="DP8" s="78"/>
      <c r="DQ8" s="78"/>
      <c r="DR8" s="78"/>
      <c r="DS8" s="78"/>
      <c r="DT8" s="78"/>
      <c r="DU8" s="78"/>
      <c r="DV8" s="78"/>
      <c r="DW8" s="78"/>
      <c r="DX8" s="78"/>
      <c r="DY8" s="78"/>
      <c r="DZ8" s="78"/>
      <c r="EA8" s="78"/>
      <c r="EB8" s="78"/>
      <c r="EC8" s="78"/>
      <c r="ED8" s="78"/>
      <c r="EE8" s="78"/>
      <c r="EF8" s="78"/>
      <c r="EG8" s="78"/>
      <c r="EH8" s="78"/>
      <c r="EI8" s="78"/>
      <c r="EJ8" s="78"/>
      <c r="EK8" s="78"/>
      <c r="EL8" s="78"/>
      <c r="EM8" s="78"/>
      <c r="EN8" s="78"/>
      <c r="EO8" s="78"/>
      <c r="EP8" s="78"/>
      <c r="EQ8" s="78"/>
      <c r="ER8" s="78"/>
      <c r="ES8" s="78"/>
      <c r="ET8" s="78"/>
      <c r="EU8" s="78"/>
      <c r="EV8" s="78"/>
      <c r="EW8" s="78"/>
      <c r="EX8" s="78"/>
      <c r="EY8" s="78"/>
      <c r="EZ8" s="78"/>
      <c r="FA8" s="78"/>
      <c r="FB8" s="78"/>
      <c r="FC8" s="78"/>
      <c r="FD8" s="78"/>
      <c r="FE8" s="78"/>
      <c r="FF8" s="78"/>
      <c r="FG8" s="78"/>
      <c r="FH8" s="78"/>
      <c r="FI8" s="78"/>
      <c r="FJ8" s="78"/>
      <c r="FK8" s="78"/>
      <c r="FL8" s="78"/>
      <c r="FM8" s="78"/>
      <c r="FN8" s="78"/>
      <c r="FO8" s="78"/>
      <c r="FP8" s="78"/>
      <c r="FQ8" s="78"/>
      <c r="FR8" s="78"/>
      <c r="FS8" s="78"/>
      <c r="FT8" s="78"/>
      <c r="FU8" s="78"/>
      <c r="FV8" s="78"/>
      <c r="FW8" s="78"/>
      <c r="FX8" s="78"/>
      <c r="FY8" s="78"/>
      <c r="FZ8" s="78"/>
      <c r="GA8" s="78"/>
      <c r="GB8" s="78"/>
      <c r="GC8" s="78"/>
      <c r="GD8" s="78"/>
      <c r="GE8" s="78"/>
      <c r="GF8" s="78"/>
      <c r="GG8" s="78"/>
      <c r="GH8" s="78"/>
      <c r="GI8" s="78"/>
      <c r="GJ8" s="78"/>
      <c r="GK8" s="78"/>
      <c r="GL8" s="78"/>
      <c r="GM8" s="78"/>
      <c r="GN8" s="78"/>
      <c r="GO8" s="78"/>
      <c r="GP8" s="78"/>
      <c r="GQ8" s="78"/>
      <c r="GR8" s="78"/>
      <c r="GS8" s="78"/>
      <c r="GT8" s="78"/>
      <c r="GU8" s="78"/>
      <c r="GV8" s="78"/>
      <c r="GW8" s="78"/>
      <c r="GX8" s="78"/>
      <c r="GY8" s="78"/>
      <c r="GZ8" s="78"/>
      <c r="HA8" s="78"/>
      <c r="HB8" s="78"/>
      <c r="HC8" s="78"/>
      <c r="HD8" s="78"/>
      <c r="HE8" s="78"/>
      <c r="HF8" s="78"/>
      <c r="HG8" s="78"/>
      <c r="HH8" s="78"/>
      <c r="HI8" s="78"/>
      <c r="HJ8" s="78"/>
      <c r="HK8" s="78"/>
      <c r="HL8" s="78"/>
      <c r="HM8" s="78"/>
      <c r="HN8" s="78"/>
      <c r="HO8" s="78"/>
      <c r="HP8" s="78"/>
      <c r="HQ8" s="78"/>
      <c r="HR8" s="78"/>
      <c r="HS8" s="78"/>
      <c r="HT8" s="78"/>
      <c r="HU8" s="78"/>
      <c r="HV8" s="78"/>
      <c r="HW8" s="78"/>
      <c r="HX8" s="78"/>
      <c r="HY8" s="78"/>
      <c r="HZ8" s="78"/>
      <c r="IA8" s="78"/>
      <c r="IB8" s="78"/>
      <c r="IC8" s="78"/>
      <c r="ID8" s="78"/>
      <c r="IE8" s="78"/>
    </row>
    <row r="9" spans="1:239" ht="22.5" customHeight="1" x14ac:dyDescent="0.2">
      <c r="B9" s="243" t="s">
        <v>5</v>
      </c>
      <c r="C9" s="243"/>
      <c r="D9" s="243"/>
      <c r="E9" s="78"/>
      <c r="F9" s="78"/>
      <c r="G9" s="78"/>
      <c r="H9" s="78"/>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c r="AW9" s="78"/>
      <c r="AX9" s="78"/>
      <c r="AY9" s="78"/>
      <c r="AZ9" s="78"/>
      <c r="BA9" s="78"/>
      <c r="BB9" s="78"/>
      <c r="BC9" s="78"/>
      <c r="BD9" s="78"/>
      <c r="BE9" s="78"/>
      <c r="BF9" s="78"/>
      <c r="BG9" s="78"/>
      <c r="BH9" s="78"/>
      <c r="BI9" s="78"/>
      <c r="BJ9" s="78"/>
      <c r="BK9" s="78"/>
      <c r="BL9" s="78"/>
      <c r="BM9" s="78"/>
      <c r="BN9" s="78"/>
      <c r="BO9" s="78"/>
      <c r="BP9" s="78"/>
      <c r="BQ9" s="78"/>
      <c r="BR9" s="78"/>
      <c r="BS9" s="78"/>
      <c r="BT9" s="78"/>
      <c r="BU9" s="78"/>
      <c r="BV9" s="78"/>
      <c r="BW9" s="78"/>
      <c r="BX9" s="78"/>
      <c r="BY9" s="78"/>
      <c r="BZ9" s="78"/>
      <c r="CA9" s="78"/>
      <c r="CB9" s="78"/>
      <c r="CC9" s="78"/>
      <c r="CD9" s="78"/>
      <c r="CE9" s="78"/>
      <c r="CF9" s="78"/>
      <c r="CG9" s="78"/>
      <c r="CH9" s="78"/>
      <c r="CI9" s="78"/>
      <c r="CJ9" s="78"/>
      <c r="CK9" s="78"/>
      <c r="CL9" s="78"/>
      <c r="CM9" s="78"/>
      <c r="CN9" s="78"/>
      <c r="CO9" s="78"/>
      <c r="CP9" s="78"/>
      <c r="CQ9" s="78"/>
      <c r="CR9" s="78"/>
      <c r="CS9" s="78"/>
      <c r="CT9" s="78"/>
      <c r="CU9" s="78"/>
      <c r="CV9" s="78"/>
      <c r="CW9" s="78"/>
      <c r="CX9" s="78"/>
      <c r="CY9" s="78"/>
      <c r="CZ9" s="78"/>
      <c r="DA9" s="78"/>
      <c r="DB9" s="78"/>
      <c r="DC9" s="78"/>
      <c r="DD9" s="78"/>
      <c r="DE9" s="78"/>
      <c r="DF9" s="78"/>
      <c r="DG9" s="78"/>
      <c r="DH9" s="78"/>
      <c r="DI9" s="78"/>
      <c r="DJ9" s="78"/>
      <c r="DK9" s="78"/>
      <c r="DL9" s="78"/>
      <c r="DM9" s="78"/>
      <c r="DN9" s="78"/>
      <c r="DO9" s="78"/>
      <c r="DP9" s="78"/>
      <c r="DQ9" s="78"/>
      <c r="DR9" s="78"/>
      <c r="DS9" s="78"/>
      <c r="DT9" s="78"/>
      <c r="DU9" s="78"/>
      <c r="DV9" s="78"/>
      <c r="DW9" s="78"/>
      <c r="DX9" s="78"/>
      <c r="DY9" s="78"/>
      <c r="DZ9" s="78"/>
      <c r="EA9" s="78"/>
      <c r="EB9" s="78"/>
      <c r="EC9" s="78"/>
      <c r="ED9" s="78"/>
      <c r="EE9" s="78"/>
      <c r="EF9" s="78"/>
      <c r="EG9" s="78"/>
      <c r="EH9" s="78"/>
      <c r="EI9" s="78"/>
      <c r="EJ9" s="78"/>
      <c r="EK9" s="78"/>
      <c r="EL9" s="78"/>
      <c r="EM9" s="78"/>
      <c r="EN9" s="78"/>
      <c r="EO9" s="78"/>
      <c r="EP9" s="78"/>
      <c r="EQ9" s="78"/>
      <c r="ER9" s="78"/>
      <c r="ES9" s="78"/>
      <c r="ET9" s="78"/>
      <c r="EU9" s="78"/>
      <c r="EV9" s="78"/>
      <c r="EW9" s="78"/>
      <c r="EX9" s="78"/>
      <c r="EY9" s="78"/>
      <c r="EZ9" s="78"/>
      <c r="FA9" s="78"/>
      <c r="FB9" s="78"/>
      <c r="FC9" s="78"/>
      <c r="FD9" s="78"/>
      <c r="FE9" s="78"/>
      <c r="FF9" s="78"/>
      <c r="FG9" s="78"/>
      <c r="FH9" s="78"/>
      <c r="FI9" s="78"/>
      <c r="FJ9" s="78"/>
      <c r="FK9" s="78"/>
      <c r="FL9" s="78"/>
      <c r="FM9" s="78"/>
      <c r="FN9" s="78"/>
      <c r="FO9" s="78"/>
      <c r="FP9" s="78"/>
      <c r="FQ9" s="78"/>
      <c r="FR9" s="78"/>
      <c r="FS9" s="78"/>
      <c r="FT9" s="78"/>
      <c r="FU9" s="78"/>
      <c r="FV9" s="78"/>
      <c r="FW9" s="78"/>
      <c r="FX9" s="78"/>
      <c r="FY9" s="78"/>
      <c r="FZ9" s="78"/>
      <c r="GA9" s="78"/>
      <c r="GB9" s="78"/>
      <c r="GC9" s="78"/>
      <c r="GD9" s="78"/>
      <c r="GE9" s="78"/>
      <c r="GF9" s="78"/>
      <c r="GG9" s="78"/>
      <c r="GH9" s="78"/>
      <c r="GI9" s="78"/>
      <c r="GJ9" s="78"/>
      <c r="GK9" s="78"/>
      <c r="GL9" s="78"/>
      <c r="GM9" s="78"/>
      <c r="GN9" s="78"/>
      <c r="GO9" s="78"/>
      <c r="GP9" s="78"/>
      <c r="GQ9" s="78"/>
      <c r="GR9" s="78"/>
      <c r="GS9" s="78"/>
      <c r="GT9" s="78"/>
      <c r="GU9" s="78"/>
      <c r="GV9" s="78"/>
      <c r="GW9" s="78"/>
      <c r="GX9" s="78"/>
      <c r="GY9" s="78"/>
      <c r="GZ9" s="78"/>
      <c r="HA9" s="78"/>
      <c r="HB9" s="78"/>
      <c r="HC9" s="78"/>
      <c r="HD9" s="78"/>
      <c r="HE9" s="78"/>
      <c r="HF9" s="78"/>
      <c r="HG9" s="78"/>
      <c r="HH9" s="78"/>
      <c r="HI9" s="78"/>
      <c r="HJ9" s="78"/>
      <c r="HK9" s="78"/>
      <c r="HL9" s="78"/>
      <c r="HM9" s="78"/>
      <c r="HN9" s="78"/>
      <c r="HO9" s="78"/>
      <c r="HP9" s="78"/>
      <c r="HQ9" s="78"/>
      <c r="HR9" s="78"/>
      <c r="HS9" s="78"/>
      <c r="HT9" s="78"/>
      <c r="HU9" s="78"/>
      <c r="HV9" s="78"/>
      <c r="HW9" s="78"/>
      <c r="HX9" s="78"/>
      <c r="HY9" s="78"/>
      <c r="HZ9" s="78"/>
      <c r="IA9" s="78"/>
      <c r="IB9" s="78"/>
      <c r="IC9" s="78"/>
      <c r="ID9" s="78"/>
      <c r="IE9" s="78"/>
    </row>
    <row r="10" spans="1:239" x14ac:dyDescent="0.2">
      <c r="B10" s="246" t="s">
        <v>100</v>
      </c>
      <c r="C10" s="246"/>
      <c r="D10" s="246"/>
      <c r="E10" s="78"/>
      <c r="F10" s="78"/>
      <c r="G10" s="78"/>
      <c r="H10" s="78"/>
      <c r="I10" s="78"/>
      <c r="J10" s="78"/>
      <c r="K10" s="78"/>
      <c r="L10" s="78"/>
      <c r="M10" s="78"/>
      <c r="N10" s="78"/>
      <c r="O10" s="78"/>
      <c r="P10" s="78"/>
      <c r="Q10" s="78"/>
      <c r="R10" s="78"/>
      <c r="S10" s="78"/>
      <c r="T10" s="78"/>
      <c r="U10" s="78"/>
      <c r="V10" s="78"/>
      <c r="W10" s="78"/>
      <c r="X10" s="78"/>
      <c r="Y10" s="78"/>
      <c r="Z10" s="78"/>
      <c r="AA10" s="78"/>
      <c r="AB10" s="78"/>
      <c r="AC10" s="78"/>
      <c r="AD10" s="78"/>
      <c r="AE10" s="78"/>
      <c r="AF10" s="78"/>
      <c r="AG10" s="78"/>
      <c r="AH10" s="78"/>
      <c r="AI10" s="78"/>
      <c r="AJ10" s="78"/>
      <c r="AK10" s="78"/>
      <c r="AL10" s="78"/>
      <c r="AM10" s="78"/>
      <c r="AN10" s="78"/>
      <c r="AO10" s="78"/>
      <c r="AP10" s="78"/>
      <c r="AQ10" s="78"/>
      <c r="AR10" s="78"/>
      <c r="AS10" s="78"/>
      <c r="AT10" s="78"/>
      <c r="AU10" s="78"/>
      <c r="AV10" s="78"/>
      <c r="AW10" s="78"/>
      <c r="AX10" s="78"/>
      <c r="AY10" s="78"/>
      <c r="AZ10" s="78"/>
      <c r="BA10" s="78"/>
      <c r="BB10" s="78"/>
      <c r="BC10" s="78"/>
      <c r="BD10" s="78"/>
      <c r="BE10" s="78"/>
      <c r="BF10" s="78"/>
      <c r="BG10" s="78"/>
      <c r="BH10" s="78"/>
      <c r="BI10" s="78"/>
      <c r="BJ10" s="78"/>
      <c r="BK10" s="78"/>
      <c r="BL10" s="78"/>
      <c r="BM10" s="78"/>
      <c r="BN10" s="78"/>
      <c r="BO10" s="78"/>
      <c r="BP10" s="78"/>
      <c r="BQ10" s="78"/>
      <c r="BR10" s="78"/>
      <c r="BS10" s="78"/>
      <c r="BT10" s="78"/>
      <c r="BU10" s="78"/>
      <c r="BV10" s="78"/>
      <c r="BW10" s="78"/>
      <c r="BX10" s="78"/>
      <c r="BY10" s="78"/>
      <c r="BZ10" s="78"/>
      <c r="CA10" s="78"/>
      <c r="CB10" s="78"/>
      <c r="CC10" s="78"/>
      <c r="CD10" s="78"/>
      <c r="CE10" s="78"/>
      <c r="CF10" s="78"/>
      <c r="CG10" s="78"/>
      <c r="CH10" s="78"/>
      <c r="CI10" s="78"/>
      <c r="CJ10" s="78"/>
      <c r="CK10" s="78"/>
      <c r="CL10" s="78"/>
      <c r="CM10" s="78"/>
      <c r="CN10" s="78"/>
      <c r="CO10" s="78"/>
      <c r="CP10" s="78"/>
      <c r="CQ10" s="78"/>
      <c r="CR10" s="78"/>
      <c r="CS10" s="78"/>
      <c r="CT10" s="78"/>
      <c r="CU10" s="78"/>
      <c r="CV10" s="78"/>
      <c r="CW10" s="78"/>
      <c r="CX10" s="78"/>
      <c r="CY10" s="78"/>
      <c r="CZ10" s="78"/>
      <c r="DA10" s="78"/>
      <c r="DB10" s="78"/>
      <c r="DC10" s="78"/>
      <c r="DD10" s="78"/>
      <c r="DE10" s="78"/>
      <c r="DF10" s="78"/>
      <c r="DG10" s="78"/>
      <c r="DH10" s="78"/>
      <c r="DI10" s="78"/>
      <c r="DJ10" s="78"/>
      <c r="DK10" s="78"/>
      <c r="DL10" s="78"/>
      <c r="DM10" s="78"/>
      <c r="DN10" s="78"/>
      <c r="DO10" s="78"/>
      <c r="DP10" s="78"/>
      <c r="DQ10" s="78"/>
      <c r="DR10" s="78"/>
      <c r="DS10" s="78"/>
      <c r="DT10" s="78"/>
      <c r="DU10" s="78"/>
      <c r="DV10" s="78"/>
      <c r="DW10" s="78"/>
      <c r="DX10" s="78"/>
      <c r="DY10" s="78"/>
      <c r="DZ10" s="78"/>
      <c r="EA10" s="78"/>
      <c r="EB10" s="78"/>
      <c r="EC10" s="78"/>
      <c r="ED10" s="78"/>
      <c r="EE10" s="78"/>
      <c r="EF10" s="78"/>
      <c r="EG10" s="78"/>
      <c r="EH10" s="78"/>
      <c r="EI10" s="78"/>
      <c r="EJ10" s="78"/>
      <c r="EK10" s="78"/>
      <c r="EL10" s="78"/>
      <c r="EM10" s="78"/>
      <c r="EN10" s="78"/>
      <c r="EO10" s="78"/>
      <c r="EP10" s="78"/>
      <c r="EQ10" s="78"/>
      <c r="ER10" s="78"/>
      <c r="ES10" s="78"/>
      <c r="ET10" s="78"/>
      <c r="EU10" s="78"/>
      <c r="EV10" s="78"/>
      <c r="EW10" s="78"/>
      <c r="EX10" s="78"/>
      <c r="EY10" s="78"/>
      <c r="EZ10" s="78"/>
      <c r="FA10" s="78"/>
      <c r="FB10" s="78"/>
      <c r="FC10" s="78"/>
      <c r="FD10" s="78"/>
      <c r="FE10" s="78"/>
      <c r="FF10" s="78"/>
      <c r="FG10" s="78"/>
      <c r="FH10" s="78"/>
      <c r="FI10" s="78"/>
      <c r="FJ10" s="78"/>
      <c r="FK10" s="78"/>
      <c r="FL10" s="78"/>
      <c r="FM10" s="78"/>
      <c r="FN10" s="78"/>
      <c r="FO10" s="78"/>
      <c r="FP10" s="78"/>
      <c r="FQ10" s="78"/>
      <c r="FR10" s="78"/>
      <c r="FS10" s="78"/>
      <c r="FT10" s="78"/>
      <c r="FU10" s="78"/>
      <c r="FV10" s="78"/>
      <c r="FW10" s="78"/>
      <c r="FX10" s="78"/>
      <c r="FY10" s="78"/>
      <c r="FZ10" s="78"/>
      <c r="GA10" s="78"/>
      <c r="GB10" s="78"/>
      <c r="GC10" s="78"/>
      <c r="GD10" s="78"/>
      <c r="GE10" s="78"/>
      <c r="GF10" s="78"/>
      <c r="GG10" s="78"/>
      <c r="GH10" s="78"/>
      <c r="GI10" s="78"/>
      <c r="GJ10" s="78"/>
      <c r="GK10" s="78"/>
      <c r="GL10" s="78"/>
      <c r="GM10" s="78"/>
      <c r="GN10" s="78"/>
      <c r="GO10" s="78"/>
      <c r="GP10" s="78"/>
      <c r="GQ10" s="78"/>
      <c r="GR10" s="78"/>
      <c r="GS10" s="78"/>
      <c r="GT10" s="78"/>
      <c r="GU10" s="78"/>
      <c r="GV10" s="78"/>
      <c r="GW10" s="78"/>
      <c r="GX10" s="78"/>
      <c r="GY10" s="78"/>
      <c r="GZ10" s="78"/>
      <c r="HA10" s="78"/>
      <c r="HB10" s="78"/>
      <c r="HC10" s="78"/>
      <c r="HD10" s="78"/>
      <c r="HE10" s="78"/>
      <c r="HF10" s="78"/>
      <c r="HG10" s="78"/>
      <c r="HH10" s="78"/>
      <c r="HI10" s="78"/>
      <c r="HJ10" s="78"/>
      <c r="HK10" s="78"/>
      <c r="HL10" s="78"/>
      <c r="HM10" s="78"/>
      <c r="HN10" s="78"/>
      <c r="HO10" s="78"/>
      <c r="HP10" s="78"/>
      <c r="HQ10" s="78"/>
      <c r="HR10" s="78"/>
      <c r="HS10" s="78"/>
      <c r="HT10" s="78"/>
      <c r="HU10" s="78"/>
      <c r="HV10" s="78"/>
      <c r="HW10" s="78"/>
      <c r="HX10" s="78"/>
      <c r="HY10" s="78"/>
      <c r="HZ10" s="78"/>
      <c r="IA10" s="78"/>
      <c r="IB10" s="78"/>
      <c r="IC10" s="78"/>
      <c r="ID10" s="78"/>
      <c r="IE10" s="78"/>
    </row>
    <row r="11" spans="1:239" x14ac:dyDescent="0.2">
      <c r="B11" s="247" t="s">
        <v>6</v>
      </c>
      <c r="C11" s="247"/>
      <c r="D11" s="247"/>
      <c r="E11" s="78"/>
      <c r="F11" s="78"/>
      <c r="G11" s="78"/>
      <c r="H11" s="78"/>
      <c r="I11" s="78"/>
      <c r="J11" s="78"/>
      <c r="K11" s="78"/>
      <c r="L11" s="78"/>
      <c r="M11" s="78"/>
      <c r="N11" s="78"/>
      <c r="O11" s="78"/>
      <c r="P11" s="78"/>
      <c r="Q11" s="78"/>
      <c r="R11" s="78"/>
      <c r="S11" s="78"/>
      <c r="T11" s="78"/>
      <c r="U11" s="78"/>
      <c r="V11" s="78"/>
      <c r="W11" s="78"/>
      <c r="X11" s="78"/>
      <c r="Y11" s="78"/>
      <c r="Z11" s="78"/>
      <c r="AA11" s="78"/>
      <c r="AB11" s="78"/>
      <c r="AC11" s="78"/>
      <c r="AD11" s="78"/>
      <c r="AE11" s="78"/>
      <c r="AF11" s="78"/>
      <c r="AG11" s="78"/>
      <c r="AH11" s="78"/>
      <c r="AI11" s="78"/>
      <c r="AJ11" s="78"/>
      <c r="AK11" s="78"/>
      <c r="AL11" s="78"/>
      <c r="AM11" s="78"/>
      <c r="AN11" s="78"/>
      <c r="AO11" s="78"/>
      <c r="AP11" s="78"/>
      <c r="AQ11" s="78"/>
      <c r="AR11" s="78"/>
      <c r="AS11" s="78"/>
      <c r="AT11" s="78"/>
      <c r="AU11" s="78"/>
      <c r="AV11" s="78"/>
      <c r="AW11" s="78"/>
      <c r="AX11" s="78"/>
      <c r="AY11" s="78"/>
      <c r="AZ11" s="78"/>
      <c r="BA11" s="78"/>
      <c r="BB11" s="78"/>
      <c r="BC11" s="78"/>
      <c r="BD11" s="78"/>
      <c r="BE11" s="78"/>
      <c r="BF11" s="78"/>
      <c r="BG11" s="78"/>
      <c r="BH11" s="78"/>
      <c r="BI11" s="78"/>
      <c r="BJ11" s="78"/>
      <c r="BK11" s="78"/>
      <c r="BL11" s="78"/>
      <c r="BM11" s="78"/>
      <c r="BN11" s="78"/>
      <c r="BO11" s="78"/>
      <c r="BP11" s="78"/>
      <c r="BQ11" s="78"/>
      <c r="BR11" s="78"/>
      <c r="BS11" s="78"/>
      <c r="BT11" s="78"/>
      <c r="BU11" s="78"/>
      <c r="BV11" s="78"/>
      <c r="BW11" s="78"/>
      <c r="BX11" s="78"/>
      <c r="BY11" s="78"/>
      <c r="BZ11" s="78"/>
      <c r="CA11" s="78"/>
      <c r="CB11" s="78"/>
      <c r="CC11" s="78"/>
      <c r="CD11" s="78"/>
      <c r="CE11" s="78"/>
      <c r="CF11" s="78"/>
      <c r="CG11" s="78"/>
      <c r="CH11" s="78"/>
      <c r="CI11" s="78"/>
      <c r="CJ11" s="78"/>
      <c r="CK11" s="78"/>
      <c r="CL11" s="78"/>
      <c r="CM11" s="78"/>
      <c r="CN11" s="78"/>
      <c r="CO11" s="78"/>
      <c r="CP11" s="78"/>
      <c r="CQ11" s="78"/>
      <c r="CR11" s="78"/>
      <c r="CS11" s="78"/>
      <c r="CT11" s="78"/>
      <c r="CU11" s="78"/>
      <c r="CV11" s="78"/>
      <c r="CW11" s="78"/>
      <c r="CX11" s="78"/>
      <c r="CY11" s="78"/>
      <c r="CZ11" s="78"/>
      <c r="DA11" s="78"/>
      <c r="DB11" s="78"/>
      <c r="DC11" s="78"/>
      <c r="DD11" s="78"/>
      <c r="DE11" s="78"/>
      <c r="DF11" s="78"/>
      <c r="DG11" s="78"/>
      <c r="DH11" s="78"/>
      <c r="DI11" s="78"/>
      <c r="DJ11" s="78"/>
      <c r="DK11" s="78"/>
      <c r="DL11" s="78"/>
      <c r="DM11" s="78"/>
      <c r="DN11" s="78"/>
      <c r="DO11" s="78"/>
      <c r="DP11" s="78"/>
      <c r="DQ11" s="78"/>
      <c r="DR11" s="78"/>
      <c r="DS11" s="78"/>
      <c r="DT11" s="78"/>
      <c r="DU11" s="78"/>
      <c r="DV11" s="78"/>
      <c r="DW11" s="78"/>
      <c r="DX11" s="78"/>
      <c r="DY11" s="78"/>
      <c r="DZ11" s="78"/>
      <c r="EA11" s="78"/>
      <c r="EB11" s="78"/>
      <c r="EC11" s="78"/>
      <c r="ED11" s="78"/>
      <c r="EE11" s="78"/>
      <c r="EF11" s="78"/>
      <c r="EG11" s="78"/>
      <c r="EH11" s="78"/>
      <c r="EI11" s="78"/>
      <c r="EJ11" s="78"/>
      <c r="EK11" s="78"/>
      <c r="EL11" s="78"/>
      <c r="EM11" s="78"/>
      <c r="EN11" s="78"/>
      <c r="EO11" s="78"/>
      <c r="EP11" s="78"/>
      <c r="EQ11" s="78"/>
      <c r="ER11" s="78"/>
      <c r="ES11" s="78"/>
      <c r="ET11" s="78"/>
      <c r="EU11" s="78"/>
      <c r="EV11" s="78"/>
      <c r="EW11" s="78"/>
      <c r="EX11" s="78"/>
      <c r="EY11" s="78"/>
      <c r="EZ11" s="78"/>
      <c r="FA11" s="78"/>
      <c r="FB11" s="78"/>
      <c r="FC11" s="78"/>
      <c r="FD11" s="78"/>
      <c r="FE11" s="78"/>
      <c r="FF11" s="78"/>
      <c r="FG11" s="78"/>
      <c r="FH11" s="78"/>
      <c r="FI11" s="78"/>
      <c r="FJ11" s="78"/>
      <c r="FK11" s="78"/>
      <c r="FL11" s="78"/>
      <c r="FM11" s="78"/>
      <c r="FN11" s="78"/>
      <c r="FO11" s="78"/>
      <c r="FP11" s="78"/>
      <c r="FQ11" s="78"/>
      <c r="FR11" s="78"/>
      <c r="FS11" s="78"/>
      <c r="FT11" s="78"/>
      <c r="FU11" s="78"/>
      <c r="FV11" s="78"/>
      <c r="FW11" s="78"/>
      <c r="FX11" s="78"/>
      <c r="FY11" s="78"/>
      <c r="FZ11" s="78"/>
      <c r="GA11" s="78"/>
      <c r="GB11" s="78"/>
      <c r="GC11" s="78"/>
      <c r="GD11" s="78"/>
      <c r="GE11" s="78"/>
      <c r="GF11" s="78"/>
      <c r="GG11" s="78"/>
      <c r="GH11" s="78"/>
      <c r="GI11" s="78"/>
      <c r="GJ11" s="78"/>
      <c r="GK11" s="78"/>
      <c r="GL11" s="78"/>
      <c r="GM11" s="78"/>
      <c r="GN11" s="78"/>
      <c r="GO11" s="78"/>
      <c r="GP11" s="78"/>
      <c r="GQ11" s="78"/>
      <c r="GR11" s="78"/>
      <c r="GS11" s="78"/>
      <c r="GT11" s="78"/>
      <c r="GU11" s="78"/>
      <c r="GV11" s="78"/>
      <c r="GW11" s="78"/>
      <c r="GX11" s="78"/>
      <c r="GY11" s="78"/>
      <c r="GZ11" s="78"/>
      <c r="HA11" s="78"/>
      <c r="HB11" s="78"/>
      <c r="HC11" s="78"/>
      <c r="HD11" s="78"/>
      <c r="HE11" s="78"/>
      <c r="HF11" s="78"/>
      <c r="HG11" s="78"/>
      <c r="HH11" s="78"/>
      <c r="HI11" s="78"/>
      <c r="HJ11" s="78"/>
      <c r="HK11" s="78"/>
      <c r="HL11" s="78"/>
      <c r="HM11" s="78"/>
      <c r="HN11" s="78"/>
      <c r="HO11" s="78"/>
      <c r="HP11" s="78"/>
      <c r="HQ11" s="78"/>
      <c r="HR11" s="78"/>
      <c r="HS11" s="78"/>
      <c r="HT11" s="78"/>
      <c r="HU11" s="78"/>
      <c r="HV11" s="78"/>
      <c r="HW11" s="78"/>
      <c r="HX11" s="78"/>
      <c r="HY11" s="78"/>
      <c r="HZ11" s="78"/>
      <c r="IA11" s="78"/>
      <c r="IB11" s="78"/>
      <c r="IC11" s="78"/>
      <c r="ID11" s="78"/>
      <c r="IE11" s="78"/>
    </row>
    <row r="12" spans="1:239" x14ac:dyDescent="0.2">
      <c r="B12" s="246" t="str">
        <f>B10</f>
        <v>Vides pieejamības nodrošināšanas pasākumi Rīgas Juglas vidusskolas ēkā Kvēles ielā 64, Rīgā</v>
      </c>
      <c r="C12" s="246"/>
      <c r="D12" s="246"/>
      <c r="E12" s="78"/>
      <c r="F12" s="78"/>
      <c r="G12" s="78"/>
      <c r="H12" s="78"/>
      <c r="I12" s="78"/>
      <c r="J12" s="78"/>
      <c r="K12" s="78"/>
      <c r="L12" s="78"/>
      <c r="M12" s="78"/>
      <c r="N12" s="78"/>
      <c r="O12" s="78"/>
      <c r="P12" s="78"/>
      <c r="Q12" s="78"/>
      <c r="R12" s="78"/>
      <c r="S12" s="78"/>
      <c r="T12" s="78"/>
      <c r="U12" s="78"/>
      <c r="V12" s="78"/>
      <c r="W12" s="78"/>
      <c r="X12" s="78"/>
      <c r="Y12" s="78"/>
      <c r="Z12" s="78"/>
      <c r="AA12" s="78"/>
      <c r="AB12" s="78"/>
      <c r="AC12" s="78"/>
      <c r="AD12" s="78"/>
      <c r="AE12" s="78"/>
      <c r="AF12" s="78"/>
      <c r="AG12" s="78"/>
      <c r="AH12" s="78"/>
      <c r="AI12" s="78"/>
      <c r="AJ12" s="78"/>
      <c r="AK12" s="78"/>
      <c r="AL12" s="78"/>
      <c r="AM12" s="78"/>
      <c r="AN12" s="78"/>
      <c r="AO12" s="78"/>
      <c r="AP12" s="78"/>
      <c r="AQ12" s="78"/>
      <c r="AR12" s="78"/>
      <c r="AS12" s="78"/>
      <c r="AT12" s="78"/>
      <c r="AU12" s="78"/>
      <c r="AV12" s="78"/>
      <c r="AW12" s="78"/>
      <c r="AX12" s="78"/>
      <c r="AY12" s="78"/>
      <c r="AZ12" s="78"/>
      <c r="BA12" s="78"/>
      <c r="BB12" s="78"/>
      <c r="BC12" s="78"/>
      <c r="BD12" s="78"/>
      <c r="BE12" s="78"/>
      <c r="BF12" s="78"/>
      <c r="BG12" s="78"/>
      <c r="BH12" s="78"/>
      <c r="BI12" s="78"/>
      <c r="BJ12" s="78"/>
      <c r="BK12" s="78"/>
      <c r="BL12" s="78"/>
      <c r="BM12" s="78"/>
      <c r="BN12" s="78"/>
      <c r="BO12" s="78"/>
      <c r="BP12" s="78"/>
      <c r="BQ12" s="78"/>
      <c r="BR12" s="78"/>
      <c r="BS12" s="78"/>
      <c r="BT12" s="78"/>
      <c r="BU12" s="78"/>
      <c r="BV12" s="78"/>
      <c r="BW12" s="78"/>
      <c r="BX12" s="78"/>
      <c r="BY12" s="78"/>
      <c r="BZ12" s="78"/>
      <c r="CA12" s="78"/>
      <c r="CB12" s="78"/>
      <c r="CC12" s="78"/>
      <c r="CD12" s="78"/>
      <c r="CE12" s="78"/>
      <c r="CF12" s="78"/>
      <c r="CG12" s="78"/>
      <c r="CH12" s="78"/>
      <c r="CI12" s="78"/>
      <c r="CJ12" s="78"/>
      <c r="CK12" s="78"/>
      <c r="CL12" s="78"/>
      <c r="CM12" s="78"/>
      <c r="CN12" s="78"/>
      <c r="CO12" s="78"/>
      <c r="CP12" s="78"/>
      <c r="CQ12" s="78"/>
      <c r="CR12" s="78"/>
      <c r="CS12" s="78"/>
      <c r="CT12" s="78"/>
      <c r="CU12" s="78"/>
      <c r="CV12" s="78"/>
      <c r="CW12" s="78"/>
      <c r="CX12" s="78"/>
      <c r="CY12" s="78"/>
      <c r="CZ12" s="78"/>
      <c r="DA12" s="78"/>
      <c r="DB12" s="78"/>
      <c r="DC12" s="78"/>
      <c r="DD12" s="78"/>
      <c r="DE12" s="78"/>
      <c r="DF12" s="78"/>
      <c r="DG12" s="78"/>
      <c r="DH12" s="78"/>
      <c r="DI12" s="78"/>
      <c r="DJ12" s="78"/>
      <c r="DK12" s="78"/>
      <c r="DL12" s="78"/>
      <c r="DM12" s="78"/>
      <c r="DN12" s="78"/>
      <c r="DO12" s="78"/>
      <c r="DP12" s="78"/>
      <c r="DQ12" s="78"/>
      <c r="DR12" s="78"/>
      <c r="DS12" s="78"/>
      <c r="DT12" s="78"/>
      <c r="DU12" s="78"/>
      <c r="DV12" s="78"/>
      <c r="DW12" s="78"/>
      <c r="DX12" s="78"/>
      <c r="DY12" s="78"/>
      <c r="DZ12" s="78"/>
      <c r="EA12" s="78"/>
      <c r="EB12" s="78"/>
      <c r="EC12" s="78"/>
      <c r="ED12" s="78"/>
      <c r="EE12" s="78"/>
      <c r="EF12" s="78"/>
      <c r="EG12" s="78"/>
      <c r="EH12" s="78"/>
      <c r="EI12" s="78"/>
      <c r="EJ12" s="78"/>
      <c r="EK12" s="78"/>
      <c r="EL12" s="78"/>
      <c r="EM12" s="78"/>
      <c r="EN12" s="78"/>
      <c r="EO12" s="78"/>
      <c r="EP12" s="78"/>
      <c r="EQ12" s="78"/>
      <c r="ER12" s="78"/>
      <c r="ES12" s="78"/>
      <c r="ET12" s="78"/>
      <c r="EU12" s="78"/>
      <c r="EV12" s="78"/>
      <c r="EW12" s="78"/>
      <c r="EX12" s="78"/>
      <c r="EY12" s="78"/>
      <c r="EZ12" s="78"/>
      <c r="FA12" s="78"/>
      <c r="FB12" s="78"/>
      <c r="FC12" s="78"/>
      <c r="FD12" s="78"/>
      <c r="FE12" s="78"/>
      <c r="FF12" s="78"/>
      <c r="FG12" s="78"/>
      <c r="FH12" s="78"/>
      <c r="FI12" s="78"/>
      <c r="FJ12" s="78"/>
      <c r="FK12" s="78"/>
      <c r="FL12" s="78"/>
      <c r="FM12" s="78"/>
      <c r="FN12" s="78"/>
      <c r="FO12" s="78"/>
      <c r="FP12" s="78"/>
      <c r="FQ12" s="78"/>
      <c r="FR12" s="78"/>
      <c r="FS12" s="78"/>
      <c r="FT12" s="78"/>
      <c r="FU12" s="78"/>
      <c r="FV12" s="78"/>
      <c r="FW12" s="78"/>
      <c r="FX12" s="78"/>
      <c r="FY12" s="78"/>
      <c r="FZ12" s="78"/>
      <c r="GA12" s="78"/>
      <c r="GB12" s="78"/>
      <c r="GC12" s="78"/>
      <c r="GD12" s="78"/>
      <c r="GE12" s="78"/>
      <c r="GF12" s="78"/>
      <c r="GG12" s="78"/>
      <c r="GH12" s="78"/>
      <c r="GI12" s="78"/>
      <c r="GJ12" s="78"/>
      <c r="GK12" s="78"/>
      <c r="GL12" s="78"/>
      <c r="GM12" s="78"/>
      <c r="GN12" s="78"/>
      <c r="GO12" s="78"/>
      <c r="GP12" s="78"/>
      <c r="GQ12" s="78"/>
      <c r="GR12" s="78"/>
      <c r="GS12" s="78"/>
      <c r="GT12" s="78"/>
      <c r="GU12" s="78"/>
      <c r="GV12" s="78"/>
      <c r="GW12" s="78"/>
      <c r="GX12" s="78"/>
      <c r="GY12" s="78"/>
      <c r="GZ12" s="78"/>
      <c r="HA12" s="78"/>
      <c r="HB12" s="78"/>
      <c r="HC12" s="78"/>
      <c r="HD12" s="78"/>
      <c r="HE12" s="78"/>
      <c r="HF12" s="78"/>
      <c r="HG12" s="78"/>
      <c r="HH12" s="78"/>
      <c r="HI12" s="78"/>
      <c r="HJ12" s="78"/>
      <c r="HK12" s="78"/>
      <c r="HL12" s="78"/>
      <c r="HM12" s="78"/>
      <c r="HN12" s="78"/>
      <c r="HO12" s="78"/>
      <c r="HP12" s="78"/>
      <c r="HQ12" s="78"/>
      <c r="HR12" s="78"/>
      <c r="HS12" s="78"/>
      <c r="HT12" s="78"/>
      <c r="HU12" s="78"/>
      <c r="HV12" s="78"/>
      <c r="HW12" s="78"/>
      <c r="HX12" s="78"/>
      <c r="HY12" s="78"/>
      <c r="HZ12" s="78"/>
      <c r="IA12" s="78"/>
      <c r="IB12" s="78"/>
      <c r="IC12" s="78"/>
      <c r="ID12" s="78"/>
      <c r="IE12" s="78"/>
    </row>
    <row r="13" spans="1:239" ht="12.75" customHeight="1" x14ac:dyDescent="0.2">
      <c r="A13" s="43"/>
      <c r="B13" s="247" t="s">
        <v>7</v>
      </c>
      <c r="C13" s="247"/>
      <c r="D13" s="247"/>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78"/>
      <c r="CM13" s="78"/>
      <c r="CN13" s="78"/>
      <c r="CO13" s="78"/>
      <c r="CP13" s="78"/>
      <c r="CQ13" s="78"/>
      <c r="CR13" s="78"/>
      <c r="CS13" s="78"/>
      <c r="CT13" s="78"/>
      <c r="CU13" s="78"/>
      <c r="CV13" s="78"/>
      <c r="CW13" s="78"/>
      <c r="CX13" s="78"/>
      <c r="CY13" s="78"/>
      <c r="CZ13" s="78"/>
      <c r="DA13" s="78"/>
      <c r="DB13" s="78"/>
      <c r="DC13" s="78"/>
      <c r="DD13" s="78"/>
      <c r="DE13" s="78"/>
      <c r="DF13" s="78"/>
      <c r="DG13" s="78"/>
      <c r="DH13" s="78"/>
      <c r="DI13" s="78"/>
      <c r="DJ13" s="78"/>
      <c r="DK13" s="78"/>
      <c r="DL13" s="78"/>
      <c r="DM13" s="78"/>
      <c r="DN13" s="78"/>
      <c r="DO13" s="78"/>
      <c r="DP13" s="78"/>
      <c r="DQ13" s="78"/>
      <c r="DR13" s="78"/>
      <c r="DS13" s="78"/>
      <c r="DT13" s="78"/>
      <c r="DU13" s="78"/>
      <c r="DV13" s="78"/>
      <c r="DW13" s="78"/>
      <c r="DX13" s="78"/>
      <c r="DY13" s="78"/>
      <c r="DZ13" s="78"/>
      <c r="EA13" s="78"/>
      <c r="EB13" s="78"/>
      <c r="EC13" s="78"/>
      <c r="ED13" s="78"/>
      <c r="EE13" s="78"/>
      <c r="EF13" s="78"/>
      <c r="EG13" s="78"/>
      <c r="EH13" s="78"/>
      <c r="EI13" s="78"/>
      <c r="EJ13" s="78"/>
      <c r="EK13" s="78"/>
      <c r="EL13" s="78"/>
      <c r="EM13" s="78"/>
      <c r="EN13" s="78"/>
      <c r="EO13" s="78"/>
      <c r="EP13" s="78"/>
      <c r="EQ13" s="78"/>
      <c r="ER13" s="78"/>
      <c r="ES13" s="78"/>
      <c r="ET13" s="78"/>
      <c r="EU13" s="78"/>
      <c r="EV13" s="78"/>
      <c r="EW13" s="78"/>
      <c r="EX13" s="78"/>
      <c r="EY13" s="78"/>
      <c r="EZ13" s="78"/>
      <c r="FA13" s="78"/>
      <c r="FB13" s="78"/>
      <c r="FC13" s="78"/>
      <c r="FD13" s="78"/>
      <c r="FE13" s="78"/>
      <c r="FF13" s="78"/>
      <c r="FG13" s="78"/>
      <c r="FH13" s="78"/>
      <c r="FI13" s="78"/>
      <c r="FJ13" s="78"/>
      <c r="FK13" s="78"/>
      <c r="FL13" s="78"/>
      <c r="FM13" s="78"/>
      <c r="FN13" s="78"/>
      <c r="FO13" s="78"/>
      <c r="FP13" s="78"/>
      <c r="FQ13" s="78"/>
      <c r="FR13" s="78"/>
      <c r="FS13" s="78"/>
      <c r="FT13" s="78"/>
      <c r="FU13" s="78"/>
      <c r="FV13" s="78"/>
      <c r="FW13" s="78"/>
      <c r="FX13" s="78"/>
      <c r="FY13" s="78"/>
      <c r="FZ13" s="78"/>
      <c r="GA13" s="78"/>
      <c r="GB13" s="78"/>
      <c r="GC13" s="78"/>
      <c r="GD13" s="78"/>
      <c r="GE13" s="78"/>
      <c r="GF13" s="78"/>
      <c r="GG13" s="78"/>
      <c r="GH13" s="78"/>
      <c r="GI13" s="78"/>
      <c r="GJ13" s="78"/>
      <c r="GK13" s="78"/>
      <c r="GL13" s="78"/>
      <c r="GM13" s="78"/>
      <c r="GN13" s="78"/>
      <c r="GO13" s="78"/>
      <c r="GP13" s="78"/>
      <c r="GQ13" s="78"/>
      <c r="GR13" s="78"/>
      <c r="GS13" s="78"/>
      <c r="GT13" s="78"/>
      <c r="GU13" s="78"/>
      <c r="GV13" s="78"/>
      <c r="GW13" s="78"/>
      <c r="GX13" s="78"/>
      <c r="GY13" s="78"/>
      <c r="GZ13" s="78"/>
      <c r="HA13" s="78"/>
      <c r="HB13" s="78"/>
      <c r="HC13" s="78"/>
      <c r="HD13" s="78"/>
      <c r="HE13" s="78"/>
      <c r="HF13" s="78"/>
      <c r="HG13" s="78"/>
      <c r="HH13" s="78"/>
      <c r="HI13" s="78"/>
      <c r="HJ13" s="78"/>
      <c r="HK13" s="78"/>
      <c r="HL13" s="78"/>
      <c r="HM13" s="78"/>
      <c r="HN13" s="78"/>
      <c r="HO13" s="78"/>
      <c r="HP13" s="78"/>
      <c r="HQ13" s="78"/>
      <c r="HR13" s="78"/>
      <c r="HS13" s="78"/>
      <c r="HT13" s="78"/>
      <c r="HU13" s="78"/>
      <c r="HV13" s="78"/>
      <c r="HW13" s="78"/>
      <c r="HX13" s="78"/>
      <c r="HY13" s="78"/>
      <c r="HZ13" s="78"/>
      <c r="IA13" s="78"/>
      <c r="IB13" s="78"/>
      <c r="IC13" s="78"/>
      <c r="ID13" s="78"/>
      <c r="IE13" s="78"/>
    </row>
    <row r="14" spans="1:239" ht="15.75" customHeight="1" x14ac:dyDescent="0.2">
      <c r="B14" s="78"/>
      <c r="C14" s="84"/>
      <c r="D14" s="86"/>
      <c r="E14" s="78"/>
      <c r="F14" s="78"/>
      <c r="G14" s="78"/>
      <c r="H14" s="78"/>
      <c r="I14" s="78"/>
      <c r="J14" s="78"/>
      <c r="K14" s="78"/>
      <c r="L14" s="78"/>
      <c r="M14" s="78"/>
      <c r="N14" s="78"/>
      <c r="O14" s="78"/>
      <c r="P14" s="78"/>
      <c r="Q14" s="78"/>
      <c r="R14" s="78"/>
      <c r="S14" s="78"/>
      <c r="T14" s="78"/>
      <c r="U14" s="78"/>
      <c r="V14" s="78"/>
      <c r="W14" s="78"/>
      <c r="X14" s="78"/>
      <c r="Y14" s="78"/>
      <c r="Z14" s="78"/>
      <c r="AA14" s="78"/>
      <c r="AB14" s="78"/>
      <c r="AC14" s="78"/>
      <c r="AD14" s="78"/>
      <c r="AE14" s="78"/>
      <c r="AF14" s="78"/>
      <c r="AG14" s="78"/>
      <c r="AH14" s="78"/>
      <c r="AI14" s="78"/>
      <c r="AJ14" s="78"/>
      <c r="AK14" s="78"/>
      <c r="AL14" s="78"/>
      <c r="AM14" s="78"/>
      <c r="AN14" s="78"/>
      <c r="AO14" s="78"/>
      <c r="AP14" s="78"/>
      <c r="AQ14" s="78"/>
      <c r="AR14" s="78"/>
      <c r="AS14" s="78"/>
      <c r="AT14" s="78"/>
      <c r="AU14" s="78"/>
      <c r="AV14" s="78"/>
      <c r="AW14" s="78"/>
      <c r="AX14" s="78"/>
      <c r="AY14" s="78"/>
      <c r="AZ14" s="78"/>
      <c r="BA14" s="78"/>
      <c r="BB14" s="78"/>
      <c r="BC14" s="78"/>
      <c r="BD14" s="78"/>
      <c r="BE14" s="78"/>
      <c r="BF14" s="78"/>
      <c r="BG14" s="78"/>
      <c r="BH14" s="78"/>
      <c r="BI14" s="78"/>
      <c r="BJ14" s="78"/>
      <c r="BK14" s="78"/>
      <c r="BL14" s="78"/>
      <c r="BM14" s="78"/>
      <c r="BN14" s="78"/>
      <c r="BO14" s="78"/>
      <c r="BP14" s="78"/>
      <c r="BQ14" s="78"/>
      <c r="BR14" s="78"/>
      <c r="BS14" s="78"/>
      <c r="BT14" s="78"/>
      <c r="BU14" s="78"/>
      <c r="BV14" s="78"/>
      <c r="BW14" s="78"/>
      <c r="BX14" s="78"/>
      <c r="BY14" s="78"/>
      <c r="BZ14" s="78"/>
      <c r="CA14" s="78"/>
      <c r="CB14" s="78"/>
      <c r="CC14" s="78"/>
      <c r="CD14" s="78"/>
      <c r="CE14" s="78"/>
      <c r="CF14" s="78"/>
      <c r="CG14" s="78"/>
      <c r="CH14" s="78"/>
      <c r="CI14" s="78"/>
      <c r="CJ14" s="78"/>
      <c r="CK14" s="78"/>
      <c r="CL14" s="78"/>
      <c r="CM14" s="78"/>
      <c r="CN14" s="78"/>
      <c r="CO14" s="78"/>
      <c r="CP14" s="78"/>
      <c r="CQ14" s="78"/>
      <c r="CR14" s="78"/>
      <c r="CS14" s="78"/>
      <c r="CT14" s="78"/>
      <c r="CU14" s="78"/>
      <c r="CV14" s="78"/>
      <c r="CW14" s="78"/>
      <c r="CX14" s="78"/>
      <c r="CY14" s="78"/>
      <c r="CZ14" s="78"/>
      <c r="DA14" s="78"/>
      <c r="DB14" s="78"/>
      <c r="DC14" s="78"/>
      <c r="DD14" s="78"/>
      <c r="DE14" s="78"/>
      <c r="DF14" s="78"/>
      <c r="DG14" s="78"/>
      <c r="DH14" s="78"/>
      <c r="DI14" s="78"/>
      <c r="DJ14" s="78"/>
      <c r="DK14" s="78"/>
      <c r="DL14" s="78"/>
      <c r="DM14" s="78"/>
      <c r="DN14" s="78"/>
      <c r="DO14" s="78"/>
      <c r="DP14" s="78"/>
      <c r="DQ14" s="78"/>
      <c r="DR14" s="78"/>
      <c r="DS14" s="78"/>
      <c r="DT14" s="78"/>
      <c r="DU14" s="78"/>
      <c r="DV14" s="78"/>
      <c r="DW14" s="78"/>
      <c r="DX14" s="78"/>
      <c r="DY14" s="78"/>
      <c r="DZ14" s="78"/>
      <c r="EA14" s="78"/>
      <c r="EB14" s="78"/>
      <c r="EC14" s="78"/>
      <c r="ED14" s="78"/>
      <c r="EE14" s="78"/>
      <c r="EF14" s="78"/>
      <c r="EG14" s="78"/>
      <c r="EH14" s="78"/>
      <c r="EI14" s="78"/>
      <c r="EJ14" s="78"/>
      <c r="EK14" s="78"/>
      <c r="EL14" s="78"/>
      <c r="EM14" s="78"/>
      <c r="EN14" s="78"/>
      <c r="EO14" s="78"/>
      <c r="EP14" s="78"/>
      <c r="EQ14" s="78"/>
      <c r="ER14" s="78"/>
      <c r="ES14" s="78"/>
      <c r="ET14" s="78"/>
      <c r="EU14" s="78"/>
      <c r="EV14" s="78"/>
      <c r="EW14" s="78"/>
      <c r="EX14" s="78"/>
      <c r="EY14" s="78"/>
      <c r="EZ14" s="78"/>
      <c r="FA14" s="78"/>
      <c r="FB14" s="78"/>
      <c r="FC14" s="78"/>
      <c r="FD14" s="78"/>
      <c r="FE14" s="78"/>
      <c r="FF14" s="78"/>
      <c r="FG14" s="78"/>
      <c r="FH14" s="78"/>
      <c r="FI14" s="78"/>
      <c r="FJ14" s="78"/>
      <c r="FK14" s="78"/>
      <c r="FL14" s="78"/>
      <c r="FM14" s="78"/>
      <c r="FN14" s="78"/>
      <c r="FO14" s="78"/>
      <c r="FP14" s="78"/>
      <c r="FQ14" s="78"/>
      <c r="FR14" s="78"/>
      <c r="FS14" s="78"/>
      <c r="FT14" s="78"/>
      <c r="FU14" s="78"/>
      <c r="FV14" s="78"/>
      <c r="FW14" s="78"/>
      <c r="FX14" s="78"/>
      <c r="FY14" s="78"/>
      <c r="FZ14" s="78"/>
      <c r="GA14" s="78"/>
      <c r="GB14" s="78"/>
      <c r="GC14" s="78"/>
      <c r="GD14" s="78"/>
      <c r="GE14" s="78"/>
      <c r="GF14" s="78"/>
      <c r="GG14" s="78"/>
      <c r="GH14" s="78"/>
      <c r="GI14" s="78"/>
      <c r="GJ14" s="78"/>
      <c r="GK14" s="78"/>
      <c r="GL14" s="78"/>
      <c r="GM14" s="78"/>
      <c r="GN14" s="78"/>
      <c r="GO14" s="78"/>
      <c r="GP14" s="78"/>
      <c r="GQ14" s="78"/>
      <c r="GR14" s="78"/>
      <c r="GS14" s="78"/>
      <c r="GT14" s="78"/>
      <c r="GU14" s="78"/>
      <c r="GV14" s="78"/>
      <c r="GW14" s="78"/>
      <c r="GX14" s="78"/>
      <c r="GY14" s="78"/>
      <c r="GZ14" s="78"/>
      <c r="HA14" s="78"/>
      <c r="HB14" s="78"/>
      <c r="HC14" s="78"/>
      <c r="HD14" s="78"/>
      <c r="HE14" s="78"/>
      <c r="HF14" s="78"/>
      <c r="HG14" s="78"/>
      <c r="HH14" s="78"/>
      <c r="HI14" s="78"/>
      <c r="HJ14" s="78"/>
      <c r="HK14" s="78"/>
      <c r="HL14" s="78"/>
      <c r="HM14" s="78"/>
      <c r="HN14" s="78"/>
      <c r="HO14" s="78"/>
      <c r="HP14" s="78"/>
      <c r="HQ14" s="78"/>
      <c r="HR14" s="78"/>
      <c r="HS14" s="78"/>
      <c r="HT14" s="78"/>
      <c r="HU14" s="78"/>
      <c r="HV14" s="78"/>
      <c r="HW14" s="78"/>
      <c r="HX14" s="78"/>
      <c r="HY14" s="78"/>
      <c r="HZ14" s="78"/>
      <c r="IA14" s="78"/>
      <c r="IB14" s="78"/>
      <c r="IC14" s="78"/>
      <c r="ID14" s="78"/>
      <c r="IE14" s="78"/>
    </row>
    <row r="15" spans="1:239" ht="12.75" customHeight="1" x14ac:dyDescent="0.2">
      <c r="B15" s="87"/>
      <c r="C15" s="88"/>
      <c r="D15" s="89"/>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c r="GG15" s="90"/>
      <c r="GH15" s="90"/>
      <c r="GI15" s="90"/>
      <c r="GJ15" s="90"/>
      <c r="GK15" s="90"/>
      <c r="GL15" s="90"/>
      <c r="GM15" s="90"/>
      <c r="GN15" s="90"/>
      <c r="GO15" s="90"/>
      <c r="GP15" s="90"/>
      <c r="GQ15" s="90"/>
      <c r="GR15" s="90"/>
      <c r="GS15" s="90"/>
      <c r="GT15" s="90"/>
      <c r="GU15" s="90"/>
      <c r="GV15" s="90"/>
      <c r="GW15" s="90"/>
      <c r="GX15" s="90"/>
      <c r="GY15" s="90"/>
      <c r="GZ15" s="90"/>
      <c r="HA15" s="90"/>
      <c r="HB15" s="90"/>
      <c r="HC15" s="90"/>
      <c r="HD15" s="90"/>
      <c r="HE15" s="90"/>
      <c r="HF15" s="90"/>
      <c r="HG15" s="90"/>
      <c r="HH15" s="90"/>
      <c r="HI15" s="90"/>
      <c r="HJ15" s="90"/>
      <c r="HK15" s="90"/>
      <c r="HL15" s="90"/>
      <c r="HM15" s="90"/>
      <c r="HN15" s="90"/>
      <c r="HO15" s="90"/>
      <c r="HP15" s="90"/>
      <c r="HQ15" s="90"/>
      <c r="HR15" s="90"/>
      <c r="HS15" s="90"/>
      <c r="HT15" s="90"/>
      <c r="HU15" s="90"/>
      <c r="HV15" s="90"/>
      <c r="HW15" s="90"/>
      <c r="HX15" s="90"/>
      <c r="HY15" s="90"/>
      <c r="HZ15" s="90"/>
      <c r="IA15" s="90"/>
      <c r="IB15" s="90"/>
      <c r="IC15" s="90"/>
      <c r="ID15" s="90"/>
      <c r="IE15" s="90"/>
    </row>
    <row r="16" spans="1:239" ht="12.75" customHeight="1" x14ac:dyDescent="0.2">
      <c r="B16" s="91"/>
      <c r="C16" s="92"/>
      <c r="D16" s="93" t="s">
        <v>183</v>
      </c>
    </row>
    <row r="17" spans="1:4" x14ac:dyDescent="0.2">
      <c r="B17" s="42" t="s">
        <v>99</v>
      </c>
      <c r="C17" s="94"/>
      <c r="D17" s="94"/>
    </row>
    <row r="18" spans="1:4" x14ac:dyDescent="0.2">
      <c r="B18" s="91"/>
      <c r="C18" s="95"/>
      <c r="D18" s="91"/>
    </row>
    <row r="19" spans="1:4" ht="52.9" customHeight="1" x14ac:dyDescent="0.2">
      <c r="B19" s="96" t="s">
        <v>8</v>
      </c>
      <c r="C19" s="97" t="s">
        <v>9</v>
      </c>
      <c r="D19" s="96" t="s">
        <v>10</v>
      </c>
    </row>
    <row r="20" spans="1:4" s="98" customFormat="1" ht="25.5" x14ac:dyDescent="0.2">
      <c r="A20" s="12"/>
      <c r="B20" s="216">
        <v>1</v>
      </c>
      <c r="C20" s="100" t="s">
        <v>100</v>
      </c>
      <c r="D20" s="217"/>
    </row>
    <row r="21" spans="1:4" s="98" customFormat="1" x14ac:dyDescent="0.2">
      <c r="A21" s="12"/>
      <c r="B21" s="99"/>
      <c r="C21" s="100"/>
      <c r="D21" s="34"/>
    </row>
    <row r="22" spans="1:4" s="98" customFormat="1" x14ac:dyDescent="0.2">
      <c r="A22" s="12"/>
      <c r="B22" s="101"/>
      <c r="C22" s="102" t="s">
        <v>11</v>
      </c>
      <c r="D22" s="103"/>
    </row>
    <row r="23" spans="1:4" x14ac:dyDescent="0.2">
      <c r="B23" s="244" t="s">
        <v>12</v>
      </c>
      <c r="C23" s="244"/>
      <c r="D23" s="104"/>
    </row>
    <row r="24" spans="1:4" x14ac:dyDescent="0.2">
      <c r="B24" s="245" t="s">
        <v>13</v>
      </c>
      <c r="C24" s="245"/>
      <c r="D24" s="103"/>
    </row>
    <row r="25" spans="1:4" s="105" customFormat="1" x14ac:dyDescent="0.2">
      <c r="A25" s="12"/>
      <c r="C25" s="106"/>
      <c r="D25" s="107"/>
    </row>
    <row r="26" spans="1:4" s="105" customFormat="1" x14ac:dyDescent="0.2">
      <c r="A26" s="12"/>
      <c r="C26" s="106"/>
      <c r="D26" s="107"/>
    </row>
    <row r="27" spans="1:4" s="105" customFormat="1" x14ac:dyDescent="0.2">
      <c r="A27" s="12"/>
      <c r="B27" s="61"/>
      <c r="C27" s="41"/>
      <c r="D27" s="41"/>
    </row>
    <row r="29" spans="1:4" x14ac:dyDescent="0.2">
      <c r="B29" s="36" t="s">
        <v>74</v>
      </c>
    </row>
    <row r="30" spans="1:4" x14ac:dyDescent="0.2">
      <c r="B30" s="36"/>
    </row>
    <row r="31" spans="1:4" x14ac:dyDescent="0.2">
      <c r="B31" s="36"/>
    </row>
    <row r="32" spans="1:4" x14ac:dyDescent="0.2">
      <c r="B32" s="36" t="s">
        <v>75</v>
      </c>
    </row>
  </sheetData>
  <mergeCells count="7">
    <mergeCell ref="B9:D9"/>
    <mergeCell ref="B23:C23"/>
    <mergeCell ref="B24:C24"/>
    <mergeCell ref="B10:D10"/>
    <mergeCell ref="B12:D12"/>
    <mergeCell ref="B11:D11"/>
    <mergeCell ref="B13:D13"/>
  </mergeCells>
  <phoneticPr fontId="16" type="noConversion"/>
  <pageMargins left="1.5748031496062993" right="0.31496062992125984" top="0.6692913385826772" bottom="0.35433070866141736" header="0.51181102362204722" footer="0.19685039370078741"/>
  <pageSetup paperSize="9" scale="9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A47F6-C391-4BE6-88D7-A5325BA127EA}">
  <dimension ref="A1:IV31"/>
  <sheetViews>
    <sheetView workbookViewId="0">
      <selection activeCell="D25" sqref="D25"/>
    </sheetView>
  </sheetViews>
  <sheetFormatPr defaultColWidth="9.140625" defaultRowHeight="12.75" x14ac:dyDescent="0.2"/>
  <cols>
    <col min="1" max="1" width="11.7109375" style="12" customWidth="1"/>
    <col min="2" max="2" width="10" style="12" customWidth="1"/>
    <col min="3" max="3" width="55.85546875" style="12" customWidth="1"/>
    <col min="4" max="4" width="14" style="12" customWidth="1"/>
    <col min="5" max="5" width="17.28515625" style="12" customWidth="1"/>
    <col min="6" max="6" width="16.5703125" style="12" customWidth="1"/>
    <col min="7" max="7" width="17" style="12" customWidth="1"/>
    <col min="8" max="8" width="19.85546875" style="12" customWidth="1"/>
    <col min="9" max="16384" width="9.140625" style="12"/>
  </cols>
  <sheetData>
    <row r="1" spans="1:256" s="39" customFormat="1" x14ac:dyDescent="0.2">
      <c r="A1" s="273" t="s">
        <v>47</v>
      </c>
      <c r="B1" s="273"/>
      <c r="C1" s="273"/>
      <c r="D1" s="273"/>
      <c r="E1" s="273"/>
      <c r="F1" s="273"/>
      <c r="G1" s="273"/>
      <c r="H1" s="273"/>
      <c r="I1" s="10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row>
    <row r="2" spans="1:256" s="39" customFormat="1" x14ac:dyDescent="0.2">
      <c r="A2" s="274" t="s">
        <v>100</v>
      </c>
      <c r="B2" s="274"/>
      <c r="C2" s="274"/>
      <c r="D2" s="274"/>
      <c r="E2" s="274"/>
      <c r="F2" s="274"/>
      <c r="G2" s="274"/>
      <c r="H2" s="274"/>
      <c r="I2" s="10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c r="BF2" s="38"/>
      <c r="BG2" s="38"/>
      <c r="BH2" s="38"/>
      <c r="BI2" s="38"/>
      <c r="BJ2" s="38"/>
      <c r="BK2" s="38"/>
      <c r="BL2" s="38"/>
      <c r="BM2" s="38"/>
      <c r="BN2" s="38"/>
      <c r="BO2" s="38"/>
      <c r="BP2" s="38"/>
      <c r="BQ2" s="38"/>
      <c r="BR2" s="38"/>
      <c r="BS2" s="38"/>
      <c r="BT2" s="38"/>
      <c r="BU2" s="38"/>
      <c r="BV2" s="38"/>
      <c r="BW2" s="38"/>
      <c r="BX2" s="38"/>
      <c r="BY2" s="38"/>
      <c r="BZ2" s="38"/>
      <c r="CA2" s="38"/>
      <c r="CB2" s="38"/>
      <c r="CC2" s="38"/>
      <c r="CD2" s="38"/>
      <c r="CE2" s="38"/>
      <c r="CF2" s="38"/>
      <c r="CG2" s="38"/>
      <c r="CH2" s="38"/>
      <c r="CI2" s="38"/>
      <c r="CJ2" s="38"/>
      <c r="CK2" s="38"/>
      <c r="CL2" s="38"/>
      <c r="CM2" s="38"/>
      <c r="CN2" s="38"/>
      <c r="CO2" s="38"/>
      <c r="CP2" s="38"/>
      <c r="CQ2" s="38"/>
      <c r="CR2" s="38"/>
      <c r="CS2" s="38"/>
      <c r="CT2" s="38"/>
      <c r="CU2" s="38"/>
      <c r="CV2" s="38"/>
      <c r="CW2" s="38"/>
      <c r="CX2" s="38"/>
      <c r="CY2" s="38"/>
      <c r="CZ2" s="38"/>
      <c r="DA2" s="38"/>
      <c r="DB2" s="38"/>
      <c r="DC2" s="38"/>
      <c r="DD2" s="38"/>
      <c r="DE2" s="38"/>
      <c r="DF2" s="38"/>
      <c r="DG2" s="38"/>
      <c r="DH2" s="38"/>
      <c r="DI2" s="38"/>
      <c r="DJ2" s="38"/>
      <c r="DK2" s="38"/>
      <c r="DL2" s="38"/>
      <c r="DM2" s="38"/>
      <c r="DN2" s="38"/>
      <c r="DO2" s="38"/>
      <c r="DP2" s="38"/>
      <c r="DQ2" s="38"/>
      <c r="DR2" s="38"/>
      <c r="DS2" s="38"/>
      <c r="DT2" s="38"/>
      <c r="DU2" s="38"/>
      <c r="DV2" s="38"/>
      <c r="DW2" s="38"/>
      <c r="DX2" s="38"/>
      <c r="DY2" s="38"/>
      <c r="DZ2" s="38"/>
      <c r="EA2" s="38"/>
      <c r="EB2" s="38"/>
      <c r="EC2" s="38"/>
      <c r="ED2" s="38"/>
      <c r="EE2" s="38"/>
      <c r="EF2" s="38"/>
      <c r="EG2" s="38"/>
      <c r="EH2" s="38"/>
      <c r="EI2" s="38"/>
      <c r="EJ2" s="38"/>
      <c r="EK2" s="38"/>
      <c r="EL2" s="38"/>
      <c r="EM2" s="38"/>
      <c r="EN2" s="38"/>
      <c r="EO2" s="38"/>
      <c r="EP2" s="38"/>
      <c r="EQ2" s="38"/>
      <c r="ER2" s="38"/>
      <c r="ES2" s="38"/>
      <c r="ET2" s="38"/>
      <c r="EU2" s="38"/>
      <c r="EV2" s="38"/>
      <c r="EW2" s="38"/>
      <c r="EX2" s="38"/>
      <c r="EY2" s="38"/>
      <c r="EZ2" s="38"/>
      <c r="FA2" s="38"/>
      <c r="FB2" s="38"/>
      <c r="FC2" s="38"/>
      <c r="FD2" s="38"/>
      <c r="FE2" s="38"/>
      <c r="FF2" s="38"/>
      <c r="FG2" s="38"/>
      <c r="FH2" s="38"/>
      <c r="FI2" s="38"/>
      <c r="FJ2" s="38"/>
      <c r="FK2" s="38"/>
      <c r="FL2" s="38"/>
      <c r="FM2" s="38"/>
      <c r="FN2" s="38"/>
      <c r="FO2" s="38"/>
      <c r="FP2" s="38"/>
      <c r="FQ2" s="38"/>
      <c r="FR2" s="38"/>
      <c r="FS2" s="38"/>
      <c r="FT2" s="38"/>
      <c r="FU2" s="38"/>
      <c r="FV2" s="38"/>
      <c r="FW2" s="38"/>
      <c r="FX2" s="38"/>
      <c r="FY2" s="38"/>
      <c r="FZ2" s="38"/>
      <c r="GA2" s="38"/>
      <c r="GB2" s="38"/>
      <c r="GC2" s="38"/>
      <c r="GD2" s="38"/>
      <c r="GE2" s="38"/>
      <c r="GF2" s="38"/>
      <c r="GG2" s="38"/>
      <c r="GH2" s="38"/>
      <c r="GI2" s="38"/>
      <c r="GJ2" s="38"/>
      <c r="GK2" s="38"/>
      <c r="GL2" s="38"/>
      <c r="GM2" s="38"/>
      <c r="GN2" s="38"/>
      <c r="GO2" s="38"/>
      <c r="GP2" s="38"/>
      <c r="GQ2" s="38"/>
      <c r="GR2" s="38"/>
      <c r="GS2" s="38"/>
      <c r="GT2" s="38"/>
      <c r="GU2" s="38"/>
      <c r="GV2" s="38"/>
      <c r="GW2" s="38"/>
      <c r="GX2" s="38"/>
      <c r="GY2" s="38"/>
      <c r="GZ2" s="38"/>
      <c r="HA2" s="38"/>
      <c r="HB2" s="38"/>
      <c r="HC2" s="38"/>
      <c r="HD2" s="38"/>
      <c r="HE2" s="38"/>
      <c r="HF2" s="38"/>
      <c r="HG2" s="38"/>
      <c r="HH2" s="38"/>
      <c r="HI2" s="38"/>
      <c r="HJ2" s="38"/>
      <c r="HK2" s="38"/>
      <c r="HL2" s="38"/>
      <c r="HM2" s="38"/>
      <c r="HN2" s="38"/>
      <c r="HO2" s="38"/>
      <c r="HP2" s="38"/>
      <c r="HQ2" s="38"/>
      <c r="HR2" s="38"/>
      <c r="HS2" s="38"/>
      <c r="HT2" s="38"/>
      <c r="HU2" s="38"/>
      <c r="HV2" s="38"/>
      <c r="HW2" s="38"/>
      <c r="HX2" s="38"/>
      <c r="HY2" s="38"/>
      <c r="HZ2" s="38"/>
      <c r="IA2" s="38"/>
      <c r="IB2" s="38"/>
      <c r="IC2" s="38"/>
      <c r="ID2" s="38"/>
      <c r="IE2" s="38"/>
      <c r="IF2" s="38"/>
      <c r="IG2" s="38"/>
      <c r="IH2" s="38"/>
      <c r="II2" s="38"/>
      <c r="IJ2" s="38"/>
      <c r="IK2" s="38"/>
      <c r="IL2" s="38"/>
      <c r="IM2" s="38"/>
      <c r="IN2" s="38"/>
      <c r="IO2" s="38"/>
      <c r="IP2" s="38"/>
      <c r="IQ2" s="38"/>
      <c r="IR2" s="38"/>
      <c r="IS2" s="38"/>
      <c r="IT2" s="38"/>
      <c r="IU2" s="38"/>
      <c r="IV2" s="38"/>
    </row>
    <row r="3" spans="1:256" x14ac:dyDescent="0.2">
      <c r="A3" s="40"/>
      <c r="B3" s="40"/>
      <c r="C3" s="40"/>
      <c r="D3" s="40"/>
      <c r="E3" s="40"/>
      <c r="F3" s="40"/>
      <c r="G3" s="40"/>
      <c r="H3" s="40"/>
      <c r="I3" s="109"/>
      <c r="J3" s="41"/>
      <c r="K3" s="41"/>
      <c r="L3" s="41"/>
      <c r="M3" s="41"/>
      <c r="N3" s="41"/>
      <c r="O3" s="41"/>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c r="BR3" s="41"/>
      <c r="BS3" s="41"/>
      <c r="BT3" s="41"/>
      <c r="BU3" s="41"/>
      <c r="BV3" s="41"/>
      <c r="BW3" s="41"/>
      <c r="BX3" s="41"/>
      <c r="BY3" s="41"/>
      <c r="BZ3" s="41"/>
      <c r="CA3" s="41"/>
      <c r="CB3" s="41"/>
      <c r="CC3" s="41"/>
      <c r="CD3" s="41"/>
      <c r="CE3" s="41"/>
      <c r="CF3" s="41"/>
      <c r="CG3" s="41"/>
      <c r="CH3" s="41"/>
      <c r="CI3" s="41"/>
      <c r="CJ3" s="41"/>
      <c r="CK3" s="41"/>
      <c r="CL3" s="41"/>
      <c r="CM3" s="41"/>
      <c r="CN3" s="41"/>
      <c r="CO3" s="41"/>
      <c r="CP3" s="41"/>
      <c r="CQ3" s="41"/>
      <c r="CR3" s="41"/>
      <c r="CS3" s="41"/>
      <c r="CT3" s="41"/>
      <c r="CU3" s="41"/>
      <c r="CV3" s="41"/>
      <c r="CW3" s="41"/>
      <c r="CX3" s="41"/>
      <c r="CY3" s="41"/>
      <c r="CZ3" s="41"/>
      <c r="DA3" s="41"/>
      <c r="DB3" s="41"/>
      <c r="DC3" s="41"/>
      <c r="DD3" s="41"/>
      <c r="DE3" s="41"/>
      <c r="DF3" s="41"/>
      <c r="DG3" s="41"/>
      <c r="DH3" s="41"/>
      <c r="DI3" s="41"/>
      <c r="DJ3" s="41"/>
      <c r="DK3" s="41"/>
      <c r="DL3" s="41"/>
      <c r="DM3" s="41"/>
      <c r="DN3" s="41"/>
      <c r="DO3" s="41"/>
      <c r="DP3" s="41"/>
      <c r="DQ3" s="41"/>
      <c r="DR3" s="41"/>
      <c r="DS3" s="41"/>
      <c r="DT3" s="41"/>
      <c r="DU3" s="41"/>
      <c r="DV3" s="41"/>
      <c r="DW3" s="41"/>
      <c r="DX3" s="41"/>
      <c r="DY3" s="41"/>
      <c r="DZ3" s="41"/>
      <c r="EA3" s="41"/>
      <c r="EB3" s="41"/>
      <c r="EC3" s="41"/>
      <c r="ED3" s="41"/>
      <c r="EE3" s="41"/>
      <c r="EF3" s="41"/>
      <c r="EG3" s="41"/>
      <c r="EH3" s="41"/>
      <c r="EI3" s="41"/>
      <c r="EJ3" s="41"/>
      <c r="EK3" s="41"/>
      <c r="EL3" s="41"/>
      <c r="EM3" s="41"/>
      <c r="EN3" s="41"/>
      <c r="EO3" s="41"/>
      <c r="EP3" s="41"/>
      <c r="EQ3" s="41"/>
      <c r="ER3" s="41"/>
      <c r="ES3" s="41"/>
      <c r="ET3" s="41"/>
      <c r="EU3" s="41"/>
      <c r="EV3" s="41"/>
      <c r="EW3" s="41"/>
      <c r="EX3" s="41"/>
      <c r="EY3" s="41"/>
      <c r="EZ3" s="41"/>
      <c r="FA3" s="41"/>
      <c r="FB3" s="41"/>
      <c r="FC3" s="41"/>
      <c r="FD3" s="41"/>
      <c r="FE3" s="41"/>
      <c r="FF3" s="41"/>
      <c r="FG3" s="41"/>
      <c r="FH3" s="41"/>
      <c r="FI3" s="41"/>
      <c r="FJ3" s="41"/>
      <c r="FK3" s="41"/>
      <c r="FL3" s="41"/>
      <c r="FM3" s="41"/>
      <c r="FN3" s="41"/>
      <c r="FO3" s="41"/>
      <c r="FP3" s="41"/>
      <c r="FQ3" s="41"/>
      <c r="FR3" s="41"/>
      <c r="FS3" s="41"/>
      <c r="FT3" s="41"/>
      <c r="FU3" s="41"/>
      <c r="FV3" s="41"/>
      <c r="FW3" s="41"/>
      <c r="FX3" s="41"/>
      <c r="FY3" s="41"/>
      <c r="FZ3" s="41"/>
      <c r="GA3" s="41"/>
      <c r="GB3" s="41"/>
      <c r="GC3" s="41"/>
      <c r="GD3" s="41"/>
      <c r="GE3" s="41"/>
      <c r="GF3" s="41"/>
      <c r="GG3" s="41"/>
      <c r="GH3" s="41"/>
      <c r="GI3" s="41"/>
      <c r="GJ3" s="41"/>
      <c r="GK3" s="41"/>
      <c r="GL3" s="41"/>
      <c r="GM3" s="41"/>
      <c r="GN3" s="41"/>
      <c r="GO3" s="41"/>
      <c r="GP3" s="41"/>
      <c r="GQ3" s="41"/>
      <c r="GR3" s="41"/>
      <c r="GS3" s="41"/>
      <c r="GT3" s="41"/>
      <c r="GU3" s="41"/>
      <c r="GV3" s="41"/>
      <c r="GW3" s="41"/>
      <c r="GX3" s="41"/>
      <c r="GY3" s="41"/>
      <c r="GZ3" s="41"/>
      <c r="HA3" s="41"/>
      <c r="HB3" s="41"/>
      <c r="HC3" s="41"/>
      <c r="HD3" s="41"/>
      <c r="HE3" s="41"/>
      <c r="HF3" s="41"/>
      <c r="HG3" s="41"/>
      <c r="HH3" s="41"/>
      <c r="HI3" s="41"/>
      <c r="HJ3" s="41"/>
      <c r="HK3" s="41"/>
      <c r="HL3" s="41"/>
      <c r="HM3" s="41"/>
      <c r="HN3" s="41"/>
      <c r="HO3" s="41"/>
      <c r="HP3" s="41"/>
      <c r="HQ3" s="41"/>
      <c r="HR3" s="41"/>
      <c r="HS3" s="41"/>
      <c r="HT3" s="41"/>
      <c r="HU3" s="41"/>
      <c r="HV3" s="41"/>
      <c r="HW3" s="41"/>
      <c r="HX3" s="41"/>
      <c r="HY3" s="41"/>
      <c r="HZ3" s="41"/>
      <c r="IA3" s="41"/>
      <c r="IB3" s="41"/>
      <c r="IC3" s="41"/>
      <c r="ID3" s="41"/>
      <c r="IE3" s="41"/>
      <c r="IF3" s="41"/>
      <c r="IG3" s="41"/>
      <c r="IH3" s="41"/>
      <c r="II3" s="41"/>
      <c r="IJ3" s="41"/>
      <c r="IK3" s="41"/>
      <c r="IL3" s="41"/>
      <c r="IM3" s="41"/>
      <c r="IN3" s="41"/>
      <c r="IO3" s="41"/>
      <c r="IP3" s="41"/>
      <c r="IQ3" s="41"/>
      <c r="IR3" s="41"/>
      <c r="IS3" s="41"/>
      <c r="IT3" s="41"/>
      <c r="IU3" s="41"/>
      <c r="IV3" s="41"/>
    </row>
    <row r="4" spans="1:256" x14ac:dyDescent="0.2">
      <c r="A4" s="265" t="s">
        <v>14</v>
      </c>
      <c r="B4" s="265"/>
      <c r="C4" s="239" t="s">
        <v>100</v>
      </c>
      <c r="D4" s="240"/>
      <c r="E4" s="240"/>
      <c r="F4" s="240"/>
      <c r="G4" s="240"/>
      <c r="H4" s="241"/>
      <c r="I4" s="109"/>
      <c r="J4" s="41"/>
      <c r="K4" s="41"/>
      <c r="L4" s="41"/>
      <c r="M4" s="41"/>
      <c r="N4" s="41"/>
      <c r="O4" s="41"/>
      <c r="P4" s="41"/>
      <c r="Q4" s="41"/>
      <c r="R4" s="41"/>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c r="AT4" s="41"/>
      <c r="AU4" s="41"/>
      <c r="AV4" s="41"/>
      <c r="AW4" s="41"/>
      <c r="AX4" s="41"/>
      <c r="AY4" s="41"/>
      <c r="AZ4" s="41"/>
      <c r="BA4" s="41"/>
      <c r="BB4" s="41"/>
      <c r="BC4" s="41"/>
      <c r="BD4" s="41"/>
      <c r="BE4" s="41"/>
      <c r="BF4" s="41"/>
      <c r="BG4" s="41"/>
      <c r="BH4" s="41"/>
      <c r="BI4" s="41"/>
      <c r="BJ4" s="41"/>
      <c r="BK4" s="41"/>
      <c r="BL4" s="41"/>
      <c r="BM4" s="41"/>
      <c r="BN4" s="41"/>
      <c r="BO4" s="41"/>
      <c r="BP4" s="41"/>
      <c r="BQ4" s="41"/>
      <c r="BR4" s="41"/>
      <c r="BS4" s="41"/>
      <c r="BT4" s="41"/>
      <c r="BU4" s="41"/>
      <c r="BV4" s="41"/>
      <c r="BW4" s="41"/>
      <c r="BX4" s="41"/>
      <c r="BY4" s="41"/>
      <c r="BZ4" s="41"/>
      <c r="CA4" s="41"/>
      <c r="CB4" s="41"/>
      <c r="CC4" s="41"/>
      <c r="CD4" s="41"/>
      <c r="CE4" s="41"/>
      <c r="CF4" s="41"/>
      <c r="CG4" s="41"/>
      <c r="CH4" s="41"/>
      <c r="CI4" s="41"/>
      <c r="CJ4" s="41"/>
      <c r="CK4" s="41"/>
      <c r="CL4" s="41"/>
      <c r="CM4" s="41"/>
      <c r="CN4" s="41"/>
      <c r="CO4" s="41"/>
      <c r="CP4" s="41"/>
      <c r="CQ4" s="41"/>
      <c r="CR4" s="41"/>
      <c r="CS4" s="41"/>
      <c r="CT4" s="41"/>
      <c r="CU4" s="41"/>
      <c r="CV4" s="41"/>
      <c r="CW4" s="41"/>
      <c r="CX4" s="41"/>
      <c r="CY4" s="41"/>
      <c r="CZ4" s="41"/>
      <c r="DA4" s="41"/>
      <c r="DB4" s="41"/>
      <c r="DC4" s="41"/>
      <c r="DD4" s="41"/>
      <c r="DE4" s="41"/>
      <c r="DF4" s="41"/>
      <c r="DG4" s="41"/>
      <c r="DH4" s="41"/>
      <c r="DI4" s="41"/>
      <c r="DJ4" s="41"/>
      <c r="DK4" s="41"/>
      <c r="DL4" s="41"/>
      <c r="DM4" s="41"/>
      <c r="DN4" s="41"/>
      <c r="DO4" s="41"/>
      <c r="DP4" s="41"/>
      <c r="DQ4" s="41"/>
      <c r="DR4" s="41"/>
      <c r="DS4" s="41"/>
      <c r="DT4" s="41"/>
      <c r="DU4" s="41"/>
      <c r="DV4" s="41"/>
      <c r="DW4" s="41"/>
      <c r="DX4" s="41"/>
      <c r="DY4" s="41"/>
      <c r="DZ4" s="41"/>
      <c r="EA4" s="41"/>
      <c r="EB4" s="41"/>
      <c r="EC4" s="41"/>
      <c r="ED4" s="41"/>
      <c r="EE4" s="41"/>
      <c r="EF4" s="41"/>
      <c r="EG4" s="41"/>
      <c r="EH4" s="41"/>
      <c r="EI4" s="41"/>
      <c r="EJ4" s="41"/>
      <c r="EK4" s="41"/>
      <c r="EL4" s="41"/>
      <c r="EM4" s="41"/>
      <c r="EN4" s="41"/>
      <c r="EO4" s="41"/>
      <c r="EP4" s="41"/>
      <c r="EQ4" s="41"/>
      <c r="ER4" s="41"/>
      <c r="ES4" s="41"/>
      <c r="ET4" s="41"/>
      <c r="EU4" s="41"/>
      <c r="EV4" s="41"/>
      <c r="EW4" s="41"/>
      <c r="EX4" s="41"/>
      <c r="EY4" s="41"/>
      <c r="EZ4" s="41"/>
      <c r="FA4" s="41"/>
      <c r="FB4" s="41"/>
      <c r="FC4" s="41"/>
      <c r="FD4" s="41"/>
      <c r="FE4" s="41"/>
      <c r="FF4" s="41"/>
      <c r="FG4" s="41"/>
      <c r="FH4" s="41"/>
      <c r="FI4" s="41"/>
      <c r="FJ4" s="41"/>
      <c r="FK4" s="41"/>
      <c r="FL4" s="41"/>
      <c r="FM4" s="41"/>
      <c r="FN4" s="41"/>
      <c r="FO4" s="41"/>
      <c r="FP4" s="41"/>
      <c r="FQ4" s="41"/>
      <c r="FR4" s="41"/>
      <c r="FS4" s="41"/>
      <c r="FT4" s="41"/>
      <c r="FU4" s="41"/>
      <c r="FV4" s="41"/>
      <c r="FW4" s="41"/>
      <c r="FX4" s="41"/>
      <c r="FY4" s="41"/>
      <c r="FZ4" s="41"/>
      <c r="GA4" s="41"/>
      <c r="GB4" s="41"/>
      <c r="GC4" s="41"/>
      <c r="GD4" s="41"/>
      <c r="GE4" s="41"/>
      <c r="GF4" s="41"/>
      <c r="GG4" s="41"/>
      <c r="GH4" s="41"/>
      <c r="GI4" s="41"/>
      <c r="GJ4" s="41"/>
      <c r="GK4" s="41"/>
      <c r="GL4" s="41"/>
      <c r="GM4" s="41"/>
      <c r="GN4" s="41"/>
      <c r="GO4" s="41"/>
      <c r="GP4" s="41"/>
      <c r="GQ4" s="41"/>
      <c r="GR4" s="41"/>
      <c r="GS4" s="41"/>
      <c r="GT4" s="41"/>
      <c r="GU4" s="41"/>
      <c r="GV4" s="41"/>
      <c r="GW4" s="41"/>
      <c r="GX4" s="41"/>
      <c r="GY4" s="41"/>
      <c r="GZ4" s="41"/>
      <c r="HA4" s="41"/>
      <c r="HB4" s="41"/>
      <c r="HC4" s="41"/>
      <c r="HD4" s="41"/>
      <c r="HE4" s="41"/>
      <c r="HF4" s="41"/>
      <c r="HG4" s="41"/>
      <c r="HH4" s="41"/>
      <c r="HI4" s="41"/>
      <c r="HJ4" s="41"/>
      <c r="HK4" s="41"/>
      <c r="HL4" s="41"/>
      <c r="HM4" s="41"/>
      <c r="HN4" s="41"/>
      <c r="HO4" s="41"/>
      <c r="HP4" s="41"/>
      <c r="HQ4" s="41"/>
      <c r="HR4" s="41"/>
      <c r="HS4" s="41"/>
      <c r="HT4" s="41"/>
      <c r="HU4" s="41"/>
      <c r="HV4" s="41"/>
      <c r="HW4" s="41"/>
      <c r="HX4" s="41"/>
      <c r="HY4" s="41"/>
      <c r="HZ4" s="41"/>
      <c r="IA4" s="41"/>
      <c r="IB4" s="41"/>
      <c r="IC4" s="41"/>
      <c r="ID4" s="41"/>
      <c r="IE4" s="41"/>
      <c r="IF4" s="41"/>
      <c r="IG4" s="41"/>
      <c r="IH4" s="41"/>
      <c r="II4" s="41"/>
      <c r="IJ4" s="41"/>
      <c r="IK4" s="41"/>
      <c r="IL4" s="41"/>
      <c r="IM4" s="41"/>
      <c r="IN4" s="41"/>
      <c r="IO4" s="41"/>
      <c r="IP4" s="41"/>
      <c r="IQ4" s="41"/>
      <c r="IR4" s="41"/>
      <c r="IS4" s="41"/>
      <c r="IT4" s="41"/>
      <c r="IU4" s="41"/>
      <c r="IV4" s="41"/>
    </row>
    <row r="5" spans="1:256" x14ac:dyDescent="0.2">
      <c r="A5" s="233" t="s">
        <v>64</v>
      </c>
      <c r="B5" s="234"/>
      <c r="C5" s="239" t="s">
        <v>101</v>
      </c>
      <c r="D5" s="240"/>
      <c r="E5" s="240"/>
      <c r="F5" s="240"/>
      <c r="G5" s="240"/>
      <c r="H5" s="241"/>
      <c r="I5" s="109"/>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41"/>
      <c r="CY5" s="41"/>
      <c r="CZ5" s="41"/>
      <c r="DA5" s="41"/>
      <c r="DB5" s="41"/>
      <c r="DC5" s="41"/>
      <c r="DD5" s="41"/>
      <c r="DE5" s="41"/>
      <c r="DF5" s="41"/>
      <c r="DG5" s="41"/>
      <c r="DH5" s="41"/>
      <c r="DI5" s="41"/>
      <c r="DJ5" s="41"/>
      <c r="DK5" s="41"/>
      <c r="DL5" s="41"/>
      <c r="DM5" s="41"/>
      <c r="DN5" s="41"/>
      <c r="DO5" s="41"/>
      <c r="DP5" s="41"/>
      <c r="DQ5" s="41"/>
      <c r="DR5" s="41"/>
      <c r="DS5" s="41"/>
      <c r="DT5" s="41"/>
      <c r="DU5" s="41"/>
      <c r="DV5" s="41"/>
      <c r="DW5" s="41"/>
      <c r="DX5" s="41"/>
      <c r="DY5" s="41"/>
      <c r="DZ5" s="41"/>
      <c r="EA5" s="41"/>
      <c r="EB5" s="41"/>
      <c r="EC5" s="41"/>
      <c r="ED5" s="41"/>
      <c r="EE5" s="41"/>
      <c r="EF5" s="41"/>
      <c r="EG5" s="41"/>
      <c r="EH5" s="41"/>
      <c r="EI5" s="41"/>
      <c r="EJ5" s="41"/>
      <c r="EK5" s="41"/>
      <c r="EL5" s="41"/>
      <c r="EM5" s="41"/>
      <c r="EN5" s="41"/>
      <c r="EO5" s="41"/>
      <c r="EP5" s="41"/>
      <c r="EQ5" s="41"/>
      <c r="ER5" s="41"/>
      <c r="ES5" s="41"/>
      <c r="ET5" s="41"/>
      <c r="EU5" s="41"/>
      <c r="EV5" s="41"/>
      <c r="EW5" s="41"/>
      <c r="EX5" s="41"/>
      <c r="EY5" s="41"/>
      <c r="EZ5" s="41"/>
      <c r="FA5" s="41"/>
      <c r="FB5" s="41"/>
      <c r="FC5" s="41"/>
      <c r="FD5" s="41"/>
      <c r="FE5" s="41"/>
      <c r="FF5" s="41"/>
      <c r="FG5" s="41"/>
      <c r="FH5" s="41"/>
      <c r="FI5" s="41"/>
      <c r="FJ5" s="41"/>
      <c r="FK5" s="41"/>
      <c r="FL5" s="41"/>
      <c r="FM5" s="41"/>
      <c r="FN5" s="41"/>
      <c r="FO5" s="41"/>
      <c r="FP5" s="41"/>
      <c r="FQ5" s="41"/>
      <c r="FR5" s="41"/>
      <c r="FS5" s="41"/>
      <c r="FT5" s="41"/>
      <c r="FU5" s="41"/>
      <c r="FV5" s="41"/>
      <c r="FW5" s="41"/>
      <c r="FX5" s="41"/>
      <c r="FY5" s="41"/>
      <c r="FZ5" s="41"/>
      <c r="GA5" s="41"/>
      <c r="GB5" s="41"/>
      <c r="GC5" s="41"/>
      <c r="GD5" s="41"/>
      <c r="GE5" s="41"/>
      <c r="GF5" s="41"/>
      <c r="GG5" s="41"/>
      <c r="GH5" s="41"/>
      <c r="GI5" s="41"/>
      <c r="GJ5" s="41"/>
      <c r="GK5" s="41"/>
      <c r="GL5" s="41"/>
      <c r="GM5" s="41"/>
      <c r="GN5" s="41"/>
      <c r="GO5" s="41"/>
      <c r="GP5" s="41"/>
      <c r="GQ5" s="41"/>
      <c r="GR5" s="41"/>
      <c r="GS5" s="41"/>
      <c r="GT5" s="41"/>
      <c r="GU5" s="41"/>
      <c r="GV5" s="41"/>
      <c r="GW5" s="41"/>
      <c r="GX5" s="41"/>
      <c r="GY5" s="41"/>
      <c r="GZ5" s="41"/>
      <c r="HA5" s="41"/>
      <c r="HB5" s="41"/>
      <c r="HC5" s="41"/>
      <c r="HD5" s="41"/>
      <c r="HE5" s="41"/>
      <c r="HF5" s="41"/>
      <c r="HG5" s="41"/>
      <c r="HH5" s="41"/>
      <c r="HI5" s="41"/>
      <c r="HJ5" s="41"/>
      <c r="HK5" s="41"/>
      <c r="HL5" s="41"/>
      <c r="HM5" s="41"/>
      <c r="HN5" s="41"/>
      <c r="HO5" s="41"/>
      <c r="HP5" s="41"/>
      <c r="HQ5" s="41"/>
      <c r="HR5" s="41"/>
      <c r="HS5" s="41"/>
      <c r="HT5" s="41"/>
      <c r="HU5" s="41"/>
      <c r="HV5" s="41"/>
      <c r="HW5" s="41"/>
      <c r="HX5" s="41"/>
      <c r="HY5" s="41"/>
      <c r="HZ5" s="41"/>
      <c r="IA5" s="41"/>
      <c r="IB5" s="41"/>
      <c r="IC5" s="41"/>
      <c r="ID5" s="41"/>
      <c r="IE5" s="41"/>
      <c r="IF5" s="41"/>
      <c r="IG5" s="41"/>
      <c r="IH5" s="41"/>
      <c r="II5" s="41"/>
      <c r="IJ5" s="41"/>
      <c r="IK5" s="41"/>
      <c r="IL5" s="41"/>
      <c r="IM5" s="41"/>
      <c r="IN5" s="41"/>
      <c r="IO5" s="41"/>
      <c r="IP5" s="41"/>
      <c r="IQ5" s="41"/>
      <c r="IR5" s="41"/>
      <c r="IS5" s="41"/>
      <c r="IT5" s="41"/>
      <c r="IU5" s="41"/>
      <c r="IV5" s="41"/>
    </row>
    <row r="6" spans="1:256" x14ac:dyDescent="0.2">
      <c r="A6" s="236" t="s">
        <v>102</v>
      </c>
      <c r="B6" s="237"/>
      <c r="C6" s="239"/>
      <c r="D6" s="240"/>
      <c r="E6" s="240"/>
      <c r="F6" s="240"/>
      <c r="G6" s="240"/>
      <c r="H6" s="241"/>
      <c r="I6" s="109"/>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c r="CR6" s="41"/>
      <c r="CS6" s="41"/>
      <c r="CT6" s="41"/>
      <c r="CU6" s="41"/>
      <c r="CV6" s="41"/>
      <c r="CW6" s="41"/>
      <c r="CX6" s="41"/>
      <c r="CY6" s="41"/>
      <c r="CZ6" s="41"/>
      <c r="DA6" s="41"/>
      <c r="DB6" s="41"/>
      <c r="DC6" s="41"/>
      <c r="DD6" s="41"/>
      <c r="DE6" s="41"/>
      <c r="DF6" s="41"/>
      <c r="DG6" s="41"/>
      <c r="DH6" s="41"/>
      <c r="DI6" s="41"/>
      <c r="DJ6" s="41"/>
      <c r="DK6" s="41"/>
      <c r="DL6" s="41"/>
      <c r="DM6" s="41"/>
      <c r="DN6" s="41"/>
      <c r="DO6" s="41"/>
      <c r="DP6" s="41"/>
      <c r="DQ6" s="41"/>
      <c r="DR6" s="41"/>
      <c r="DS6" s="41"/>
      <c r="DT6" s="41"/>
      <c r="DU6" s="41"/>
      <c r="DV6" s="41"/>
      <c r="DW6" s="41"/>
      <c r="DX6" s="41"/>
      <c r="DY6" s="41"/>
      <c r="DZ6" s="41"/>
      <c r="EA6" s="41"/>
      <c r="EB6" s="41"/>
      <c r="EC6" s="41"/>
      <c r="ED6" s="41"/>
      <c r="EE6" s="41"/>
      <c r="EF6" s="41"/>
      <c r="EG6" s="41"/>
      <c r="EH6" s="41"/>
      <c r="EI6" s="41"/>
      <c r="EJ6" s="41"/>
      <c r="EK6" s="41"/>
      <c r="EL6" s="41"/>
      <c r="EM6" s="41"/>
      <c r="EN6" s="41"/>
      <c r="EO6" s="41"/>
      <c r="EP6" s="41"/>
      <c r="EQ6" s="41"/>
      <c r="ER6" s="41"/>
      <c r="ES6" s="41"/>
      <c r="ET6" s="41"/>
      <c r="EU6" s="41"/>
      <c r="EV6" s="41"/>
      <c r="EW6" s="41"/>
      <c r="EX6" s="41"/>
      <c r="EY6" s="41"/>
      <c r="EZ6" s="41"/>
      <c r="FA6" s="41"/>
      <c r="FB6" s="41"/>
      <c r="FC6" s="41"/>
      <c r="FD6" s="41"/>
      <c r="FE6" s="41"/>
      <c r="FF6" s="41"/>
      <c r="FG6" s="41"/>
      <c r="FH6" s="41"/>
      <c r="FI6" s="41"/>
      <c r="FJ6" s="41"/>
      <c r="FK6" s="41"/>
      <c r="FL6" s="41"/>
      <c r="FM6" s="41"/>
      <c r="FN6" s="41"/>
      <c r="FO6" s="41"/>
      <c r="FP6" s="41"/>
      <c r="FQ6" s="41"/>
      <c r="FR6" s="41"/>
      <c r="FS6" s="41"/>
      <c r="FT6" s="41"/>
      <c r="FU6" s="41"/>
      <c r="FV6" s="41"/>
      <c r="FW6" s="41"/>
      <c r="FX6" s="41"/>
      <c r="FY6" s="41"/>
      <c r="FZ6" s="41"/>
      <c r="GA6" s="41"/>
      <c r="GB6" s="41"/>
      <c r="GC6" s="41"/>
      <c r="GD6" s="41"/>
      <c r="GE6" s="41"/>
      <c r="GF6" s="41"/>
      <c r="GG6" s="41"/>
      <c r="GH6" s="41"/>
      <c r="GI6" s="41"/>
      <c r="GJ6" s="41"/>
      <c r="GK6" s="41"/>
      <c r="GL6" s="41"/>
      <c r="GM6" s="41"/>
      <c r="GN6" s="41"/>
      <c r="GO6" s="41"/>
      <c r="GP6" s="41"/>
      <c r="GQ6" s="41"/>
      <c r="GR6" s="41"/>
      <c r="GS6" s="41"/>
      <c r="GT6" s="41"/>
      <c r="GU6" s="41"/>
      <c r="GV6" s="41"/>
      <c r="GW6" s="41"/>
      <c r="GX6" s="41"/>
      <c r="GY6" s="41"/>
      <c r="GZ6" s="41"/>
      <c r="HA6" s="41"/>
      <c r="HB6" s="41"/>
      <c r="HC6" s="41"/>
      <c r="HD6" s="41"/>
      <c r="HE6" s="41"/>
      <c r="HF6" s="41"/>
      <c r="HG6" s="41"/>
      <c r="HH6" s="41"/>
      <c r="HI6" s="41"/>
      <c r="HJ6" s="41"/>
      <c r="HK6" s="41"/>
      <c r="HL6" s="41"/>
      <c r="HM6" s="41"/>
      <c r="HN6" s="41"/>
      <c r="HO6" s="41"/>
      <c r="HP6" s="41"/>
      <c r="HQ6" s="41"/>
      <c r="HR6" s="41"/>
      <c r="HS6" s="41"/>
      <c r="HT6" s="41"/>
      <c r="HU6" s="41"/>
      <c r="HV6" s="41"/>
      <c r="HW6" s="41"/>
      <c r="HX6" s="41"/>
      <c r="HY6" s="41"/>
      <c r="HZ6" s="41"/>
      <c r="IA6" s="41"/>
      <c r="IB6" s="41"/>
      <c r="IC6" s="41"/>
      <c r="ID6" s="41"/>
      <c r="IE6" s="41"/>
      <c r="IF6" s="41"/>
      <c r="IG6" s="41"/>
      <c r="IH6" s="41"/>
      <c r="II6" s="41"/>
      <c r="IJ6" s="41"/>
      <c r="IK6" s="41"/>
      <c r="IL6" s="41"/>
      <c r="IM6" s="41"/>
      <c r="IN6" s="41"/>
      <c r="IO6" s="41"/>
      <c r="IP6" s="41"/>
      <c r="IQ6" s="41"/>
      <c r="IR6" s="41"/>
      <c r="IS6" s="41"/>
      <c r="IT6" s="41"/>
      <c r="IU6" s="41"/>
      <c r="IV6" s="41"/>
    </row>
    <row r="7" spans="1:256" x14ac:dyDescent="0.2">
      <c r="A7" s="110"/>
      <c r="B7" s="111" t="s">
        <v>103</v>
      </c>
      <c r="C7" s="112" t="s">
        <v>183</v>
      </c>
      <c r="D7" s="113"/>
      <c r="E7" s="113"/>
      <c r="F7" s="113"/>
      <c r="G7" s="113"/>
      <c r="H7" s="114"/>
      <c r="I7" s="115"/>
      <c r="J7" s="115"/>
      <c r="K7" s="115"/>
      <c r="L7" s="115"/>
      <c r="M7" s="115"/>
      <c r="N7" s="115"/>
      <c r="O7" s="115"/>
      <c r="P7" s="115"/>
      <c r="Q7" s="41"/>
      <c r="R7" s="41"/>
      <c r="S7" s="41"/>
      <c r="T7" s="41"/>
      <c r="U7" s="41"/>
      <c r="V7" s="41"/>
      <c r="W7" s="41"/>
      <c r="X7" s="41"/>
      <c r="Y7" s="41"/>
      <c r="Z7" s="41"/>
      <c r="AA7" s="41"/>
      <c r="AB7" s="41"/>
      <c r="AC7" s="41"/>
      <c r="AD7" s="41"/>
      <c r="AE7" s="41"/>
      <c r="AF7" s="41"/>
      <c r="AG7" s="41"/>
      <c r="AH7" s="41"/>
      <c r="AI7" s="41"/>
      <c r="AJ7" s="41"/>
      <c r="AK7" s="41"/>
      <c r="AL7" s="41"/>
      <c r="AM7" s="41"/>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41"/>
      <c r="CY7" s="41"/>
      <c r="CZ7" s="41"/>
      <c r="DA7" s="41"/>
      <c r="DB7" s="41"/>
      <c r="DC7" s="41"/>
      <c r="DD7" s="41"/>
      <c r="DE7" s="41"/>
      <c r="DF7" s="41"/>
      <c r="DG7" s="41"/>
      <c r="DH7" s="41"/>
      <c r="DI7" s="41"/>
      <c r="DJ7" s="41"/>
      <c r="DK7" s="41"/>
      <c r="DL7" s="41"/>
      <c r="DM7" s="41"/>
      <c r="DN7" s="41"/>
      <c r="DO7" s="41"/>
      <c r="DP7" s="41"/>
      <c r="DQ7" s="41"/>
      <c r="DR7" s="41"/>
      <c r="DS7" s="41"/>
      <c r="DT7" s="41"/>
      <c r="DU7" s="41"/>
      <c r="DV7" s="41"/>
      <c r="DW7" s="41"/>
      <c r="DX7" s="41"/>
      <c r="DY7" s="41"/>
      <c r="DZ7" s="41"/>
      <c r="EA7" s="41"/>
      <c r="EB7" s="41"/>
      <c r="EC7" s="41"/>
      <c r="ED7" s="41"/>
      <c r="EE7" s="41"/>
      <c r="EF7" s="41"/>
      <c r="EG7" s="41"/>
      <c r="EH7" s="41"/>
      <c r="EI7" s="41"/>
      <c r="EJ7" s="41"/>
      <c r="EK7" s="41"/>
      <c r="EL7" s="41"/>
      <c r="EM7" s="41"/>
      <c r="EN7" s="41"/>
      <c r="EO7" s="41"/>
      <c r="EP7" s="41"/>
      <c r="EQ7" s="41"/>
      <c r="ER7" s="41"/>
      <c r="ES7" s="41"/>
      <c r="ET7" s="41"/>
      <c r="EU7" s="41"/>
      <c r="EV7" s="41"/>
      <c r="EW7" s="41"/>
      <c r="EX7" s="41"/>
      <c r="EY7" s="41"/>
      <c r="EZ7" s="41"/>
      <c r="FA7" s="41"/>
      <c r="FB7" s="41"/>
      <c r="FC7" s="41"/>
      <c r="FD7" s="41"/>
      <c r="FE7" s="41"/>
      <c r="FF7" s="41"/>
      <c r="FG7" s="41"/>
      <c r="FH7" s="41"/>
      <c r="FI7" s="41"/>
      <c r="FJ7" s="41"/>
      <c r="FK7" s="41"/>
      <c r="FL7" s="41"/>
      <c r="FM7" s="41"/>
      <c r="FN7" s="41"/>
      <c r="FO7" s="41"/>
      <c r="FP7" s="41"/>
      <c r="FQ7" s="41"/>
      <c r="FR7" s="41"/>
      <c r="FS7" s="41"/>
      <c r="FT7" s="41"/>
      <c r="FU7" s="41"/>
      <c r="FV7" s="41"/>
      <c r="FW7" s="41"/>
      <c r="FX7" s="41"/>
      <c r="FY7" s="41"/>
      <c r="FZ7" s="41"/>
      <c r="GA7" s="41"/>
      <c r="GB7" s="41"/>
      <c r="GC7" s="41"/>
      <c r="GD7" s="41"/>
      <c r="GE7" s="41"/>
      <c r="GF7" s="41"/>
      <c r="GG7" s="41"/>
      <c r="GH7" s="41"/>
      <c r="GI7" s="41"/>
      <c r="GJ7" s="41"/>
      <c r="GK7" s="41"/>
      <c r="GL7" s="41"/>
      <c r="GM7" s="41"/>
      <c r="GN7" s="41"/>
      <c r="GO7" s="41"/>
      <c r="GP7" s="41"/>
      <c r="GQ7" s="41"/>
      <c r="GR7" s="41"/>
      <c r="GS7" s="41"/>
      <c r="GT7" s="41"/>
      <c r="GU7" s="41"/>
      <c r="GV7" s="41"/>
      <c r="GW7" s="41"/>
      <c r="GX7" s="41"/>
      <c r="GY7" s="41"/>
      <c r="GZ7" s="41"/>
      <c r="HA7" s="41"/>
      <c r="HB7" s="41"/>
      <c r="HC7" s="41"/>
      <c r="HD7" s="41"/>
      <c r="HE7" s="41"/>
      <c r="HF7" s="41"/>
      <c r="HG7" s="41"/>
      <c r="HH7" s="41"/>
      <c r="HI7" s="41"/>
      <c r="HJ7" s="41"/>
      <c r="HK7" s="41"/>
      <c r="HL7" s="41"/>
      <c r="HM7" s="41"/>
      <c r="HN7" s="41"/>
      <c r="HO7" s="41"/>
      <c r="HP7" s="41"/>
      <c r="HQ7" s="41"/>
      <c r="HR7" s="41"/>
      <c r="HS7" s="41"/>
      <c r="HT7" s="41"/>
      <c r="HU7" s="41"/>
      <c r="HV7" s="41"/>
      <c r="HW7" s="41"/>
      <c r="HX7" s="41"/>
      <c r="HY7" s="41"/>
      <c r="HZ7" s="41"/>
      <c r="IA7" s="41"/>
      <c r="IB7" s="41"/>
      <c r="IC7" s="41"/>
      <c r="ID7" s="41"/>
      <c r="IE7" s="41"/>
      <c r="IF7" s="41"/>
      <c r="IG7" s="41"/>
      <c r="IH7" s="41"/>
      <c r="II7" s="41"/>
      <c r="IJ7" s="41"/>
      <c r="IK7" s="41"/>
      <c r="IL7" s="41"/>
      <c r="IM7" s="41"/>
      <c r="IN7" s="41"/>
      <c r="IO7" s="41"/>
      <c r="IP7" s="41"/>
      <c r="IQ7" s="41"/>
      <c r="IR7" s="41"/>
      <c r="IS7" s="41"/>
      <c r="IT7" s="41"/>
      <c r="IU7" s="41"/>
      <c r="IV7" s="41"/>
    </row>
    <row r="8" spans="1:256" x14ac:dyDescent="0.2">
      <c r="A8" s="265" t="s">
        <v>15</v>
      </c>
      <c r="B8" s="265"/>
      <c r="C8" s="266" t="s">
        <v>104</v>
      </c>
      <c r="D8" s="267"/>
      <c r="E8" s="267"/>
      <c r="F8" s="267"/>
      <c r="G8" s="267"/>
      <c r="H8" s="268"/>
      <c r="I8" s="109"/>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41"/>
      <c r="CY8" s="41"/>
      <c r="CZ8" s="41"/>
      <c r="DA8" s="41"/>
      <c r="DB8" s="41"/>
      <c r="DC8" s="41"/>
      <c r="DD8" s="41"/>
      <c r="DE8" s="41"/>
      <c r="DF8" s="41"/>
      <c r="DG8" s="41"/>
      <c r="DH8" s="41"/>
      <c r="DI8" s="41"/>
      <c r="DJ8" s="41"/>
      <c r="DK8" s="41"/>
      <c r="DL8" s="41"/>
      <c r="DM8" s="41"/>
      <c r="DN8" s="41"/>
      <c r="DO8" s="41"/>
      <c r="DP8" s="41"/>
      <c r="DQ8" s="41"/>
      <c r="DR8" s="41"/>
      <c r="DS8" s="41"/>
      <c r="DT8" s="41"/>
      <c r="DU8" s="41"/>
      <c r="DV8" s="41"/>
      <c r="DW8" s="41"/>
      <c r="DX8" s="41"/>
      <c r="DY8" s="41"/>
      <c r="DZ8" s="41"/>
      <c r="EA8" s="41"/>
      <c r="EB8" s="41"/>
      <c r="EC8" s="41"/>
      <c r="ED8" s="41"/>
      <c r="EE8" s="41"/>
      <c r="EF8" s="41"/>
      <c r="EG8" s="41"/>
      <c r="EH8" s="41"/>
      <c r="EI8" s="41"/>
      <c r="EJ8" s="41"/>
      <c r="EK8" s="41"/>
      <c r="EL8" s="41"/>
      <c r="EM8" s="41"/>
      <c r="EN8" s="41"/>
      <c r="EO8" s="41"/>
      <c r="EP8" s="41"/>
      <c r="EQ8" s="41"/>
      <c r="ER8" s="41"/>
      <c r="ES8" s="41"/>
      <c r="ET8" s="41"/>
      <c r="EU8" s="41"/>
      <c r="EV8" s="41"/>
      <c r="EW8" s="41"/>
      <c r="EX8" s="41"/>
      <c r="EY8" s="41"/>
      <c r="EZ8" s="41"/>
      <c r="FA8" s="41"/>
      <c r="FB8" s="41"/>
      <c r="FC8" s="41"/>
      <c r="FD8" s="41"/>
      <c r="FE8" s="41"/>
      <c r="FF8" s="41"/>
      <c r="FG8" s="41"/>
      <c r="FH8" s="41"/>
      <c r="FI8" s="41"/>
      <c r="FJ8" s="41"/>
      <c r="FK8" s="41"/>
      <c r="FL8" s="41"/>
      <c r="FM8" s="41"/>
      <c r="FN8" s="41"/>
      <c r="FO8" s="41"/>
      <c r="FP8" s="41"/>
      <c r="FQ8" s="41"/>
      <c r="FR8" s="41"/>
      <c r="FS8" s="41"/>
      <c r="FT8" s="41"/>
      <c r="FU8" s="41"/>
      <c r="FV8" s="41"/>
      <c r="FW8" s="41"/>
      <c r="FX8" s="41"/>
      <c r="FY8" s="41"/>
      <c r="FZ8" s="41"/>
      <c r="GA8" s="41"/>
      <c r="GB8" s="41"/>
      <c r="GC8" s="41"/>
      <c r="GD8" s="41"/>
      <c r="GE8" s="41"/>
      <c r="GF8" s="41"/>
      <c r="GG8" s="41"/>
      <c r="GH8" s="41"/>
      <c r="GI8" s="41"/>
      <c r="GJ8" s="41"/>
      <c r="GK8" s="41"/>
      <c r="GL8" s="41"/>
      <c r="GM8" s="41"/>
      <c r="GN8" s="41"/>
      <c r="GO8" s="41"/>
      <c r="GP8" s="41"/>
      <c r="GQ8" s="41"/>
      <c r="GR8" s="41"/>
      <c r="GS8" s="41"/>
      <c r="GT8" s="41"/>
      <c r="GU8" s="41"/>
      <c r="GV8" s="41"/>
      <c r="GW8" s="41"/>
      <c r="GX8" s="41"/>
      <c r="GY8" s="41"/>
      <c r="GZ8" s="41"/>
      <c r="HA8" s="41"/>
      <c r="HB8" s="41"/>
      <c r="HC8" s="41"/>
      <c r="HD8" s="41"/>
      <c r="HE8" s="41"/>
      <c r="HF8" s="41"/>
      <c r="HG8" s="41"/>
      <c r="HH8" s="41"/>
      <c r="HI8" s="41"/>
      <c r="HJ8" s="41"/>
      <c r="HK8" s="41"/>
      <c r="HL8" s="41"/>
      <c r="HM8" s="41"/>
      <c r="HN8" s="41"/>
      <c r="HO8" s="41"/>
      <c r="HP8" s="41"/>
      <c r="HQ8" s="41"/>
      <c r="HR8" s="41"/>
      <c r="HS8" s="41"/>
      <c r="HT8" s="41"/>
      <c r="HU8" s="41"/>
      <c r="HV8" s="41"/>
      <c r="HW8" s="41"/>
      <c r="HX8" s="41"/>
      <c r="HY8" s="41"/>
      <c r="HZ8" s="41"/>
      <c r="IA8" s="41"/>
      <c r="IB8" s="41"/>
      <c r="IC8" s="41"/>
      <c r="ID8" s="41"/>
      <c r="IE8" s="41"/>
      <c r="IF8" s="41"/>
      <c r="IG8" s="41"/>
      <c r="IH8" s="41"/>
      <c r="II8" s="41"/>
      <c r="IJ8" s="41"/>
      <c r="IK8" s="41"/>
      <c r="IL8" s="41"/>
      <c r="IM8" s="41"/>
      <c r="IN8" s="41"/>
      <c r="IO8" s="41"/>
      <c r="IP8" s="41"/>
      <c r="IQ8" s="41"/>
      <c r="IR8" s="41"/>
      <c r="IS8" s="41"/>
      <c r="IT8" s="41"/>
      <c r="IU8" s="41"/>
      <c r="IV8" s="41"/>
    </row>
    <row r="9" spans="1:256" x14ac:dyDescent="0.2">
      <c r="A9" s="269" t="s">
        <v>16</v>
      </c>
      <c r="B9" s="269"/>
      <c r="C9" s="270" t="s">
        <v>105</v>
      </c>
      <c r="D9" s="271"/>
      <c r="E9" s="271"/>
      <c r="F9" s="271"/>
      <c r="G9" s="271"/>
      <c r="H9" s="272"/>
      <c r="I9" s="109"/>
      <c r="J9" s="41"/>
      <c r="K9" s="41"/>
      <c r="L9" s="41"/>
      <c r="M9" s="41"/>
      <c r="N9" s="41"/>
      <c r="O9" s="41"/>
      <c r="P9" s="41"/>
      <c r="Q9" s="41"/>
      <c r="R9" s="41"/>
      <c r="S9" s="41"/>
      <c r="T9" s="41"/>
      <c r="U9" s="41"/>
      <c r="V9" s="41"/>
      <c r="W9" s="41"/>
      <c r="X9" s="41"/>
      <c r="Y9" s="41"/>
      <c r="Z9" s="41"/>
      <c r="AA9" s="41"/>
      <c r="AB9" s="41"/>
      <c r="AC9" s="41"/>
      <c r="AD9" s="41"/>
      <c r="AE9" s="41"/>
      <c r="AF9" s="41"/>
      <c r="AG9" s="41"/>
      <c r="AH9" s="41"/>
      <c r="AI9" s="41"/>
      <c r="AJ9" s="41"/>
      <c r="AK9" s="41"/>
      <c r="AL9" s="41"/>
      <c r="AM9" s="41"/>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c r="CB9" s="41"/>
      <c r="CC9" s="41"/>
      <c r="CD9" s="41"/>
      <c r="CE9" s="41"/>
      <c r="CF9" s="41"/>
      <c r="CG9" s="41"/>
      <c r="CH9" s="41"/>
      <c r="CI9" s="41"/>
      <c r="CJ9" s="41"/>
      <c r="CK9" s="41"/>
      <c r="CL9" s="41"/>
      <c r="CM9" s="41"/>
      <c r="CN9" s="41"/>
      <c r="CO9" s="41"/>
      <c r="CP9" s="41"/>
      <c r="CQ9" s="41"/>
      <c r="CR9" s="41"/>
      <c r="CS9" s="41"/>
      <c r="CT9" s="41"/>
      <c r="CU9" s="41"/>
      <c r="CV9" s="41"/>
      <c r="CW9" s="41"/>
      <c r="CX9" s="41"/>
      <c r="CY9" s="41"/>
      <c r="CZ9" s="41"/>
      <c r="DA9" s="41"/>
      <c r="DB9" s="41"/>
      <c r="DC9" s="41"/>
      <c r="DD9" s="41"/>
      <c r="DE9" s="41"/>
      <c r="DF9" s="41"/>
      <c r="DG9" s="41"/>
      <c r="DH9" s="41"/>
      <c r="DI9" s="41"/>
      <c r="DJ9" s="41"/>
      <c r="DK9" s="41"/>
      <c r="DL9" s="41"/>
      <c r="DM9" s="41"/>
      <c r="DN9" s="41"/>
      <c r="DO9" s="41"/>
      <c r="DP9" s="41"/>
      <c r="DQ9" s="41"/>
      <c r="DR9" s="41"/>
      <c r="DS9" s="41"/>
      <c r="DT9" s="41"/>
      <c r="DU9" s="41"/>
      <c r="DV9" s="41"/>
      <c r="DW9" s="41"/>
      <c r="DX9" s="41"/>
      <c r="DY9" s="41"/>
      <c r="DZ9" s="41"/>
      <c r="EA9" s="41"/>
      <c r="EB9" s="41"/>
      <c r="EC9" s="41"/>
      <c r="ED9" s="41"/>
      <c r="EE9" s="41"/>
      <c r="EF9" s="41"/>
      <c r="EG9" s="41"/>
      <c r="EH9" s="41"/>
      <c r="EI9" s="41"/>
      <c r="EJ9" s="41"/>
      <c r="EK9" s="41"/>
      <c r="EL9" s="41"/>
      <c r="EM9" s="41"/>
      <c r="EN9" s="41"/>
      <c r="EO9" s="41"/>
      <c r="EP9" s="41"/>
      <c r="EQ9" s="41"/>
      <c r="ER9" s="41"/>
      <c r="ES9" s="41"/>
      <c r="ET9" s="41"/>
      <c r="EU9" s="41"/>
      <c r="EV9" s="41"/>
      <c r="EW9" s="41"/>
      <c r="EX9" s="41"/>
      <c r="EY9" s="41"/>
      <c r="EZ9" s="41"/>
      <c r="FA9" s="41"/>
      <c r="FB9" s="41"/>
      <c r="FC9" s="41"/>
      <c r="FD9" s="41"/>
      <c r="FE9" s="41"/>
      <c r="FF9" s="41"/>
      <c r="FG9" s="41"/>
      <c r="FH9" s="41"/>
      <c r="FI9" s="41"/>
      <c r="FJ9" s="41"/>
      <c r="FK9" s="41"/>
      <c r="FL9" s="41"/>
      <c r="FM9" s="41"/>
      <c r="FN9" s="41"/>
      <c r="FO9" s="41"/>
      <c r="FP9" s="41"/>
      <c r="FQ9" s="41"/>
      <c r="FR9" s="41"/>
      <c r="FS9" s="41"/>
      <c r="FT9" s="41"/>
      <c r="FU9" s="41"/>
      <c r="FV9" s="41"/>
      <c r="FW9" s="41"/>
      <c r="FX9" s="41"/>
      <c r="FY9" s="41"/>
      <c r="FZ9" s="41"/>
      <c r="GA9" s="41"/>
      <c r="GB9" s="41"/>
      <c r="GC9" s="41"/>
      <c r="GD9" s="41"/>
      <c r="GE9" s="41"/>
      <c r="GF9" s="41"/>
      <c r="GG9" s="41"/>
      <c r="GH9" s="41"/>
      <c r="GI9" s="41"/>
      <c r="GJ9" s="41"/>
      <c r="GK9" s="41"/>
      <c r="GL9" s="41"/>
      <c r="GM9" s="41"/>
      <c r="GN9" s="41"/>
      <c r="GO9" s="41"/>
      <c r="GP9" s="41"/>
      <c r="GQ9" s="41"/>
      <c r="GR9" s="41"/>
      <c r="GS9" s="41"/>
      <c r="GT9" s="41"/>
      <c r="GU9" s="41"/>
      <c r="GV9" s="41"/>
      <c r="GW9" s="41"/>
      <c r="GX9" s="41"/>
      <c r="GY9" s="41"/>
      <c r="GZ9" s="41"/>
      <c r="HA9" s="41"/>
      <c r="HB9" s="41"/>
      <c r="HC9" s="41"/>
      <c r="HD9" s="41"/>
      <c r="HE9" s="41"/>
      <c r="HF9" s="41"/>
      <c r="HG9" s="41"/>
      <c r="HH9" s="41"/>
      <c r="HI9" s="41"/>
      <c r="HJ9" s="41"/>
      <c r="HK9" s="41"/>
      <c r="HL9" s="41"/>
      <c r="HM9" s="41"/>
      <c r="HN9" s="41"/>
      <c r="HO9" s="41"/>
      <c r="HP9" s="41"/>
      <c r="HQ9" s="41"/>
      <c r="HR9" s="41"/>
      <c r="HS9" s="41"/>
      <c r="HT9" s="41"/>
      <c r="HU9" s="41"/>
      <c r="HV9" s="41"/>
      <c r="HW9" s="41"/>
      <c r="HX9" s="41"/>
      <c r="HY9" s="41"/>
      <c r="HZ9" s="41"/>
      <c r="IA9" s="41"/>
      <c r="IB9" s="41"/>
      <c r="IC9" s="41"/>
      <c r="ID9" s="41"/>
      <c r="IE9" s="41"/>
      <c r="IF9" s="41"/>
      <c r="IG9" s="41"/>
      <c r="IH9" s="41"/>
      <c r="II9" s="41"/>
      <c r="IJ9" s="41"/>
      <c r="IK9" s="41"/>
      <c r="IL9" s="41"/>
      <c r="IM9" s="41"/>
      <c r="IN9" s="41"/>
      <c r="IO9" s="41"/>
      <c r="IP9" s="41"/>
      <c r="IQ9" s="41"/>
      <c r="IR9" s="41"/>
      <c r="IS9" s="41"/>
      <c r="IT9" s="41"/>
      <c r="IU9" s="41"/>
      <c r="IV9" s="41"/>
    </row>
    <row r="10" spans="1:256" x14ac:dyDescent="0.2">
      <c r="A10" s="9"/>
      <c r="B10" s="9"/>
      <c r="C10" s="10"/>
      <c r="D10" s="10"/>
      <c r="E10" s="10"/>
      <c r="F10" s="10"/>
      <c r="G10" s="10"/>
    </row>
    <row r="11" spans="1:256" x14ac:dyDescent="0.2">
      <c r="A11" s="9"/>
      <c r="B11" s="9"/>
      <c r="E11" s="260" t="s">
        <v>17</v>
      </c>
      <c r="F11" s="260"/>
      <c r="G11" s="260"/>
      <c r="H11" s="12">
        <f>D21</f>
        <v>0</v>
      </c>
    </row>
    <row r="12" spans="1:256" x14ac:dyDescent="0.2">
      <c r="F12" s="260" t="s">
        <v>18</v>
      </c>
      <c r="G12" s="260"/>
      <c r="H12" s="12">
        <f>H17</f>
        <v>0</v>
      </c>
    </row>
    <row r="13" spans="1:256" x14ac:dyDescent="0.2">
      <c r="A13" s="42"/>
    </row>
    <row r="14" spans="1:256" x14ac:dyDescent="0.2">
      <c r="A14" s="261" t="s">
        <v>19</v>
      </c>
      <c r="B14" s="261" t="s">
        <v>20</v>
      </c>
      <c r="C14" s="262" t="s">
        <v>21</v>
      </c>
      <c r="D14" s="248" t="s">
        <v>22</v>
      </c>
      <c r="E14" s="264" t="s">
        <v>23</v>
      </c>
      <c r="F14" s="264"/>
      <c r="G14" s="264"/>
      <c r="H14" s="248" t="s">
        <v>24</v>
      </c>
    </row>
    <row r="15" spans="1:256" ht="94.5" x14ac:dyDescent="0.2">
      <c r="A15" s="261"/>
      <c r="B15" s="261"/>
      <c r="C15" s="263"/>
      <c r="D15" s="248"/>
      <c r="E15" s="60" t="s">
        <v>25</v>
      </c>
      <c r="F15" s="60" t="s">
        <v>26</v>
      </c>
      <c r="G15" s="60" t="s">
        <v>27</v>
      </c>
      <c r="H15" s="248"/>
    </row>
    <row r="16" spans="1:256" s="43" customFormat="1" ht="25.5" x14ac:dyDescent="0.2">
      <c r="A16" s="32">
        <v>1</v>
      </c>
      <c r="B16" s="116">
        <v>1</v>
      </c>
      <c r="C16" s="44" t="s">
        <v>100</v>
      </c>
      <c r="D16" s="45"/>
      <c r="E16" s="45"/>
      <c r="F16" s="45"/>
      <c r="G16" s="45"/>
      <c r="H16" s="45"/>
    </row>
    <row r="17" spans="1:11" x14ac:dyDescent="0.2">
      <c r="A17" s="249" t="s">
        <v>11</v>
      </c>
      <c r="B17" s="250"/>
      <c r="C17" s="250"/>
      <c r="D17" s="46"/>
      <c r="E17" s="46"/>
      <c r="F17" s="46"/>
      <c r="G17" s="46"/>
      <c r="H17" s="46"/>
      <c r="I17" s="43"/>
      <c r="J17" s="117"/>
      <c r="K17" s="118"/>
    </row>
    <row r="18" spans="1:11" x14ac:dyDescent="0.2">
      <c r="A18" s="251" t="s">
        <v>184</v>
      </c>
      <c r="B18" s="252"/>
      <c r="C18" s="253"/>
      <c r="D18" s="119"/>
      <c r="E18" s="59"/>
      <c r="F18" s="59"/>
      <c r="G18" s="59"/>
      <c r="H18" s="59"/>
      <c r="I18" s="43"/>
      <c r="J18" s="120"/>
    </row>
    <row r="19" spans="1:11" x14ac:dyDescent="0.2">
      <c r="A19" s="251" t="s">
        <v>28</v>
      </c>
      <c r="B19" s="252"/>
      <c r="C19" s="253"/>
      <c r="D19" s="119"/>
      <c r="E19" s="59"/>
      <c r="F19" s="59"/>
      <c r="G19" s="59"/>
      <c r="H19" s="59"/>
      <c r="I19" s="43"/>
      <c r="J19" s="117"/>
      <c r="K19" s="118"/>
    </row>
    <row r="20" spans="1:11" ht="13.5" thickBot="1" x14ac:dyDescent="0.25">
      <c r="A20" s="254" t="s">
        <v>185</v>
      </c>
      <c r="B20" s="255"/>
      <c r="C20" s="256"/>
      <c r="D20" s="47"/>
      <c r="E20" s="47"/>
      <c r="F20" s="47"/>
      <c r="G20" s="47"/>
      <c r="H20" s="47"/>
      <c r="I20" s="43"/>
      <c r="J20" s="120"/>
    </row>
    <row r="21" spans="1:11" ht="14.25" thickTop="1" thickBot="1" x14ac:dyDescent="0.25">
      <c r="A21" s="257" t="s">
        <v>29</v>
      </c>
      <c r="B21" s="258"/>
      <c r="C21" s="259"/>
      <c r="D21" s="121"/>
      <c r="E21" s="48"/>
      <c r="F21" s="48"/>
      <c r="G21" s="48"/>
      <c r="H21" s="122"/>
      <c r="I21" s="123"/>
      <c r="J21" s="120"/>
    </row>
    <row r="22" spans="1:11" ht="13.5" thickTop="1" x14ac:dyDescent="0.2">
      <c r="A22" s="43"/>
      <c r="B22" s="43"/>
      <c r="C22" s="43"/>
      <c r="D22" s="43"/>
      <c r="E22" s="43"/>
      <c r="F22" s="43"/>
      <c r="G22" s="43"/>
      <c r="H22" s="43"/>
      <c r="I22" s="43"/>
      <c r="J22" s="120"/>
    </row>
    <row r="23" spans="1:11" x14ac:dyDescent="0.2">
      <c r="A23" s="43"/>
      <c r="B23" s="43"/>
      <c r="C23" s="43"/>
      <c r="D23" s="43"/>
      <c r="E23" s="43"/>
      <c r="F23" s="43"/>
      <c r="G23" s="43"/>
      <c r="H23" s="43"/>
      <c r="I23" s="43"/>
      <c r="J23" s="120"/>
    </row>
    <row r="24" spans="1:11" x14ac:dyDescent="0.2">
      <c r="A24" s="61" t="s">
        <v>74</v>
      </c>
      <c r="B24" s="62"/>
      <c r="C24" s="63"/>
    </row>
    <row r="25" spans="1:11" x14ac:dyDescent="0.2">
      <c r="A25" s="61" t="s">
        <v>78</v>
      </c>
      <c r="B25" s="64"/>
      <c r="C25" s="63"/>
    </row>
    <row r="26" spans="1:11" x14ac:dyDescent="0.2">
      <c r="A26" s="61"/>
      <c r="B26" s="64"/>
      <c r="C26" s="23"/>
    </row>
    <row r="27" spans="1:11" x14ac:dyDescent="0.2">
      <c r="A27" s="41"/>
      <c r="B27" s="41"/>
    </row>
    <row r="28" spans="1:11" x14ac:dyDescent="0.2">
      <c r="A28" s="61"/>
      <c r="B28" s="64"/>
    </row>
    <row r="29" spans="1:11" x14ac:dyDescent="0.2">
      <c r="A29" s="61" t="s">
        <v>75</v>
      </c>
      <c r="B29" s="41"/>
      <c r="C29" s="65"/>
    </row>
    <row r="30" spans="1:11" x14ac:dyDescent="0.2">
      <c r="A30" s="61" t="s">
        <v>78</v>
      </c>
      <c r="B30" s="41"/>
      <c r="C30" s="66"/>
    </row>
    <row r="31" spans="1:11" x14ac:dyDescent="0.2">
      <c r="A31" s="61"/>
      <c r="B31" s="41"/>
      <c r="C31" s="66"/>
    </row>
  </sheetData>
  <mergeCells count="25">
    <mergeCell ref="A1:H1"/>
    <mergeCell ref="A2:H2"/>
    <mergeCell ref="A4:B4"/>
    <mergeCell ref="C4:H4"/>
    <mergeCell ref="A5:B5"/>
    <mergeCell ref="C5:H5"/>
    <mergeCell ref="A6:B6"/>
    <mergeCell ref="C6:H6"/>
    <mergeCell ref="A8:B8"/>
    <mergeCell ref="C8:H8"/>
    <mergeCell ref="A9:B9"/>
    <mergeCell ref="C9:H9"/>
    <mergeCell ref="A21:C21"/>
    <mergeCell ref="E11:G11"/>
    <mergeCell ref="F12:G12"/>
    <mergeCell ref="A14:A15"/>
    <mergeCell ref="B14:B15"/>
    <mergeCell ref="C14:C15"/>
    <mergeCell ref="D14:D15"/>
    <mergeCell ref="E14:G14"/>
    <mergeCell ref="H14:H15"/>
    <mergeCell ref="A17:C17"/>
    <mergeCell ref="A18:C18"/>
    <mergeCell ref="A19:C19"/>
    <mergeCell ref="A20:C20"/>
  </mergeCells>
  <conditionalFormatting sqref="C24:C26">
    <cfRule type="expression" priority="1" stopIfTrue="1">
      <formula>#REF!</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084BF-6192-4615-9C6F-218226076F38}">
  <dimension ref="A1:IV151"/>
  <sheetViews>
    <sheetView tabSelected="1" workbookViewId="0">
      <selection activeCell="A130" sqref="A130:K130"/>
    </sheetView>
  </sheetViews>
  <sheetFormatPr defaultColWidth="9.140625" defaultRowHeight="12.75" x14ac:dyDescent="0.2"/>
  <cols>
    <col min="1" max="1" width="11" style="14" customWidth="1"/>
    <col min="2" max="2" width="11.28515625" style="4" customWidth="1"/>
    <col min="3" max="3" width="44.7109375" style="127" customWidth="1"/>
    <col min="4" max="4" width="7.42578125" style="8" customWidth="1"/>
    <col min="5" max="5" width="8.5703125" style="8" customWidth="1"/>
    <col min="6" max="6" width="7.28515625" style="8" customWidth="1"/>
    <col min="7" max="7" width="7.140625" style="8" customWidth="1"/>
    <col min="8" max="8" width="8.140625" style="4" customWidth="1"/>
    <col min="9" max="9" width="9.7109375" style="4" customWidth="1"/>
    <col min="10" max="10" width="8.140625" style="4" customWidth="1"/>
    <col min="11" max="11" width="8.28515625" style="4" customWidth="1"/>
    <col min="12" max="12" width="9.140625" style="4"/>
    <col min="13" max="15" width="9.85546875" style="4" customWidth="1"/>
    <col min="16" max="16" width="11.28515625" style="4" customWidth="1"/>
    <col min="17" max="16384" width="9.140625" style="4"/>
  </cols>
  <sheetData>
    <row r="1" spans="1:256" x14ac:dyDescent="0.2">
      <c r="A1" s="230" t="s">
        <v>186</v>
      </c>
      <c r="B1" s="230"/>
      <c r="C1" s="230"/>
      <c r="D1" s="230"/>
      <c r="E1" s="230"/>
      <c r="F1" s="230"/>
      <c r="G1" s="230"/>
      <c r="H1" s="230"/>
      <c r="I1" s="230"/>
      <c r="J1" s="230"/>
      <c r="K1" s="230"/>
      <c r="L1" s="230"/>
      <c r="M1" s="230"/>
      <c r="N1" s="230"/>
      <c r="O1" s="230"/>
      <c r="P1" s="230"/>
    </row>
    <row r="2" spans="1:256" x14ac:dyDescent="0.2">
      <c r="A2" s="231" t="s">
        <v>100</v>
      </c>
      <c r="B2" s="231"/>
      <c r="C2" s="231"/>
      <c r="D2" s="231"/>
      <c r="E2" s="231"/>
      <c r="F2" s="231"/>
      <c r="G2" s="231"/>
      <c r="H2" s="231"/>
      <c r="I2" s="231"/>
      <c r="J2" s="231"/>
      <c r="K2" s="231"/>
      <c r="L2" s="231"/>
      <c r="M2" s="231"/>
      <c r="N2" s="231"/>
      <c r="O2" s="231"/>
      <c r="P2" s="231"/>
    </row>
    <row r="3" spans="1:256" ht="13.5" x14ac:dyDescent="0.25">
      <c r="A3" s="5"/>
      <c r="B3" s="5"/>
      <c r="C3" s="124"/>
      <c r="D3" s="14"/>
      <c r="E3" s="6"/>
      <c r="F3" s="6"/>
      <c r="G3" s="6"/>
      <c r="H3" s="6"/>
      <c r="I3" s="6"/>
      <c r="J3" s="6"/>
      <c r="K3" s="6"/>
      <c r="L3" s="6"/>
      <c r="M3" s="6"/>
      <c r="N3" s="14"/>
      <c r="O3" s="14"/>
      <c r="P3" s="14"/>
    </row>
    <row r="4" spans="1:256" x14ac:dyDescent="0.2">
      <c r="A4" s="228" t="s">
        <v>14</v>
      </c>
      <c r="B4" s="228"/>
      <c r="C4" s="232" t="s">
        <v>100</v>
      </c>
      <c r="D4" s="232"/>
      <c r="E4" s="232"/>
      <c r="F4" s="232"/>
      <c r="G4" s="232"/>
      <c r="H4" s="232"/>
      <c r="I4" s="232"/>
      <c r="J4" s="232"/>
      <c r="K4" s="232"/>
      <c r="L4" s="232"/>
      <c r="M4" s="232"/>
      <c r="N4" s="232"/>
      <c r="O4" s="232"/>
      <c r="P4" s="232"/>
    </row>
    <row r="5" spans="1:256" s="12" customFormat="1" x14ac:dyDescent="0.2">
      <c r="A5" s="233" t="s">
        <v>64</v>
      </c>
      <c r="B5" s="234"/>
      <c r="C5" s="235" t="s">
        <v>101</v>
      </c>
      <c r="D5" s="235"/>
      <c r="E5" s="235"/>
      <c r="F5" s="235"/>
      <c r="G5" s="235"/>
      <c r="H5" s="235"/>
      <c r="I5" s="235"/>
      <c r="J5" s="235"/>
      <c r="K5" s="235"/>
      <c r="L5" s="235"/>
      <c r="M5" s="235"/>
      <c r="N5" s="235"/>
      <c r="O5" s="235"/>
      <c r="P5" s="235"/>
      <c r="Q5" s="41"/>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41"/>
      <c r="CY5" s="41"/>
      <c r="CZ5" s="41"/>
      <c r="DA5" s="41"/>
      <c r="DB5" s="41"/>
      <c r="DC5" s="41"/>
      <c r="DD5" s="41"/>
      <c r="DE5" s="41"/>
      <c r="DF5" s="41"/>
      <c r="DG5" s="41"/>
      <c r="DH5" s="41"/>
      <c r="DI5" s="41"/>
      <c r="DJ5" s="41"/>
      <c r="DK5" s="41"/>
      <c r="DL5" s="41"/>
      <c r="DM5" s="41"/>
      <c r="DN5" s="41"/>
      <c r="DO5" s="41"/>
      <c r="DP5" s="41"/>
      <c r="DQ5" s="41"/>
      <c r="DR5" s="41"/>
      <c r="DS5" s="41"/>
      <c r="DT5" s="41"/>
      <c r="DU5" s="41"/>
      <c r="DV5" s="41"/>
      <c r="DW5" s="41"/>
      <c r="DX5" s="41"/>
      <c r="DY5" s="41"/>
      <c r="DZ5" s="41"/>
      <c r="EA5" s="41"/>
      <c r="EB5" s="41"/>
      <c r="EC5" s="41"/>
      <c r="ED5" s="41"/>
      <c r="EE5" s="41"/>
      <c r="EF5" s="41"/>
      <c r="EG5" s="41"/>
      <c r="EH5" s="41"/>
      <c r="EI5" s="41"/>
      <c r="EJ5" s="41"/>
      <c r="EK5" s="41"/>
      <c r="EL5" s="41"/>
      <c r="EM5" s="41"/>
      <c r="EN5" s="41"/>
      <c r="EO5" s="41"/>
      <c r="EP5" s="41"/>
      <c r="EQ5" s="41"/>
      <c r="ER5" s="41"/>
      <c r="ES5" s="41"/>
      <c r="ET5" s="41"/>
      <c r="EU5" s="41"/>
      <c r="EV5" s="41"/>
      <c r="EW5" s="41"/>
      <c r="EX5" s="41"/>
      <c r="EY5" s="41"/>
      <c r="EZ5" s="41"/>
      <c r="FA5" s="41"/>
      <c r="FB5" s="41"/>
      <c r="FC5" s="41"/>
      <c r="FD5" s="41"/>
      <c r="FE5" s="41"/>
      <c r="FF5" s="41"/>
      <c r="FG5" s="41"/>
      <c r="FH5" s="41"/>
      <c r="FI5" s="41"/>
      <c r="FJ5" s="41"/>
      <c r="FK5" s="41"/>
      <c r="FL5" s="41"/>
      <c r="FM5" s="41"/>
      <c r="FN5" s="41"/>
      <c r="FO5" s="41"/>
      <c r="FP5" s="41"/>
      <c r="FQ5" s="41"/>
      <c r="FR5" s="41"/>
      <c r="FS5" s="41"/>
      <c r="FT5" s="41"/>
      <c r="FU5" s="41"/>
      <c r="FV5" s="41"/>
      <c r="FW5" s="41"/>
      <c r="FX5" s="41"/>
      <c r="FY5" s="41"/>
      <c r="FZ5" s="41"/>
      <c r="GA5" s="41"/>
      <c r="GB5" s="41"/>
      <c r="GC5" s="41"/>
      <c r="GD5" s="41"/>
      <c r="GE5" s="41"/>
      <c r="GF5" s="41"/>
      <c r="GG5" s="41"/>
      <c r="GH5" s="41"/>
      <c r="GI5" s="41"/>
      <c r="GJ5" s="41"/>
      <c r="GK5" s="41"/>
      <c r="GL5" s="41"/>
      <c r="GM5" s="41"/>
      <c r="GN5" s="41"/>
      <c r="GO5" s="41"/>
      <c r="GP5" s="41"/>
      <c r="GQ5" s="41"/>
      <c r="GR5" s="41"/>
      <c r="GS5" s="41"/>
      <c r="GT5" s="41"/>
      <c r="GU5" s="41"/>
      <c r="GV5" s="41"/>
      <c r="GW5" s="41"/>
      <c r="GX5" s="41"/>
      <c r="GY5" s="41"/>
      <c r="GZ5" s="41"/>
      <c r="HA5" s="41"/>
      <c r="HB5" s="41"/>
      <c r="HC5" s="41"/>
      <c r="HD5" s="41"/>
      <c r="HE5" s="41"/>
      <c r="HF5" s="41"/>
      <c r="HG5" s="41"/>
      <c r="HH5" s="41"/>
      <c r="HI5" s="41"/>
      <c r="HJ5" s="41"/>
      <c r="HK5" s="41"/>
      <c r="HL5" s="41"/>
      <c r="HM5" s="41"/>
      <c r="HN5" s="41"/>
      <c r="HO5" s="41"/>
      <c r="HP5" s="41"/>
      <c r="HQ5" s="41"/>
      <c r="HR5" s="41"/>
      <c r="HS5" s="41"/>
      <c r="HT5" s="41"/>
      <c r="HU5" s="41"/>
      <c r="HV5" s="41"/>
      <c r="HW5" s="41"/>
      <c r="HX5" s="41"/>
      <c r="HY5" s="41"/>
      <c r="HZ5" s="41"/>
      <c r="IA5" s="41"/>
      <c r="IB5" s="41"/>
      <c r="IC5" s="41"/>
      <c r="ID5" s="41"/>
      <c r="IE5" s="41"/>
      <c r="IF5" s="41"/>
      <c r="IG5" s="41"/>
      <c r="IH5" s="41"/>
      <c r="II5" s="41"/>
      <c r="IJ5" s="41"/>
      <c r="IK5" s="41"/>
      <c r="IL5" s="41"/>
      <c r="IM5" s="41"/>
      <c r="IN5" s="41"/>
      <c r="IO5" s="41"/>
      <c r="IP5" s="41"/>
      <c r="IQ5" s="41"/>
      <c r="IR5" s="41"/>
      <c r="IS5" s="41"/>
      <c r="IT5" s="41"/>
      <c r="IU5" s="41"/>
      <c r="IV5" s="41"/>
    </row>
    <row r="6" spans="1:256" s="12" customFormat="1" x14ac:dyDescent="0.2">
      <c r="A6" s="236" t="s">
        <v>102</v>
      </c>
      <c r="B6" s="237"/>
      <c r="C6" s="238"/>
      <c r="D6" s="238"/>
      <c r="E6" s="238"/>
      <c r="F6" s="238"/>
      <c r="G6" s="238"/>
      <c r="H6" s="238"/>
      <c r="I6" s="238"/>
      <c r="J6" s="238"/>
      <c r="K6" s="238"/>
      <c r="L6" s="238"/>
      <c r="M6" s="238"/>
      <c r="N6" s="238"/>
      <c r="O6" s="238"/>
      <c r="P6" s="238"/>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c r="CR6" s="41"/>
      <c r="CS6" s="41"/>
      <c r="CT6" s="41"/>
      <c r="CU6" s="41"/>
      <c r="CV6" s="41"/>
      <c r="CW6" s="41"/>
      <c r="CX6" s="41"/>
      <c r="CY6" s="41"/>
      <c r="CZ6" s="41"/>
      <c r="DA6" s="41"/>
      <c r="DB6" s="41"/>
      <c r="DC6" s="41"/>
      <c r="DD6" s="41"/>
      <c r="DE6" s="41"/>
      <c r="DF6" s="41"/>
      <c r="DG6" s="41"/>
      <c r="DH6" s="41"/>
      <c r="DI6" s="41"/>
      <c r="DJ6" s="41"/>
      <c r="DK6" s="41"/>
      <c r="DL6" s="41"/>
      <c r="DM6" s="41"/>
      <c r="DN6" s="41"/>
      <c r="DO6" s="41"/>
      <c r="DP6" s="41"/>
      <c r="DQ6" s="41"/>
      <c r="DR6" s="41"/>
      <c r="DS6" s="41"/>
      <c r="DT6" s="41"/>
      <c r="DU6" s="41"/>
      <c r="DV6" s="41"/>
      <c r="DW6" s="41"/>
      <c r="DX6" s="41"/>
      <c r="DY6" s="41"/>
      <c r="DZ6" s="41"/>
      <c r="EA6" s="41"/>
      <c r="EB6" s="41"/>
      <c r="EC6" s="41"/>
      <c r="ED6" s="41"/>
      <c r="EE6" s="41"/>
      <c r="EF6" s="41"/>
      <c r="EG6" s="41"/>
      <c r="EH6" s="41"/>
      <c r="EI6" s="41"/>
      <c r="EJ6" s="41"/>
      <c r="EK6" s="41"/>
      <c r="EL6" s="41"/>
      <c r="EM6" s="41"/>
      <c r="EN6" s="41"/>
      <c r="EO6" s="41"/>
      <c r="EP6" s="41"/>
      <c r="EQ6" s="41"/>
      <c r="ER6" s="41"/>
      <c r="ES6" s="41"/>
      <c r="ET6" s="41"/>
      <c r="EU6" s="41"/>
      <c r="EV6" s="41"/>
      <c r="EW6" s="41"/>
      <c r="EX6" s="41"/>
      <c r="EY6" s="41"/>
      <c r="EZ6" s="41"/>
      <c r="FA6" s="41"/>
      <c r="FB6" s="41"/>
      <c r="FC6" s="41"/>
      <c r="FD6" s="41"/>
      <c r="FE6" s="41"/>
      <c r="FF6" s="41"/>
      <c r="FG6" s="41"/>
      <c r="FH6" s="41"/>
      <c r="FI6" s="41"/>
      <c r="FJ6" s="41"/>
      <c r="FK6" s="41"/>
      <c r="FL6" s="41"/>
      <c r="FM6" s="41"/>
      <c r="FN6" s="41"/>
      <c r="FO6" s="41"/>
      <c r="FP6" s="41"/>
      <c r="FQ6" s="41"/>
      <c r="FR6" s="41"/>
      <c r="FS6" s="41"/>
      <c r="FT6" s="41"/>
      <c r="FU6" s="41"/>
      <c r="FV6" s="41"/>
      <c r="FW6" s="41"/>
      <c r="FX6" s="41"/>
      <c r="FY6" s="41"/>
      <c r="FZ6" s="41"/>
      <c r="GA6" s="41"/>
      <c r="GB6" s="41"/>
      <c r="GC6" s="41"/>
      <c r="GD6" s="41"/>
      <c r="GE6" s="41"/>
      <c r="GF6" s="41"/>
      <c r="GG6" s="41"/>
      <c r="GH6" s="41"/>
      <c r="GI6" s="41"/>
      <c r="GJ6" s="41"/>
      <c r="GK6" s="41"/>
      <c r="GL6" s="41"/>
      <c r="GM6" s="41"/>
      <c r="GN6" s="41"/>
      <c r="GO6" s="41"/>
      <c r="GP6" s="41"/>
      <c r="GQ6" s="41"/>
      <c r="GR6" s="41"/>
      <c r="GS6" s="41"/>
      <c r="GT6" s="41"/>
      <c r="GU6" s="41"/>
      <c r="GV6" s="41"/>
      <c r="GW6" s="41"/>
      <c r="GX6" s="41"/>
      <c r="GY6" s="41"/>
      <c r="GZ6" s="41"/>
      <c r="HA6" s="41"/>
      <c r="HB6" s="41"/>
      <c r="HC6" s="41"/>
      <c r="HD6" s="41"/>
      <c r="HE6" s="41"/>
      <c r="HF6" s="41"/>
      <c r="HG6" s="41"/>
      <c r="HH6" s="41"/>
      <c r="HI6" s="41"/>
      <c r="HJ6" s="41"/>
      <c r="HK6" s="41"/>
      <c r="HL6" s="41"/>
      <c r="HM6" s="41"/>
      <c r="HN6" s="41"/>
      <c r="HO6" s="41"/>
      <c r="HP6" s="41"/>
      <c r="HQ6" s="41"/>
      <c r="HR6" s="41"/>
      <c r="HS6" s="41"/>
      <c r="HT6" s="41"/>
      <c r="HU6" s="41"/>
      <c r="HV6" s="41"/>
      <c r="HW6" s="41"/>
      <c r="HX6" s="41"/>
      <c r="HY6" s="41"/>
      <c r="HZ6" s="41"/>
      <c r="IA6" s="41"/>
      <c r="IB6" s="41"/>
      <c r="IC6" s="41"/>
      <c r="ID6" s="41"/>
      <c r="IE6" s="41"/>
      <c r="IF6" s="41"/>
      <c r="IG6" s="41"/>
      <c r="IH6" s="41"/>
      <c r="II6" s="41"/>
      <c r="IJ6" s="41"/>
      <c r="IK6" s="41"/>
      <c r="IL6" s="41"/>
      <c r="IM6" s="41"/>
      <c r="IN6" s="41"/>
      <c r="IO6" s="41"/>
      <c r="IP6" s="41"/>
      <c r="IQ6" s="41"/>
      <c r="IR6" s="41"/>
      <c r="IS6" s="41"/>
      <c r="IT6" s="41"/>
      <c r="IU6" s="41"/>
      <c r="IV6" s="41"/>
    </row>
    <row r="7" spans="1:256" s="12" customFormat="1" x14ac:dyDescent="0.2">
      <c r="A7" s="110"/>
      <c r="B7" s="111" t="s">
        <v>103</v>
      </c>
      <c r="C7" s="239" t="s">
        <v>183</v>
      </c>
      <c r="D7" s="240"/>
      <c r="E7" s="240"/>
      <c r="F7" s="240"/>
      <c r="G7" s="240"/>
      <c r="H7" s="240"/>
      <c r="I7" s="240"/>
      <c r="J7" s="240"/>
      <c r="K7" s="240"/>
      <c r="L7" s="240"/>
      <c r="M7" s="240"/>
      <c r="N7" s="240"/>
      <c r="O7" s="240"/>
      <c r="P7" s="241"/>
      <c r="Q7" s="41"/>
      <c r="R7" s="41"/>
      <c r="S7" s="41"/>
      <c r="T7" s="41"/>
      <c r="U7" s="41"/>
      <c r="V7" s="41"/>
      <c r="W7" s="41"/>
      <c r="X7" s="41"/>
      <c r="Y7" s="41"/>
      <c r="Z7" s="41"/>
      <c r="AA7" s="41"/>
      <c r="AB7" s="41"/>
      <c r="AC7" s="41"/>
      <c r="AD7" s="41"/>
      <c r="AE7" s="41"/>
      <c r="AF7" s="41"/>
      <c r="AG7" s="41"/>
      <c r="AH7" s="41"/>
      <c r="AI7" s="41"/>
      <c r="AJ7" s="41"/>
      <c r="AK7" s="41"/>
      <c r="AL7" s="41"/>
      <c r="AM7" s="41"/>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41"/>
      <c r="CY7" s="41"/>
      <c r="CZ7" s="41"/>
      <c r="DA7" s="41"/>
      <c r="DB7" s="41"/>
      <c r="DC7" s="41"/>
      <c r="DD7" s="41"/>
      <c r="DE7" s="41"/>
      <c r="DF7" s="41"/>
      <c r="DG7" s="41"/>
      <c r="DH7" s="41"/>
      <c r="DI7" s="41"/>
      <c r="DJ7" s="41"/>
      <c r="DK7" s="41"/>
      <c r="DL7" s="41"/>
      <c r="DM7" s="41"/>
      <c r="DN7" s="41"/>
      <c r="DO7" s="41"/>
      <c r="DP7" s="41"/>
      <c r="DQ7" s="41"/>
      <c r="DR7" s="41"/>
      <c r="DS7" s="41"/>
      <c r="DT7" s="41"/>
      <c r="DU7" s="41"/>
      <c r="DV7" s="41"/>
      <c r="DW7" s="41"/>
      <c r="DX7" s="41"/>
      <c r="DY7" s="41"/>
      <c r="DZ7" s="41"/>
      <c r="EA7" s="41"/>
      <c r="EB7" s="41"/>
      <c r="EC7" s="41"/>
      <c r="ED7" s="41"/>
      <c r="EE7" s="41"/>
      <c r="EF7" s="41"/>
      <c r="EG7" s="41"/>
      <c r="EH7" s="41"/>
      <c r="EI7" s="41"/>
      <c r="EJ7" s="41"/>
      <c r="EK7" s="41"/>
      <c r="EL7" s="41"/>
      <c r="EM7" s="41"/>
      <c r="EN7" s="41"/>
      <c r="EO7" s="41"/>
      <c r="EP7" s="41"/>
      <c r="EQ7" s="41"/>
      <c r="ER7" s="41"/>
      <c r="ES7" s="41"/>
      <c r="ET7" s="41"/>
      <c r="EU7" s="41"/>
      <c r="EV7" s="41"/>
      <c r="EW7" s="41"/>
      <c r="EX7" s="41"/>
      <c r="EY7" s="41"/>
      <c r="EZ7" s="41"/>
      <c r="FA7" s="41"/>
      <c r="FB7" s="41"/>
      <c r="FC7" s="41"/>
      <c r="FD7" s="41"/>
      <c r="FE7" s="41"/>
      <c r="FF7" s="41"/>
      <c r="FG7" s="41"/>
      <c r="FH7" s="41"/>
      <c r="FI7" s="41"/>
      <c r="FJ7" s="41"/>
      <c r="FK7" s="41"/>
      <c r="FL7" s="41"/>
      <c r="FM7" s="41"/>
      <c r="FN7" s="41"/>
      <c r="FO7" s="41"/>
      <c r="FP7" s="41"/>
      <c r="FQ7" s="41"/>
      <c r="FR7" s="41"/>
      <c r="FS7" s="41"/>
      <c r="FT7" s="41"/>
      <c r="FU7" s="41"/>
      <c r="FV7" s="41"/>
      <c r="FW7" s="41"/>
      <c r="FX7" s="41"/>
      <c r="FY7" s="41"/>
      <c r="FZ7" s="41"/>
      <c r="GA7" s="41"/>
      <c r="GB7" s="41"/>
      <c r="GC7" s="41"/>
      <c r="GD7" s="41"/>
      <c r="GE7" s="41"/>
      <c r="GF7" s="41"/>
      <c r="GG7" s="41"/>
      <c r="GH7" s="41"/>
      <c r="GI7" s="41"/>
      <c r="GJ7" s="41"/>
      <c r="GK7" s="41"/>
      <c r="GL7" s="41"/>
      <c r="GM7" s="41"/>
      <c r="GN7" s="41"/>
      <c r="GO7" s="41"/>
      <c r="GP7" s="41"/>
      <c r="GQ7" s="41"/>
      <c r="GR7" s="41"/>
      <c r="GS7" s="41"/>
      <c r="GT7" s="41"/>
      <c r="GU7" s="41"/>
      <c r="GV7" s="41"/>
      <c r="GW7" s="41"/>
      <c r="GX7" s="41"/>
      <c r="GY7" s="41"/>
      <c r="GZ7" s="41"/>
      <c r="HA7" s="41"/>
      <c r="HB7" s="41"/>
      <c r="HC7" s="41"/>
      <c r="HD7" s="41"/>
      <c r="HE7" s="41"/>
      <c r="HF7" s="41"/>
      <c r="HG7" s="41"/>
      <c r="HH7" s="41"/>
      <c r="HI7" s="41"/>
      <c r="HJ7" s="41"/>
      <c r="HK7" s="41"/>
      <c r="HL7" s="41"/>
      <c r="HM7" s="41"/>
      <c r="HN7" s="41"/>
      <c r="HO7" s="41"/>
      <c r="HP7" s="41"/>
      <c r="HQ7" s="41"/>
      <c r="HR7" s="41"/>
      <c r="HS7" s="41"/>
      <c r="HT7" s="41"/>
      <c r="HU7" s="41"/>
      <c r="HV7" s="41"/>
      <c r="HW7" s="41"/>
      <c r="HX7" s="41"/>
      <c r="HY7" s="41"/>
      <c r="HZ7" s="41"/>
      <c r="IA7" s="41"/>
      <c r="IB7" s="41"/>
      <c r="IC7" s="41"/>
      <c r="ID7" s="41"/>
      <c r="IE7" s="41"/>
      <c r="IF7" s="41"/>
      <c r="IG7" s="41"/>
      <c r="IH7" s="41"/>
      <c r="II7" s="41"/>
      <c r="IJ7" s="41"/>
      <c r="IK7" s="41"/>
      <c r="IL7" s="41"/>
      <c r="IM7" s="41"/>
      <c r="IN7" s="41"/>
      <c r="IO7" s="41"/>
      <c r="IP7" s="41"/>
      <c r="IQ7" s="41"/>
      <c r="IR7" s="41"/>
      <c r="IS7" s="41"/>
      <c r="IT7" s="41"/>
      <c r="IU7" s="41"/>
      <c r="IV7" s="41"/>
    </row>
    <row r="8" spans="1:256" x14ac:dyDescent="0.2">
      <c r="A8" s="228" t="s">
        <v>15</v>
      </c>
      <c r="B8" s="228"/>
      <c r="C8" s="242" t="s">
        <v>104</v>
      </c>
      <c r="D8" s="229"/>
      <c r="E8" s="229"/>
      <c r="F8" s="229"/>
      <c r="G8" s="229"/>
      <c r="H8" s="229"/>
      <c r="I8" s="229"/>
      <c r="J8" s="229"/>
      <c r="K8" s="229"/>
      <c r="L8" s="229"/>
      <c r="M8" s="229"/>
      <c r="N8" s="229"/>
      <c r="O8" s="229"/>
      <c r="P8" s="229"/>
    </row>
    <row r="9" spans="1:256" ht="11.25" customHeight="1" x14ac:dyDescent="0.2">
      <c r="A9" s="228" t="s">
        <v>16</v>
      </c>
      <c r="B9" s="228"/>
      <c r="C9" s="229" t="s">
        <v>105</v>
      </c>
      <c r="D9" s="229"/>
      <c r="E9" s="229"/>
      <c r="F9" s="229"/>
      <c r="G9" s="229"/>
      <c r="H9" s="229"/>
      <c r="I9" s="229"/>
      <c r="J9" s="229"/>
      <c r="K9" s="229"/>
      <c r="L9" s="229"/>
      <c r="M9" s="229"/>
      <c r="N9" s="229"/>
      <c r="O9" s="229"/>
      <c r="P9" s="229"/>
    </row>
    <row r="10" spans="1:256" s="12" customFormat="1" x14ac:dyDescent="0.2">
      <c r="A10" s="9"/>
      <c r="B10" s="9"/>
      <c r="C10" s="125"/>
      <c r="D10" s="11"/>
      <c r="E10" s="11"/>
      <c r="F10" s="11"/>
      <c r="G10" s="11"/>
      <c r="H10" s="43"/>
      <c r="I10" s="43"/>
      <c r="J10" s="43"/>
      <c r="K10" s="43"/>
      <c r="L10" s="43"/>
      <c r="M10" s="43"/>
      <c r="N10" s="43"/>
      <c r="O10" s="43"/>
      <c r="P10" s="43"/>
    </row>
    <row r="11" spans="1:256" x14ac:dyDescent="0.2">
      <c r="A11" s="9"/>
      <c r="B11" s="9"/>
      <c r="C11" s="126"/>
      <c r="D11" s="13"/>
      <c r="E11" s="13"/>
      <c r="F11" s="13"/>
      <c r="G11" s="13"/>
      <c r="H11" s="13"/>
      <c r="I11" s="13"/>
      <c r="J11" s="13"/>
      <c r="K11" s="13"/>
      <c r="L11" s="13"/>
      <c r="M11" s="13"/>
      <c r="N11" s="4" t="s">
        <v>30</v>
      </c>
      <c r="P11" s="67">
        <f>P130</f>
        <v>0</v>
      </c>
    </row>
    <row r="12" spans="1:256" ht="13.5" x14ac:dyDescent="0.25">
      <c r="A12" s="9"/>
      <c r="B12" s="9"/>
      <c r="C12" s="126"/>
      <c r="D12" s="13"/>
      <c r="E12" s="13"/>
      <c r="F12" s="13"/>
      <c r="G12" s="13"/>
      <c r="H12" s="13"/>
      <c r="I12" s="13"/>
      <c r="J12" s="25"/>
      <c r="K12" s="7"/>
      <c r="L12" s="7"/>
      <c r="M12" s="7"/>
      <c r="N12" s="4" t="s">
        <v>79</v>
      </c>
    </row>
    <row r="13" spans="1:256" ht="13.5" x14ac:dyDescent="0.25">
      <c r="A13" s="14" t="s">
        <v>71</v>
      </c>
      <c r="D13" s="4"/>
      <c r="E13" s="26"/>
      <c r="F13" s="26"/>
      <c r="G13" s="26"/>
      <c r="H13" s="26"/>
      <c r="I13" s="26"/>
      <c r="J13" s="26"/>
      <c r="K13" s="26"/>
      <c r="L13" s="26"/>
      <c r="M13" s="26"/>
    </row>
    <row r="14" spans="1:256" s="15" customFormat="1" x14ac:dyDescent="0.25">
      <c r="A14" s="224" t="s">
        <v>31</v>
      </c>
      <c r="B14" s="224" t="s">
        <v>32</v>
      </c>
      <c r="C14" s="224" t="s">
        <v>33</v>
      </c>
      <c r="D14" s="226" t="s">
        <v>34</v>
      </c>
      <c r="E14" s="226" t="s">
        <v>35</v>
      </c>
      <c r="F14" s="218" t="s">
        <v>36</v>
      </c>
      <c r="G14" s="219"/>
      <c r="H14" s="219"/>
      <c r="I14" s="219"/>
      <c r="J14" s="219"/>
      <c r="K14" s="220"/>
      <c r="L14" s="218" t="s">
        <v>37</v>
      </c>
      <c r="M14" s="219"/>
      <c r="N14" s="219"/>
      <c r="O14" s="219"/>
      <c r="P14" s="220"/>
      <c r="Q14" s="31"/>
    </row>
    <row r="15" spans="1:256" s="15" customFormat="1" ht="88.5" customHeight="1" x14ac:dyDescent="0.25">
      <c r="A15" s="225"/>
      <c r="B15" s="225"/>
      <c r="C15" s="225"/>
      <c r="D15" s="227"/>
      <c r="E15" s="227"/>
      <c r="F15" s="68" t="s">
        <v>38</v>
      </c>
      <c r="G15" s="68" t="s">
        <v>39</v>
      </c>
      <c r="H15" s="68" t="s">
        <v>40</v>
      </c>
      <c r="I15" s="68" t="s">
        <v>41</v>
      </c>
      <c r="J15" s="68" t="s">
        <v>42</v>
      </c>
      <c r="K15" s="68" t="s">
        <v>106</v>
      </c>
      <c r="L15" s="68" t="s">
        <v>43</v>
      </c>
      <c r="M15" s="68" t="s">
        <v>40</v>
      </c>
      <c r="N15" s="68" t="str">
        <f>I15</f>
        <v>būvizstrādājumi (EUR)</v>
      </c>
      <c r="O15" s="68" t="s">
        <v>42</v>
      </c>
      <c r="P15" s="68" t="s">
        <v>44</v>
      </c>
      <c r="Q15" s="31"/>
    </row>
    <row r="16" spans="1:256" s="15" customFormat="1" x14ac:dyDescent="0.25">
      <c r="A16" s="74">
        <v>1</v>
      </c>
      <c r="B16" s="74">
        <v>2</v>
      </c>
      <c r="C16" s="74">
        <v>3</v>
      </c>
      <c r="D16" s="74">
        <v>4</v>
      </c>
      <c r="E16" s="74">
        <v>5</v>
      </c>
      <c r="F16" s="74">
        <v>6</v>
      </c>
      <c r="G16" s="74">
        <v>7</v>
      </c>
      <c r="H16" s="74">
        <v>8</v>
      </c>
      <c r="I16" s="74">
        <v>9</v>
      </c>
      <c r="J16" s="74">
        <v>10</v>
      </c>
      <c r="K16" s="74">
        <v>11</v>
      </c>
      <c r="L16" s="74">
        <v>12</v>
      </c>
      <c r="M16" s="74">
        <v>13</v>
      </c>
      <c r="N16" s="74">
        <v>14</v>
      </c>
      <c r="O16" s="74">
        <v>15</v>
      </c>
      <c r="P16" s="74">
        <v>16</v>
      </c>
      <c r="Q16" s="75"/>
    </row>
    <row r="17" spans="1:17" s="15" customFormat="1" x14ac:dyDescent="0.25">
      <c r="A17" s="128"/>
      <c r="B17" s="129"/>
      <c r="C17" s="129" t="s">
        <v>65</v>
      </c>
      <c r="D17" s="129"/>
      <c r="E17" s="129"/>
      <c r="F17" s="129"/>
      <c r="G17" s="129"/>
      <c r="H17" s="129"/>
      <c r="I17" s="130"/>
      <c r="J17" s="129"/>
      <c r="K17" s="129"/>
      <c r="L17" s="130"/>
      <c r="M17" s="129"/>
      <c r="N17" s="129"/>
      <c r="O17" s="129"/>
      <c r="P17" s="131"/>
      <c r="Q17" s="73"/>
    </row>
    <row r="18" spans="1:17" s="76" customFormat="1" ht="25.5" x14ac:dyDescent="0.25">
      <c r="A18" s="132">
        <v>1</v>
      </c>
      <c r="B18" s="133"/>
      <c r="C18" s="134" t="s">
        <v>80</v>
      </c>
      <c r="D18" s="135" t="s">
        <v>48</v>
      </c>
      <c r="E18" s="136">
        <v>1</v>
      </c>
      <c r="F18" s="137"/>
      <c r="G18" s="137"/>
      <c r="H18" s="138"/>
      <c r="I18" s="53"/>
      <c r="J18" s="53"/>
      <c r="K18" s="53"/>
      <c r="L18" s="139"/>
      <c r="M18" s="139"/>
      <c r="N18" s="139"/>
      <c r="O18" s="139"/>
      <c r="P18" s="140"/>
      <c r="Q18" s="141"/>
    </row>
    <row r="19" spans="1:17" s="76" customFormat="1" x14ac:dyDescent="0.25">
      <c r="A19" s="132">
        <v>2</v>
      </c>
      <c r="B19" s="133"/>
      <c r="C19" s="77" t="s">
        <v>81</v>
      </c>
      <c r="D19" s="135" t="s">
        <v>82</v>
      </c>
      <c r="E19" s="136">
        <v>2</v>
      </c>
      <c r="F19" s="137"/>
      <c r="G19" s="137"/>
      <c r="H19" s="138"/>
      <c r="I19" s="53"/>
      <c r="J19" s="53"/>
      <c r="K19" s="53"/>
      <c r="L19" s="139"/>
      <c r="M19" s="139"/>
      <c r="N19" s="139"/>
      <c r="O19" s="139"/>
      <c r="P19" s="140"/>
      <c r="Q19" s="141"/>
    </row>
    <row r="20" spans="1:17" s="76" customFormat="1" ht="25.5" x14ac:dyDescent="0.25">
      <c r="A20" s="132">
        <v>3</v>
      </c>
      <c r="B20" s="133"/>
      <c r="C20" s="134" t="s">
        <v>66</v>
      </c>
      <c r="D20" s="135" t="s">
        <v>48</v>
      </c>
      <c r="E20" s="136">
        <v>1</v>
      </c>
      <c r="F20" s="137"/>
      <c r="G20" s="137"/>
      <c r="H20" s="138"/>
      <c r="I20" s="53"/>
      <c r="J20" s="53"/>
      <c r="K20" s="53"/>
      <c r="L20" s="139"/>
      <c r="M20" s="139"/>
      <c r="N20" s="139"/>
      <c r="O20" s="139"/>
      <c r="P20" s="140"/>
      <c r="Q20" s="141"/>
    </row>
    <row r="21" spans="1:17" s="76" customFormat="1" x14ac:dyDescent="0.25">
      <c r="A21" s="132">
        <v>4</v>
      </c>
      <c r="B21" s="133"/>
      <c r="C21" s="77" t="s">
        <v>83</v>
      </c>
      <c r="D21" s="135" t="s">
        <v>82</v>
      </c>
      <c r="E21" s="136">
        <v>2</v>
      </c>
      <c r="F21" s="137"/>
      <c r="G21" s="137"/>
      <c r="H21" s="138"/>
      <c r="I21" s="53"/>
      <c r="J21" s="53"/>
      <c r="K21" s="53"/>
      <c r="L21" s="139"/>
      <c r="M21" s="139"/>
      <c r="N21" s="139"/>
      <c r="O21" s="139"/>
      <c r="P21" s="140"/>
      <c r="Q21" s="141"/>
    </row>
    <row r="22" spans="1:17" s="76" customFormat="1" x14ac:dyDescent="0.25">
      <c r="A22" s="132">
        <v>5</v>
      </c>
      <c r="B22" s="133"/>
      <c r="C22" s="134" t="s">
        <v>67</v>
      </c>
      <c r="D22" s="135" t="s">
        <v>48</v>
      </c>
      <c r="E22" s="136">
        <v>1</v>
      </c>
      <c r="F22" s="137"/>
      <c r="G22" s="137"/>
      <c r="H22" s="138"/>
      <c r="I22" s="53"/>
      <c r="J22" s="53"/>
      <c r="K22" s="53"/>
      <c r="L22" s="139"/>
      <c r="M22" s="139"/>
      <c r="N22" s="139"/>
      <c r="O22" s="139"/>
      <c r="P22" s="140"/>
      <c r="Q22" s="141"/>
    </row>
    <row r="23" spans="1:17" s="76" customFormat="1" x14ac:dyDescent="0.25">
      <c r="A23" s="132">
        <v>6</v>
      </c>
      <c r="B23" s="133"/>
      <c r="C23" s="77" t="s">
        <v>84</v>
      </c>
      <c r="D23" s="135" t="s">
        <v>82</v>
      </c>
      <c r="E23" s="136">
        <v>2</v>
      </c>
      <c r="F23" s="137"/>
      <c r="G23" s="137"/>
      <c r="H23" s="138"/>
      <c r="I23" s="53"/>
      <c r="J23" s="53"/>
      <c r="K23" s="53"/>
      <c r="L23" s="139"/>
      <c r="M23" s="139"/>
      <c r="N23" s="139"/>
      <c r="O23" s="139"/>
      <c r="P23" s="140"/>
      <c r="Q23" s="141"/>
    </row>
    <row r="24" spans="1:17" s="76" customFormat="1" ht="25.5" x14ac:dyDescent="0.25">
      <c r="A24" s="132">
        <v>7</v>
      </c>
      <c r="B24" s="133"/>
      <c r="C24" s="134" t="s">
        <v>68</v>
      </c>
      <c r="D24" s="135" t="s">
        <v>69</v>
      </c>
      <c r="E24" s="136">
        <v>72</v>
      </c>
      <c r="F24" s="137"/>
      <c r="G24" s="137"/>
      <c r="H24" s="138"/>
      <c r="I24" s="53"/>
      <c r="J24" s="53"/>
      <c r="K24" s="53"/>
      <c r="L24" s="139"/>
      <c r="M24" s="139"/>
      <c r="N24" s="139"/>
      <c r="O24" s="139"/>
      <c r="P24" s="140"/>
      <c r="Q24" s="141"/>
    </row>
    <row r="25" spans="1:17" s="76" customFormat="1" x14ac:dyDescent="0.25">
      <c r="A25" s="132">
        <v>8</v>
      </c>
      <c r="B25" s="133"/>
      <c r="C25" s="77" t="s">
        <v>85</v>
      </c>
      <c r="D25" s="135" t="s">
        <v>69</v>
      </c>
      <c r="E25" s="136">
        <v>72</v>
      </c>
      <c r="F25" s="137"/>
      <c r="G25" s="137"/>
      <c r="H25" s="138"/>
      <c r="I25" s="53"/>
      <c r="J25" s="53"/>
      <c r="K25" s="53"/>
      <c r="L25" s="139"/>
      <c r="M25" s="139"/>
      <c r="N25" s="139"/>
      <c r="O25" s="139"/>
      <c r="P25" s="140"/>
      <c r="Q25" s="141"/>
    </row>
    <row r="26" spans="1:17" s="76" customFormat="1" x14ac:dyDescent="0.25">
      <c r="A26" s="132">
        <v>9</v>
      </c>
      <c r="B26" s="133"/>
      <c r="C26" s="134" t="s">
        <v>86</v>
      </c>
      <c r="D26" s="135" t="s">
        <v>48</v>
      </c>
      <c r="E26" s="136">
        <v>1</v>
      </c>
      <c r="F26" s="137"/>
      <c r="G26" s="137"/>
      <c r="H26" s="138"/>
      <c r="I26" s="53"/>
      <c r="J26" s="53"/>
      <c r="K26" s="53"/>
      <c r="L26" s="139"/>
      <c r="M26" s="139"/>
      <c r="N26" s="139"/>
      <c r="O26" s="139"/>
      <c r="P26" s="140"/>
      <c r="Q26" s="141"/>
    </row>
    <row r="27" spans="1:17" s="76" customFormat="1" ht="51" x14ac:dyDescent="0.25">
      <c r="A27" s="132">
        <v>10</v>
      </c>
      <c r="B27" s="133"/>
      <c r="C27" s="134" t="s">
        <v>107</v>
      </c>
      <c r="D27" s="135" t="s">
        <v>49</v>
      </c>
      <c r="E27" s="136">
        <v>1</v>
      </c>
      <c r="F27" s="137"/>
      <c r="G27" s="137"/>
      <c r="H27" s="138"/>
      <c r="I27" s="53"/>
      <c r="J27" s="53"/>
      <c r="K27" s="53"/>
      <c r="L27" s="139"/>
      <c r="M27" s="139"/>
      <c r="N27" s="139"/>
      <c r="O27" s="139"/>
      <c r="P27" s="140"/>
      <c r="Q27" s="141"/>
    </row>
    <row r="28" spans="1:17" s="15" customFormat="1" x14ac:dyDescent="0.25">
      <c r="A28" s="128"/>
      <c r="B28" s="129"/>
      <c r="C28" s="129" t="s">
        <v>108</v>
      </c>
      <c r="D28" s="129"/>
      <c r="E28" s="129"/>
      <c r="F28" s="129"/>
      <c r="G28" s="129"/>
      <c r="H28" s="129"/>
      <c r="I28" s="129"/>
      <c r="J28" s="129"/>
      <c r="K28" s="130"/>
      <c r="L28" s="129"/>
      <c r="M28" s="129"/>
      <c r="N28" s="130"/>
      <c r="O28" s="129"/>
      <c r="P28" s="130"/>
      <c r="Q28" s="73"/>
    </row>
    <row r="29" spans="1:17" s="76" customFormat="1" x14ac:dyDescent="0.25">
      <c r="A29" s="132">
        <v>11</v>
      </c>
      <c r="B29" s="16"/>
      <c r="C29" s="142" t="s">
        <v>70</v>
      </c>
      <c r="D29" s="143"/>
      <c r="E29" s="144"/>
      <c r="F29" s="137"/>
      <c r="G29" s="137"/>
      <c r="H29" s="138"/>
      <c r="I29" s="53"/>
      <c r="J29" s="53"/>
      <c r="K29" s="53"/>
      <c r="L29" s="139"/>
      <c r="M29" s="139"/>
      <c r="N29" s="139"/>
      <c r="O29" s="139"/>
      <c r="P29" s="140"/>
      <c r="Q29" s="141"/>
    </row>
    <row r="30" spans="1:17" s="76" customFormat="1" x14ac:dyDescent="0.25">
      <c r="A30" s="132">
        <v>12</v>
      </c>
      <c r="B30" s="16"/>
      <c r="C30" s="145" t="s">
        <v>109</v>
      </c>
      <c r="D30" s="143" t="s">
        <v>49</v>
      </c>
      <c r="E30" s="146">
        <v>1</v>
      </c>
      <c r="F30" s="137"/>
      <c r="G30" s="137"/>
      <c r="H30" s="138"/>
      <c r="I30" s="53"/>
      <c r="J30" s="53"/>
      <c r="K30" s="53"/>
      <c r="L30" s="139"/>
      <c r="M30" s="139"/>
      <c r="N30" s="139"/>
      <c r="O30" s="139"/>
      <c r="P30" s="140"/>
      <c r="Q30" s="141"/>
    </row>
    <row r="31" spans="1:17" s="76" customFormat="1" x14ac:dyDescent="0.25">
      <c r="A31" s="132">
        <v>13</v>
      </c>
      <c r="B31" s="16"/>
      <c r="C31" s="145" t="s">
        <v>110</v>
      </c>
      <c r="D31" s="143" t="s">
        <v>45</v>
      </c>
      <c r="E31" s="146">
        <f>21+17.5</f>
        <v>38.5</v>
      </c>
      <c r="F31" s="137"/>
      <c r="G31" s="137"/>
      <c r="H31" s="138"/>
      <c r="I31" s="53"/>
      <c r="J31" s="53"/>
      <c r="K31" s="53"/>
      <c r="L31" s="139"/>
      <c r="M31" s="139"/>
      <c r="N31" s="139"/>
      <c r="O31" s="139"/>
      <c r="P31" s="140"/>
      <c r="Q31" s="141"/>
    </row>
    <row r="32" spans="1:17" s="76" customFormat="1" x14ac:dyDescent="0.25">
      <c r="A32" s="132">
        <v>14</v>
      </c>
      <c r="B32" s="16"/>
      <c r="C32" s="145" t="s">
        <v>76</v>
      </c>
      <c r="D32" s="143" t="s">
        <v>49</v>
      </c>
      <c r="E32" s="146">
        <v>1</v>
      </c>
      <c r="F32" s="137"/>
      <c r="G32" s="137"/>
      <c r="H32" s="138"/>
      <c r="I32" s="53"/>
      <c r="J32" s="53"/>
      <c r="K32" s="53"/>
      <c r="L32" s="139"/>
      <c r="M32" s="139"/>
      <c r="N32" s="139"/>
      <c r="O32" s="139"/>
      <c r="P32" s="140"/>
      <c r="Q32" s="141"/>
    </row>
    <row r="33" spans="1:17" s="76" customFormat="1" ht="38.25" x14ac:dyDescent="0.25">
      <c r="A33" s="132">
        <v>15</v>
      </c>
      <c r="B33" s="16"/>
      <c r="C33" s="147" t="s">
        <v>111</v>
      </c>
      <c r="D33" s="148" t="s">
        <v>45</v>
      </c>
      <c r="E33" s="149">
        <f>10.3+3.5+9.2</f>
        <v>23</v>
      </c>
      <c r="F33" s="150"/>
      <c r="G33" s="150"/>
      <c r="H33" s="138"/>
      <c r="I33" s="53"/>
      <c r="J33" s="53"/>
      <c r="K33" s="53"/>
      <c r="L33" s="139"/>
      <c r="M33" s="139"/>
      <c r="N33" s="139"/>
      <c r="O33" s="139"/>
      <c r="P33" s="140"/>
      <c r="Q33" s="141"/>
    </row>
    <row r="34" spans="1:17" s="76" customFormat="1" ht="25.5" x14ac:dyDescent="0.25">
      <c r="A34" s="132">
        <v>16</v>
      </c>
      <c r="B34" s="16"/>
      <c r="C34" s="145" t="s">
        <v>112</v>
      </c>
      <c r="D34" s="148" t="s">
        <v>45</v>
      </c>
      <c r="E34" s="146">
        <f>E33</f>
        <v>23</v>
      </c>
      <c r="F34" s="150"/>
      <c r="G34" s="150"/>
      <c r="H34" s="138"/>
      <c r="I34" s="53"/>
      <c r="J34" s="53"/>
      <c r="K34" s="53"/>
      <c r="L34" s="139"/>
      <c r="M34" s="139"/>
      <c r="N34" s="139"/>
      <c r="O34" s="139"/>
      <c r="P34" s="140"/>
      <c r="Q34" s="141"/>
    </row>
    <row r="35" spans="1:17" s="76" customFormat="1" x14ac:dyDescent="0.25">
      <c r="A35" s="132">
        <v>17</v>
      </c>
      <c r="B35" s="16"/>
      <c r="C35" s="145" t="s">
        <v>113</v>
      </c>
      <c r="D35" s="148" t="s">
        <v>45</v>
      </c>
      <c r="E35" s="146">
        <f>E34</f>
        <v>23</v>
      </c>
      <c r="F35" s="150"/>
      <c r="G35" s="150"/>
      <c r="H35" s="138"/>
      <c r="I35" s="53"/>
      <c r="J35" s="53"/>
      <c r="K35" s="53"/>
      <c r="L35" s="139"/>
      <c r="M35" s="139"/>
      <c r="N35" s="139"/>
      <c r="O35" s="139"/>
      <c r="P35" s="140"/>
      <c r="Q35" s="141"/>
    </row>
    <row r="36" spans="1:17" s="76" customFormat="1" x14ac:dyDescent="0.25">
      <c r="A36" s="132">
        <v>18</v>
      </c>
      <c r="B36" s="16"/>
      <c r="C36" s="145" t="s">
        <v>114</v>
      </c>
      <c r="D36" s="148" t="s">
        <v>45</v>
      </c>
      <c r="E36" s="146">
        <v>70</v>
      </c>
      <c r="F36" s="150"/>
      <c r="G36" s="150"/>
      <c r="H36" s="138"/>
      <c r="I36" s="53"/>
      <c r="J36" s="53"/>
      <c r="K36" s="53"/>
      <c r="L36" s="139"/>
      <c r="M36" s="139"/>
      <c r="N36" s="139"/>
      <c r="O36" s="139"/>
      <c r="P36" s="140"/>
      <c r="Q36" s="141"/>
    </row>
    <row r="37" spans="1:17" s="17" customFormat="1" x14ac:dyDescent="0.25">
      <c r="A37" s="132">
        <v>19</v>
      </c>
      <c r="B37" s="49"/>
      <c r="C37" s="151" t="s">
        <v>115</v>
      </c>
      <c r="D37" s="152" t="s">
        <v>59</v>
      </c>
      <c r="E37" s="153">
        <v>1</v>
      </c>
      <c r="F37" s="150"/>
      <c r="G37" s="150"/>
      <c r="H37" s="138"/>
      <c r="I37" s="53"/>
      <c r="J37" s="53"/>
      <c r="K37" s="53"/>
      <c r="L37" s="139"/>
      <c r="M37" s="139"/>
      <c r="N37" s="139"/>
      <c r="O37" s="139"/>
      <c r="P37" s="140"/>
      <c r="Q37" s="154"/>
    </row>
    <row r="38" spans="1:17" s="76" customFormat="1" x14ac:dyDescent="0.25">
      <c r="A38" s="132">
        <v>20</v>
      </c>
      <c r="B38" s="16"/>
      <c r="C38" s="142" t="s">
        <v>116</v>
      </c>
      <c r="D38" s="143"/>
      <c r="E38" s="146"/>
      <c r="F38" s="137"/>
      <c r="G38" s="137"/>
      <c r="H38" s="138"/>
      <c r="I38" s="53"/>
      <c r="J38" s="53"/>
      <c r="K38" s="53"/>
      <c r="L38" s="139"/>
      <c r="M38" s="139"/>
      <c r="N38" s="139"/>
      <c r="O38" s="139"/>
      <c r="P38" s="140"/>
      <c r="Q38" s="141"/>
    </row>
    <row r="39" spans="1:17" s="17" customFormat="1" ht="38.25" x14ac:dyDescent="0.25">
      <c r="A39" s="132">
        <v>21</v>
      </c>
      <c r="B39" s="49"/>
      <c r="C39" s="58" t="s">
        <v>117</v>
      </c>
      <c r="D39" s="155" t="s">
        <v>45</v>
      </c>
      <c r="E39" s="156">
        <v>70</v>
      </c>
      <c r="F39" s="150"/>
      <c r="G39" s="150"/>
      <c r="H39" s="138"/>
      <c r="I39" s="53"/>
      <c r="J39" s="53"/>
      <c r="K39" s="53"/>
      <c r="L39" s="139"/>
      <c r="M39" s="139"/>
      <c r="N39" s="139"/>
      <c r="O39" s="139"/>
      <c r="P39" s="140"/>
      <c r="Q39" s="154"/>
    </row>
    <row r="40" spans="1:17" s="17" customFormat="1" x14ac:dyDescent="0.25">
      <c r="A40" s="132">
        <v>22</v>
      </c>
      <c r="B40" s="49"/>
      <c r="C40" s="157" t="s">
        <v>87</v>
      </c>
      <c r="D40" s="57" t="s">
        <v>60</v>
      </c>
      <c r="E40" s="53">
        <v>55</v>
      </c>
      <c r="F40" s="150"/>
      <c r="G40" s="150"/>
      <c r="H40" s="138"/>
      <c r="I40" s="53"/>
      <c r="J40" s="53"/>
      <c r="K40" s="53"/>
      <c r="L40" s="139"/>
      <c r="M40" s="139"/>
      <c r="N40" s="139"/>
      <c r="O40" s="139"/>
      <c r="P40" s="140"/>
      <c r="Q40" s="154"/>
    </row>
    <row r="41" spans="1:17" s="17" customFormat="1" x14ac:dyDescent="0.25">
      <c r="A41" s="132">
        <v>23</v>
      </c>
      <c r="B41" s="49"/>
      <c r="C41" s="157" t="s">
        <v>118</v>
      </c>
      <c r="D41" s="57" t="s">
        <v>60</v>
      </c>
      <c r="E41" s="53">
        <v>55</v>
      </c>
      <c r="F41" s="150"/>
      <c r="G41" s="150"/>
      <c r="H41" s="138"/>
      <c r="I41" s="53"/>
      <c r="J41" s="53"/>
      <c r="K41" s="53"/>
      <c r="L41" s="139"/>
      <c r="M41" s="139"/>
      <c r="N41" s="139"/>
      <c r="O41" s="139"/>
      <c r="P41" s="140"/>
      <c r="Q41" s="154"/>
    </row>
    <row r="42" spans="1:17" s="17" customFormat="1" x14ac:dyDescent="0.25">
      <c r="A42" s="132">
        <v>24</v>
      </c>
      <c r="B42" s="49"/>
      <c r="C42" s="157" t="s">
        <v>119</v>
      </c>
      <c r="D42" s="57" t="s">
        <v>60</v>
      </c>
      <c r="E42" s="53">
        <v>70</v>
      </c>
      <c r="F42" s="150"/>
      <c r="G42" s="150"/>
      <c r="H42" s="138"/>
      <c r="I42" s="53"/>
      <c r="J42" s="53"/>
      <c r="K42" s="53"/>
      <c r="L42" s="139"/>
      <c r="M42" s="139"/>
      <c r="N42" s="139"/>
      <c r="O42" s="139"/>
      <c r="P42" s="140"/>
      <c r="Q42" s="154"/>
    </row>
    <row r="43" spans="1:17" s="17" customFormat="1" x14ac:dyDescent="0.25">
      <c r="A43" s="132">
        <v>25</v>
      </c>
      <c r="B43" s="49"/>
      <c r="C43" s="157" t="s">
        <v>120</v>
      </c>
      <c r="D43" s="57" t="s">
        <v>62</v>
      </c>
      <c r="E43" s="53">
        <v>140</v>
      </c>
      <c r="F43" s="150"/>
      <c r="G43" s="150"/>
      <c r="H43" s="138"/>
      <c r="I43" s="53"/>
      <c r="J43" s="53"/>
      <c r="K43" s="53"/>
      <c r="L43" s="139"/>
      <c r="M43" s="139"/>
      <c r="N43" s="139"/>
      <c r="O43" s="139"/>
      <c r="P43" s="140"/>
      <c r="Q43" s="154"/>
    </row>
    <row r="44" spans="1:17" s="17" customFormat="1" x14ac:dyDescent="0.25">
      <c r="A44" s="132">
        <v>26</v>
      </c>
      <c r="B44" s="49"/>
      <c r="C44" s="157" t="s">
        <v>121</v>
      </c>
      <c r="D44" s="57" t="s">
        <v>62</v>
      </c>
      <c r="E44" s="53">
        <v>360</v>
      </c>
      <c r="F44" s="150"/>
      <c r="G44" s="150"/>
      <c r="H44" s="138"/>
      <c r="I44" s="53"/>
      <c r="J44" s="53"/>
      <c r="K44" s="53"/>
      <c r="L44" s="139"/>
      <c r="M44" s="139"/>
      <c r="N44" s="139"/>
      <c r="O44" s="139"/>
      <c r="P44" s="140"/>
      <c r="Q44" s="154"/>
    </row>
    <row r="45" spans="1:17" s="17" customFormat="1" x14ac:dyDescent="0.25">
      <c r="A45" s="132">
        <v>27</v>
      </c>
      <c r="B45" s="49"/>
      <c r="C45" s="157" t="s">
        <v>122</v>
      </c>
      <c r="D45" s="57" t="s">
        <v>45</v>
      </c>
      <c r="E45" s="53">
        <v>77</v>
      </c>
      <c r="F45" s="150"/>
      <c r="G45" s="150"/>
      <c r="H45" s="138"/>
      <c r="I45" s="53"/>
      <c r="J45" s="53"/>
      <c r="K45" s="53"/>
      <c r="L45" s="139"/>
      <c r="M45" s="139"/>
      <c r="N45" s="139"/>
      <c r="O45" s="139"/>
      <c r="P45" s="140"/>
      <c r="Q45" s="154"/>
    </row>
    <row r="46" spans="1:17" s="17" customFormat="1" x14ac:dyDescent="0.25">
      <c r="A46" s="132">
        <v>28</v>
      </c>
      <c r="B46" s="49"/>
      <c r="C46" s="157" t="s">
        <v>123</v>
      </c>
      <c r="D46" s="57" t="s">
        <v>45</v>
      </c>
      <c r="E46" s="53">
        <v>77</v>
      </c>
      <c r="F46" s="150"/>
      <c r="G46" s="150"/>
      <c r="H46" s="138"/>
      <c r="I46" s="53"/>
      <c r="J46" s="53"/>
      <c r="K46" s="53"/>
      <c r="L46" s="139"/>
      <c r="M46" s="139"/>
      <c r="N46" s="139"/>
      <c r="O46" s="139"/>
      <c r="P46" s="140"/>
      <c r="Q46" s="154"/>
    </row>
    <row r="47" spans="1:17" s="17" customFormat="1" x14ac:dyDescent="0.25">
      <c r="A47" s="132">
        <v>29</v>
      </c>
      <c r="B47" s="49"/>
      <c r="C47" s="157" t="s">
        <v>88</v>
      </c>
      <c r="D47" s="57" t="s">
        <v>89</v>
      </c>
      <c r="E47" s="53">
        <v>3.2</v>
      </c>
      <c r="F47" s="150"/>
      <c r="G47" s="150"/>
      <c r="H47" s="138"/>
      <c r="I47" s="53"/>
      <c r="J47" s="53"/>
      <c r="K47" s="53"/>
      <c r="L47" s="139"/>
      <c r="M47" s="139"/>
      <c r="N47" s="139"/>
      <c r="O47" s="139"/>
      <c r="P47" s="140"/>
      <c r="Q47" s="154"/>
    </row>
    <row r="48" spans="1:17" s="17" customFormat="1" x14ac:dyDescent="0.25">
      <c r="A48" s="132">
        <v>30</v>
      </c>
      <c r="B48" s="49"/>
      <c r="C48" s="157" t="s">
        <v>90</v>
      </c>
      <c r="D48" s="57" t="s">
        <v>89</v>
      </c>
      <c r="E48" s="53">
        <v>3.2</v>
      </c>
      <c r="F48" s="150"/>
      <c r="G48" s="150"/>
      <c r="H48" s="138"/>
      <c r="I48" s="53"/>
      <c r="J48" s="53"/>
      <c r="K48" s="53"/>
      <c r="L48" s="139"/>
      <c r="M48" s="139"/>
      <c r="N48" s="139"/>
      <c r="O48" s="139"/>
      <c r="P48" s="140"/>
      <c r="Q48" s="154"/>
    </row>
    <row r="49" spans="1:17" s="17" customFormat="1" x14ac:dyDescent="0.25">
      <c r="A49" s="132">
        <v>31</v>
      </c>
      <c r="B49" s="49"/>
      <c r="C49" s="157" t="s">
        <v>124</v>
      </c>
      <c r="D49" s="57" t="s">
        <v>89</v>
      </c>
      <c r="E49" s="53">
        <v>3.2</v>
      </c>
      <c r="F49" s="150"/>
      <c r="G49" s="150"/>
      <c r="H49" s="138"/>
      <c r="I49" s="53"/>
      <c r="J49" s="53"/>
      <c r="K49" s="53"/>
      <c r="L49" s="139"/>
      <c r="M49" s="139"/>
      <c r="N49" s="139"/>
      <c r="O49" s="139"/>
      <c r="P49" s="140"/>
      <c r="Q49" s="154"/>
    </row>
    <row r="50" spans="1:17" s="17" customFormat="1" x14ac:dyDescent="0.25">
      <c r="A50" s="132">
        <v>32</v>
      </c>
      <c r="B50" s="49"/>
      <c r="C50" s="77" t="s">
        <v>125</v>
      </c>
      <c r="D50" s="135" t="s">
        <v>61</v>
      </c>
      <c r="E50" s="136">
        <v>20</v>
      </c>
      <c r="F50" s="150"/>
      <c r="G50" s="150"/>
      <c r="H50" s="138"/>
      <c r="I50" s="53"/>
      <c r="J50" s="53"/>
      <c r="K50" s="53"/>
      <c r="L50" s="139"/>
      <c r="M50" s="139"/>
      <c r="N50" s="139"/>
      <c r="O50" s="139"/>
      <c r="P50" s="140"/>
      <c r="Q50" s="154"/>
    </row>
    <row r="51" spans="1:17" s="17" customFormat="1" ht="89.25" x14ac:dyDescent="0.25">
      <c r="A51" s="132">
        <v>33</v>
      </c>
      <c r="B51" s="158"/>
      <c r="C51" s="159" t="s">
        <v>126</v>
      </c>
      <c r="D51" s="160" t="s">
        <v>45</v>
      </c>
      <c r="E51" s="3">
        <v>57.4</v>
      </c>
      <c r="F51" s="161"/>
      <c r="G51" s="53"/>
      <c r="H51" s="138"/>
      <c r="I51" s="161"/>
      <c r="J51" s="162"/>
      <c r="K51" s="53"/>
      <c r="L51" s="139"/>
      <c r="M51" s="139"/>
      <c r="N51" s="139"/>
      <c r="O51" s="139"/>
      <c r="P51" s="140"/>
      <c r="Q51" s="154"/>
    </row>
    <row r="52" spans="1:17" s="17" customFormat="1" x14ac:dyDescent="0.25">
      <c r="A52" s="132">
        <v>34</v>
      </c>
      <c r="B52" s="49"/>
      <c r="C52" s="163" t="s">
        <v>127</v>
      </c>
      <c r="D52" s="57" t="s">
        <v>45</v>
      </c>
      <c r="E52" s="53">
        <v>85</v>
      </c>
      <c r="F52" s="150"/>
      <c r="G52" s="150"/>
      <c r="H52" s="138"/>
      <c r="I52" s="53"/>
      <c r="J52" s="53"/>
      <c r="K52" s="53"/>
      <c r="L52" s="139"/>
      <c r="M52" s="139"/>
      <c r="N52" s="139"/>
      <c r="O52" s="139"/>
      <c r="P52" s="140"/>
      <c r="Q52" s="154"/>
    </row>
    <row r="53" spans="1:17" s="17" customFormat="1" x14ac:dyDescent="0.25">
      <c r="A53" s="132">
        <v>35</v>
      </c>
      <c r="B53" s="49"/>
      <c r="C53" s="164" t="s">
        <v>128</v>
      </c>
      <c r="D53" s="57" t="s">
        <v>61</v>
      </c>
      <c r="E53" s="53">
        <v>160</v>
      </c>
      <c r="F53" s="150"/>
      <c r="G53" s="150"/>
      <c r="H53" s="138"/>
      <c r="I53" s="53"/>
      <c r="J53" s="53"/>
      <c r="K53" s="53"/>
      <c r="L53" s="139"/>
      <c r="M53" s="139"/>
      <c r="N53" s="139"/>
      <c r="O53" s="139"/>
      <c r="P53" s="140"/>
      <c r="Q53" s="154"/>
    </row>
    <row r="54" spans="1:17" s="17" customFormat="1" x14ac:dyDescent="0.2">
      <c r="A54" s="132">
        <v>36</v>
      </c>
      <c r="B54" s="49"/>
      <c r="C54" s="165" t="s">
        <v>129</v>
      </c>
      <c r="D54" s="166" t="s">
        <v>45</v>
      </c>
      <c r="E54" s="53">
        <v>85</v>
      </c>
      <c r="F54" s="150"/>
      <c r="G54" s="150"/>
      <c r="H54" s="138"/>
      <c r="I54" s="53"/>
      <c r="J54" s="53"/>
      <c r="K54" s="53"/>
      <c r="L54" s="139"/>
      <c r="M54" s="139"/>
      <c r="N54" s="139"/>
      <c r="O54" s="139"/>
      <c r="P54" s="140"/>
      <c r="Q54" s="154"/>
    </row>
    <row r="55" spans="1:17" s="17" customFormat="1" x14ac:dyDescent="0.2">
      <c r="A55" s="132">
        <v>37</v>
      </c>
      <c r="B55" s="49"/>
      <c r="C55" s="167" t="s">
        <v>130</v>
      </c>
      <c r="D55" s="166" t="s">
        <v>45</v>
      </c>
      <c r="E55" s="53">
        <f>E54*1.1</f>
        <v>93.500000000000014</v>
      </c>
      <c r="F55" s="150"/>
      <c r="G55" s="150"/>
      <c r="H55" s="138"/>
      <c r="I55" s="53"/>
      <c r="J55" s="53"/>
      <c r="K55" s="53"/>
      <c r="L55" s="139"/>
      <c r="M55" s="139"/>
      <c r="N55" s="139"/>
      <c r="O55" s="139"/>
      <c r="P55" s="140"/>
      <c r="Q55" s="154"/>
    </row>
    <row r="56" spans="1:17" s="17" customFormat="1" x14ac:dyDescent="0.2">
      <c r="A56" s="132">
        <v>38</v>
      </c>
      <c r="B56" s="49"/>
      <c r="C56" s="167" t="s">
        <v>50</v>
      </c>
      <c r="D56" s="166" t="s">
        <v>61</v>
      </c>
      <c r="E56" s="53">
        <f>E55*5</f>
        <v>467.50000000000006</v>
      </c>
      <c r="F56" s="150"/>
      <c r="G56" s="150"/>
      <c r="H56" s="138"/>
      <c r="I56" s="53"/>
      <c r="J56" s="53"/>
      <c r="K56" s="53"/>
      <c r="L56" s="139"/>
      <c r="M56" s="139"/>
      <c r="N56" s="139"/>
      <c r="O56" s="139"/>
      <c r="P56" s="140"/>
      <c r="Q56" s="154"/>
    </row>
    <row r="57" spans="1:17" s="17" customFormat="1" x14ac:dyDescent="0.2">
      <c r="A57" s="132">
        <v>39</v>
      </c>
      <c r="B57" s="49"/>
      <c r="C57" s="167" t="s">
        <v>51</v>
      </c>
      <c r="D57" s="166" t="s">
        <v>61</v>
      </c>
      <c r="E57" s="53">
        <v>65</v>
      </c>
      <c r="F57" s="150"/>
      <c r="G57" s="150"/>
      <c r="H57" s="138"/>
      <c r="I57" s="53"/>
      <c r="J57" s="53"/>
      <c r="K57" s="53"/>
      <c r="L57" s="139"/>
      <c r="M57" s="139"/>
      <c r="N57" s="139"/>
      <c r="O57" s="139"/>
      <c r="P57" s="140"/>
      <c r="Q57" s="154"/>
    </row>
    <row r="58" spans="1:17" s="17" customFormat="1" ht="25.5" x14ac:dyDescent="0.25">
      <c r="A58" s="132">
        <v>40</v>
      </c>
      <c r="B58" s="49"/>
      <c r="C58" s="77" t="s">
        <v>131</v>
      </c>
      <c r="D58" s="135" t="s">
        <v>49</v>
      </c>
      <c r="E58" s="53">
        <v>1</v>
      </c>
      <c r="F58" s="150"/>
      <c r="G58" s="150"/>
      <c r="H58" s="138"/>
      <c r="I58" s="53"/>
      <c r="J58" s="53"/>
      <c r="K58" s="53"/>
      <c r="L58" s="139"/>
      <c r="M58" s="139"/>
      <c r="N58" s="139"/>
      <c r="O58" s="139"/>
      <c r="P58" s="140"/>
      <c r="Q58" s="154"/>
    </row>
    <row r="59" spans="1:17" s="17" customFormat="1" x14ac:dyDescent="0.25">
      <c r="A59" s="132">
        <v>41</v>
      </c>
      <c r="B59" s="49"/>
      <c r="C59" s="77" t="s">
        <v>132</v>
      </c>
      <c r="D59" s="168" t="s">
        <v>48</v>
      </c>
      <c r="E59" s="53">
        <v>6</v>
      </c>
      <c r="F59" s="150"/>
      <c r="G59" s="150"/>
      <c r="H59" s="138"/>
      <c r="I59" s="53"/>
      <c r="J59" s="53"/>
      <c r="K59" s="53"/>
      <c r="L59" s="139"/>
      <c r="M59" s="139"/>
      <c r="N59" s="139"/>
      <c r="O59" s="139"/>
      <c r="P59" s="140"/>
      <c r="Q59" s="154"/>
    </row>
    <row r="60" spans="1:17" s="17" customFormat="1" x14ac:dyDescent="0.25">
      <c r="A60" s="132">
        <v>42</v>
      </c>
      <c r="B60" s="49"/>
      <c r="C60" s="169" t="s">
        <v>133</v>
      </c>
      <c r="D60" s="168"/>
      <c r="E60" s="53"/>
      <c r="F60" s="150"/>
      <c r="G60" s="150"/>
      <c r="H60" s="138"/>
      <c r="I60" s="53"/>
      <c r="J60" s="53"/>
      <c r="K60" s="53"/>
      <c r="L60" s="139"/>
      <c r="M60" s="139"/>
      <c r="N60" s="139"/>
      <c r="O60" s="139"/>
      <c r="P60" s="140"/>
      <c r="Q60" s="154"/>
    </row>
    <row r="61" spans="1:17" s="17" customFormat="1" x14ac:dyDescent="0.25">
      <c r="A61" s="132">
        <v>43</v>
      </c>
      <c r="B61" s="49"/>
      <c r="C61" s="147" t="s">
        <v>77</v>
      </c>
      <c r="D61" s="152" t="s">
        <v>45</v>
      </c>
      <c r="E61" s="153">
        <f>E33</f>
        <v>23</v>
      </c>
      <c r="F61" s="150"/>
      <c r="G61" s="150"/>
      <c r="H61" s="138"/>
      <c r="I61" s="53"/>
      <c r="J61" s="53"/>
      <c r="K61" s="53"/>
      <c r="L61" s="139"/>
      <c r="M61" s="139"/>
      <c r="N61" s="139"/>
      <c r="O61" s="139"/>
      <c r="P61" s="140"/>
      <c r="Q61" s="154"/>
    </row>
    <row r="62" spans="1:17" s="17" customFormat="1" ht="38.25" x14ac:dyDescent="0.25">
      <c r="A62" s="132">
        <v>44</v>
      </c>
      <c r="B62" s="49"/>
      <c r="C62" s="163" t="s">
        <v>134</v>
      </c>
      <c r="D62" s="133" t="s">
        <v>45</v>
      </c>
      <c r="E62" s="153">
        <f>E61</f>
        <v>23</v>
      </c>
      <c r="F62" s="150"/>
      <c r="G62" s="150"/>
      <c r="H62" s="138"/>
      <c r="I62" s="53"/>
      <c r="J62" s="53"/>
      <c r="K62" s="53"/>
      <c r="L62" s="139"/>
      <c r="M62" s="139"/>
      <c r="N62" s="139"/>
      <c r="O62" s="139"/>
      <c r="P62" s="140"/>
      <c r="Q62" s="154"/>
    </row>
    <row r="63" spans="1:17" s="17" customFormat="1" x14ac:dyDescent="0.2">
      <c r="A63" s="132">
        <v>45</v>
      </c>
      <c r="B63" s="49"/>
      <c r="C63" s="170" t="s">
        <v>135</v>
      </c>
      <c r="D63" s="171"/>
      <c r="E63" s="153"/>
      <c r="F63" s="52"/>
      <c r="G63" s="53"/>
      <c r="H63" s="138"/>
      <c r="I63" s="53"/>
      <c r="J63" s="53"/>
      <c r="K63" s="53"/>
      <c r="L63" s="139"/>
      <c r="M63" s="139"/>
      <c r="N63" s="139"/>
      <c r="O63" s="139"/>
      <c r="P63" s="140"/>
      <c r="Q63" s="154"/>
    </row>
    <row r="64" spans="1:17" s="17" customFormat="1" x14ac:dyDescent="0.25">
      <c r="A64" s="132">
        <v>46</v>
      </c>
      <c r="B64" s="49"/>
      <c r="C64" s="172" t="s">
        <v>136</v>
      </c>
      <c r="D64" s="57" t="s">
        <v>45</v>
      </c>
      <c r="E64" s="146">
        <f>E62</f>
        <v>23</v>
      </c>
      <c r="F64" s="150"/>
      <c r="G64" s="150"/>
      <c r="H64" s="138"/>
      <c r="I64" s="53"/>
      <c r="J64" s="53"/>
      <c r="K64" s="53"/>
      <c r="L64" s="139"/>
      <c r="M64" s="139"/>
      <c r="N64" s="139"/>
      <c r="O64" s="139"/>
      <c r="P64" s="140"/>
      <c r="Q64" s="154"/>
    </row>
    <row r="65" spans="1:17" s="17" customFormat="1" x14ac:dyDescent="0.25">
      <c r="A65" s="132">
        <v>47</v>
      </c>
      <c r="B65" s="49"/>
      <c r="C65" s="173" t="s">
        <v>137</v>
      </c>
      <c r="D65" s="57" t="s">
        <v>45</v>
      </c>
      <c r="E65" s="53">
        <f>E64</f>
        <v>23</v>
      </c>
      <c r="F65" s="150"/>
      <c r="G65" s="150"/>
      <c r="H65" s="138"/>
      <c r="I65" s="53"/>
      <c r="J65" s="53"/>
      <c r="K65" s="53"/>
      <c r="L65" s="139"/>
      <c r="M65" s="139"/>
      <c r="N65" s="139"/>
      <c r="O65" s="139"/>
      <c r="P65" s="140"/>
      <c r="Q65" s="154"/>
    </row>
    <row r="66" spans="1:17" s="17" customFormat="1" x14ac:dyDescent="0.25">
      <c r="A66" s="132">
        <v>48</v>
      </c>
      <c r="B66" s="49"/>
      <c r="C66" s="157" t="s">
        <v>138</v>
      </c>
      <c r="D66" s="174" t="s">
        <v>45</v>
      </c>
      <c r="E66" s="175">
        <f>E65*1.1</f>
        <v>25.3</v>
      </c>
      <c r="F66" s="150"/>
      <c r="G66" s="150"/>
      <c r="H66" s="138"/>
      <c r="I66" s="53"/>
      <c r="J66" s="53"/>
      <c r="K66" s="53"/>
      <c r="L66" s="139"/>
      <c r="M66" s="139"/>
      <c r="N66" s="139"/>
      <c r="O66" s="139"/>
      <c r="P66" s="140"/>
      <c r="Q66" s="154"/>
    </row>
    <row r="67" spans="1:17" s="17" customFormat="1" x14ac:dyDescent="0.25">
      <c r="A67" s="132">
        <v>49</v>
      </c>
      <c r="B67" s="49"/>
      <c r="C67" s="176" t="s">
        <v>139</v>
      </c>
      <c r="D67" s="57" t="s">
        <v>45</v>
      </c>
      <c r="E67" s="53">
        <f>E65</f>
        <v>23</v>
      </c>
      <c r="F67" s="150"/>
      <c r="G67" s="150"/>
      <c r="H67" s="138"/>
      <c r="I67" s="53"/>
      <c r="J67" s="53"/>
      <c r="K67" s="53"/>
      <c r="L67" s="139"/>
      <c r="M67" s="139"/>
      <c r="N67" s="139"/>
      <c r="O67" s="139"/>
      <c r="P67" s="140"/>
      <c r="Q67" s="154"/>
    </row>
    <row r="68" spans="1:17" s="17" customFormat="1" x14ac:dyDescent="0.25">
      <c r="A68" s="132">
        <v>50</v>
      </c>
      <c r="B68" s="49"/>
      <c r="C68" s="177" t="s">
        <v>140</v>
      </c>
      <c r="D68" s="57" t="s">
        <v>45</v>
      </c>
      <c r="E68" s="53">
        <f>E65</f>
        <v>23</v>
      </c>
      <c r="F68" s="150"/>
      <c r="G68" s="150"/>
      <c r="H68" s="138"/>
      <c r="I68" s="53"/>
      <c r="J68" s="53"/>
      <c r="K68" s="53"/>
      <c r="L68" s="139"/>
      <c r="M68" s="139"/>
      <c r="N68" s="139"/>
      <c r="O68" s="139"/>
      <c r="P68" s="140"/>
      <c r="Q68" s="154"/>
    </row>
    <row r="69" spans="1:17" s="17" customFormat="1" x14ac:dyDescent="0.25">
      <c r="A69" s="132">
        <v>51</v>
      </c>
      <c r="B69" s="49"/>
      <c r="C69" s="177" t="s">
        <v>141</v>
      </c>
      <c r="D69" s="174" t="s">
        <v>45</v>
      </c>
      <c r="E69" s="175">
        <f>E68*1.1</f>
        <v>25.3</v>
      </c>
      <c r="F69" s="150"/>
      <c r="G69" s="150"/>
      <c r="H69" s="138"/>
      <c r="I69" s="53"/>
      <c r="J69" s="53"/>
      <c r="K69" s="53"/>
      <c r="L69" s="139"/>
      <c r="M69" s="139"/>
      <c r="N69" s="139"/>
      <c r="O69" s="139"/>
      <c r="P69" s="140"/>
      <c r="Q69" s="154"/>
    </row>
    <row r="70" spans="1:17" s="17" customFormat="1" x14ac:dyDescent="0.25">
      <c r="A70" s="132">
        <v>52</v>
      </c>
      <c r="B70" s="49"/>
      <c r="C70" s="163" t="s">
        <v>91</v>
      </c>
      <c r="D70" s="57" t="s">
        <v>45</v>
      </c>
      <c r="E70" s="53">
        <f>E65</f>
        <v>23</v>
      </c>
      <c r="F70" s="150"/>
      <c r="G70" s="150"/>
      <c r="H70" s="138"/>
      <c r="I70" s="53"/>
      <c r="J70" s="53"/>
      <c r="K70" s="53"/>
      <c r="L70" s="139"/>
      <c r="M70" s="139"/>
      <c r="N70" s="139"/>
      <c r="O70" s="139"/>
      <c r="P70" s="140"/>
      <c r="Q70" s="154"/>
    </row>
    <row r="71" spans="1:17" s="17" customFormat="1" x14ac:dyDescent="0.25">
      <c r="A71" s="132">
        <v>53</v>
      </c>
      <c r="B71" s="49"/>
      <c r="C71" s="164" t="s">
        <v>73</v>
      </c>
      <c r="D71" s="57" t="s">
        <v>61</v>
      </c>
      <c r="E71" s="53">
        <f>E65</f>
        <v>23</v>
      </c>
      <c r="F71" s="150"/>
      <c r="G71" s="150"/>
      <c r="H71" s="138"/>
      <c r="I71" s="53"/>
      <c r="J71" s="53"/>
      <c r="K71" s="53"/>
      <c r="L71" s="139"/>
      <c r="M71" s="139"/>
      <c r="N71" s="139"/>
      <c r="O71" s="139"/>
      <c r="P71" s="140"/>
      <c r="Q71" s="154"/>
    </row>
    <row r="72" spans="1:17" s="17" customFormat="1" x14ac:dyDescent="0.25">
      <c r="A72" s="132">
        <v>54</v>
      </c>
      <c r="B72" s="49"/>
      <c r="C72" s="164" t="s">
        <v>142</v>
      </c>
      <c r="D72" s="57" t="s">
        <v>143</v>
      </c>
      <c r="E72" s="53">
        <f>E71/1.35</f>
        <v>17.037037037037035</v>
      </c>
      <c r="F72" s="150"/>
      <c r="G72" s="150"/>
      <c r="H72" s="138"/>
      <c r="I72" s="53"/>
      <c r="J72" s="53"/>
      <c r="K72" s="53"/>
      <c r="L72" s="139"/>
      <c r="M72" s="139"/>
      <c r="N72" s="139"/>
      <c r="O72" s="139"/>
      <c r="P72" s="140"/>
      <c r="Q72" s="154"/>
    </row>
    <row r="73" spans="1:17" s="17" customFormat="1" x14ac:dyDescent="0.25">
      <c r="A73" s="132">
        <v>55</v>
      </c>
      <c r="B73" s="49"/>
      <c r="C73" s="163" t="s">
        <v>144</v>
      </c>
      <c r="D73" s="57" t="s">
        <v>45</v>
      </c>
      <c r="E73" s="53">
        <f>E65</f>
        <v>23</v>
      </c>
      <c r="F73" s="150"/>
      <c r="G73" s="150"/>
      <c r="H73" s="138"/>
      <c r="I73" s="53"/>
      <c r="J73" s="53"/>
      <c r="K73" s="53"/>
      <c r="L73" s="139"/>
      <c r="M73" s="139"/>
      <c r="N73" s="139"/>
      <c r="O73" s="139"/>
      <c r="P73" s="140"/>
      <c r="Q73" s="154"/>
    </row>
    <row r="74" spans="1:17" s="17" customFormat="1" x14ac:dyDescent="0.25">
      <c r="A74" s="132">
        <v>56</v>
      </c>
      <c r="B74" s="49"/>
      <c r="C74" s="164" t="s">
        <v>145</v>
      </c>
      <c r="D74" s="57" t="s">
        <v>45</v>
      </c>
      <c r="E74" s="53">
        <f>E73*1.1</f>
        <v>25.3</v>
      </c>
      <c r="F74" s="150"/>
      <c r="G74" s="150"/>
      <c r="H74" s="138"/>
      <c r="I74" s="53"/>
      <c r="J74" s="53"/>
      <c r="K74" s="53"/>
      <c r="L74" s="139"/>
      <c r="M74" s="139"/>
      <c r="N74" s="139"/>
      <c r="O74" s="139"/>
      <c r="P74" s="140"/>
      <c r="Q74" s="154"/>
    </row>
    <row r="75" spans="1:17" s="17" customFormat="1" x14ac:dyDescent="0.25">
      <c r="A75" s="132">
        <v>57</v>
      </c>
      <c r="B75" s="49"/>
      <c r="C75" s="164" t="s">
        <v>50</v>
      </c>
      <c r="D75" s="57" t="s">
        <v>61</v>
      </c>
      <c r="E75" s="53">
        <f>E74*5</f>
        <v>126.5</v>
      </c>
      <c r="F75" s="150"/>
      <c r="G75" s="150"/>
      <c r="H75" s="138"/>
      <c r="I75" s="53"/>
      <c r="J75" s="53"/>
      <c r="K75" s="53"/>
      <c r="L75" s="139"/>
      <c r="M75" s="139"/>
      <c r="N75" s="139"/>
      <c r="O75" s="139"/>
      <c r="P75" s="140"/>
      <c r="Q75" s="154"/>
    </row>
    <row r="76" spans="1:17" s="17" customFormat="1" x14ac:dyDescent="0.25">
      <c r="A76" s="132">
        <v>58</v>
      </c>
      <c r="B76" s="49"/>
      <c r="C76" s="164" t="s">
        <v>51</v>
      </c>
      <c r="D76" s="57" t="s">
        <v>61</v>
      </c>
      <c r="E76" s="53">
        <v>6.3</v>
      </c>
      <c r="F76" s="150"/>
      <c r="G76" s="150"/>
      <c r="H76" s="138"/>
      <c r="I76" s="53"/>
      <c r="J76" s="53"/>
      <c r="K76" s="53"/>
      <c r="L76" s="139"/>
      <c r="M76" s="139"/>
      <c r="N76" s="139"/>
      <c r="O76" s="139"/>
      <c r="P76" s="140"/>
      <c r="Q76" s="154"/>
    </row>
    <row r="77" spans="1:17" s="17" customFormat="1" x14ac:dyDescent="0.25">
      <c r="A77" s="132">
        <v>59</v>
      </c>
      <c r="B77" s="49"/>
      <c r="C77" s="178" t="s">
        <v>146</v>
      </c>
      <c r="D77" s="152"/>
      <c r="E77" s="153"/>
      <c r="F77" s="52"/>
      <c r="G77" s="53"/>
      <c r="H77" s="138"/>
      <c r="I77" s="53"/>
      <c r="J77" s="53"/>
      <c r="K77" s="53"/>
      <c r="L77" s="139"/>
      <c r="M77" s="139"/>
      <c r="N77" s="139"/>
      <c r="O77" s="139"/>
      <c r="P77" s="140"/>
      <c r="Q77" s="154"/>
    </row>
    <row r="78" spans="1:17" s="17" customFormat="1" x14ac:dyDescent="0.25">
      <c r="A78" s="132">
        <v>60</v>
      </c>
      <c r="B78" s="49"/>
      <c r="C78" s="179" t="s">
        <v>147</v>
      </c>
      <c r="D78" s="57"/>
      <c r="E78" s="53"/>
      <c r="F78" s="57"/>
      <c r="G78" s="57"/>
      <c r="H78" s="138"/>
      <c r="I78" s="53"/>
      <c r="J78" s="53"/>
      <c r="K78" s="53"/>
      <c r="L78" s="139"/>
      <c r="M78" s="139"/>
      <c r="N78" s="139"/>
      <c r="O78" s="139"/>
      <c r="P78" s="140"/>
      <c r="Q78" s="154"/>
    </row>
    <row r="79" spans="1:17" s="17" customFormat="1" x14ac:dyDescent="0.25">
      <c r="A79" s="132">
        <v>61</v>
      </c>
      <c r="B79" s="49"/>
      <c r="C79" s="180" t="s">
        <v>92</v>
      </c>
      <c r="D79" s="57" t="s">
        <v>49</v>
      </c>
      <c r="E79" s="53">
        <v>1</v>
      </c>
      <c r="F79" s="53"/>
      <c r="G79" s="53"/>
      <c r="H79" s="138"/>
      <c r="I79" s="53"/>
      <c r="J79" s="53"/>
      <c r="K79" s="53"/>
      <c r="L79" s="139"/>
      <c r="M79" s="139"/>
      <c r="N79" s="139"/>
      <c r="O79" s="139"/>
      <c r="P79" s="140"/>
      <c r="Q79" s="154"/>
    </row>
    <row r="80" spans="1:17" s="17" customFormat="1" x14ac:dyDescent="0.25">
      <c r="A80" s="132">
        <v>62</v>
      </c>
      <c r="B80" s="49"/>
      <c r="C80" s="163" t="s">
        <v>93</v>
      </c>
      <c r="D80" s="57" t="s">
        <v>60</v>
      </c>
      <c r="E80" s="53">
        <v>30</v>
      </c>
      <c r="F80" s="53"/>
      <c r="G80" s="53"/>
      <c r="H80" s="138"/>
      <c r="I80" s="53"/>
      <c r="J80" s="53"/>
      <c r="K80" s="53"/>
      <c r="L80" s="139"/>
      <c r="M80" s="139"/>
      <c r="N80" s="139"/>
      <c r="O80" s="139"/>
      <c r="P80" s="140"/>
      <c r="Q80" s="154"/>
    </row>
    <row r="81" spans="1:17" s="17" customFormat="1" x14ac:dyDescent="0.25">
      <c r="A81" s="132">
        <v>63</v>
      </c>
      <c r="B81" s="49"/>
      <c r="C81" s="163" t="s">
        <v>94</v>
      </c>
      <c r="D81" s="57" t="s">
        <v>60</v>
      </c>
      <c r="E81" s="53">
        <v>16</v>
      </c>
      <c r="F81" s="53"/>
      <c r="G81" s="53"/>
      <c r="H81" s="138"/>
      <c r="I81" s="53"/>
      <c r="J81" s="53"/>
      <c r="K81" s="53"/>
      <c r="L81" s="139"/>
      <c r="M81" s="139"/>
      <c r="N81" s="139"/>
      <c r="O81" s="139"/>
      <c r="P81" s="140"/>
      <c r="Q81" s="154"/>
    </row>
    <row r="82" spans="1:17" s="17" customFormat="1" x14ac:dyDescent="0.25">
      <c r="A82" s="132">
        <v>64</v>
      </c>
      <c r="B82" s="49"/>
      <c r="C82" s="163" t="s">
        <v>95</v>
      </c>
      <c r="D82" s="57" t="s">
        <v>49</v>
      </c>
      <c r="E82" s="53">
        <v>32</v>
      </c>
      <c r="F82" s="53"/>
      <c r="G82" s="53"/>
      <c r="H82" s="138"/>
      <c r="I82" s="53"/>
      <c r="J82" s="53"/>
      <c r="K82" s="53"/>
      <c r="L82" s="139"/>
      <c r="M82" s="139"/>
      <c r="N82" s="139"/>
      <c r="O82" s="139"/>
      <c r="P82" s="140"/>
      <c r="Q82" s="154"/>
    </row>
    <row r="83" spans="1:17" s="17" customFormat="1" x14ac:dyDescent="0.25">
      <c r="A83" s="132">
        <v>65</v>
      </c>
      <c r="B83" s="49"/>
      <c r="C83" s="163" t="s">
        <v>53</v>
      </c>
      <c r="D83" s="57" t="s">
        <v>49</v>
      </c>
      <c r="E83" s="53">
        <v>1</v>
      </c>
      <c r="F83" s="150"/>
      <c r="G83" s="53"/>
      <c r="H83" s="138"/>
      <c r="I83" s="150"/>
      <c r="J83" s="53"/>
      <c r="K83" s="53"/>
      <c r="L83" s="139"/>
      <c r="M83" s="139"/>
      <c r="N83" s="139"/>
      <c r="O83" s="139"/>
      <c r="P83" s="140"/>
      <c r="Q83" s="154"/>
    </row>
    <row r="84" spans="1:17" s="17" customFormat="1" x14ac:dyDescent="0.25">
      <c r="A84" s="132">
        <v>66</v>
      </c>
      <c r="B84" s="49"/>
      <c r="C84" s="163" t="s">
        <v>148</v>
      </c>
      <c r="D84" s="57" t="s">
        <v>49</v>
      </c>
      <c r="E84" s="53">
        <v>1</v>
      </c>
      <c r="F84" s="150"/>
      <c r="G84" s="53"/>
      <c r="H84" s="138"/>
      <c r="I84" s="150"/>
      <c r="J84" s="53"/>
      <c r="K84" s="53"/>
      <c r="L84" s="139"/>
      <c r="M84" s="139"/>
      <c r="N84" s="139"/>
      <c r="O84" s="139"/>
      <c r="P84" s="140"/>
      <c r="Q84" s="154"/>
    </row>
    <row r="85" spans="1:17" s="17" customFormat="1" x14ac:dyDescent="0.25">
      <c r="A85" s="132">
        <v>67</v>
      </c>
      <c r="B85" s="49"/>
      <c r="C85" s="163" t="s">
        <v>149</v>
      </c>
      <c r="D85" s="57" t="s">
        <v>49</v>
      </c>
      <c r="E85" s="53">
        <v>6</v>
      </c>
      <c r="F85" s="150"/>
      <c r="G85" s="53"/>
      <c r="H85" s="138"/>
      <c r="I85" s="150"/>
      <c r="J85" s="53"/>
      <c r="K85" s="53"/>
      <c r="L85" s="139"/>
      <c r="M85" s="139"/>
      <c r="N85" s="139"/>
      <c r="O85" s="139"/>
      <c r="P85" s="140"/>
      <c r="Q85" s="154"/>
    </row>
    <row r="86" spans="1:17" s="17" customFormat="1" x14ac:dyDescent="0.25">
      <c r="A86" s="132">
        <v>68</v>
      </c>
      <c r="B86" s="49"/>
      <c r="C86" s="163" t="s">
        <v>150</v>
      </c>
      <c r="D86" s="57" t="s">
        <v>49</v>
      </c>
      <c r="E86" s="53">
        <v>14</v>
      </c>
      <c r="F86" s="150"/>
      <c r="G86" s="53"/>
      <c r="H86" s="138"/>
      <c r="I86" s="150"/>
      <c r="J86" s="53"/>
      <c r="K86" s="53"/>
      <c r="L86" s="139"/>
      <c r="M86" s="139"/>
      <c r="N86" s="139"/>
      <c r="O86" s="139"/>
      <c r="P86" s="140"/>
      <c r="Q86" s="154"/>
    </row>
    <row r="87" spans="1:17" s="17" customFormat="1" x14ac:dyDescent="0.25">
      <c r="A87" s="132">
        <v>69</v>
      </c>
      <c r="B87" s="49"/>
      <c r="C87" s="163" t="s">
        <v>151</v>
      </c>
      <c r="D87" s="135" t="s">
        <v>49</v>
      </c>
      <c r="E87" s="53">
        <v>6</v>
      </c>
      <c r="F87" s="150"/>
      <c r="G87" s="53"/>
      <c r="H87" s="138"/>
      <c r="I87" s="150"/>
      <c r="J87" s="53"/>
      <c r="K87" s="53"/>
      <c r="L87" s="139"/>
      <c r="M87" s="139"/>
      <c r="N87" s="139"/>
      <c r="O87" s="139"/>
      <c r="P87" s="140"/>
      <c r="Q87" s="154"/>
    </row>
    <row r="88" spans="1:17" s="17" customFormat="1" ht="25.5" x14ac:dyDescent="0.25">
      <c r="A88" s="132">
        <v>70</v>
      </c>
      <c r="B88" s="49"/>
      <c r="C88" s="163" t="s">
        <v>152</v>
      </c>
      <c r="D88" s="135" t="s">
        <v>49</v>
      </c>
      <c r="E88" s="53">
        <v>1</v>
      </c>
      <c r="F88" s="150"/>
      <c r="G88" s="53"/>
      <c r="H88" s="138"/>
      <c r="I88" s="150"/>
      <c r="J88" s="53"/>
      <c r="K88" s="53"/>
      <c r="L88" s="139"/>
      <c r="M88" s="139"/>
      <c r="N88" s="139"/>
      <c r="O88" s="139"/>
      <c r="P88" s="140"/>
      <c r="Q88" s="154"/>
    </row>
    <row r="89" spans="1:17" s="17" customFormat="1" x14ac:dyDescent="0.25">
      <c r="A89" s="132">
        <v>71</v>
      </c>
      <c r="B89" s="49"/>
      <c r="C89" s="163" t="s">
        <v>153</v>
      </c>
      <c r="D89" s="135" t="s">
        <v>49</v>
      </c>
      <c r="E89" s="53">
        <v>1</v>
      </c>
      <c r="F89" s="150"/>
      <c r="G89" s="53"/>
      <c r="H89" s="138"/>
      <c r="I89" s="150"/>
      <c r="J89" s="53"/>
      <c r="K89" s="53"/>
      <c r="L89" s="139"/>
      <c r="M89" s="139"/>
      <c r="N89" s="139"/>
      <c r="O89" s="139"/>
      <c r="P89" s="140"/>
      <c r="Q89" s="154"/>
    </row>
    <row r="90" spans="1:17" s="17" customFormat="1" x14ac:dyDescent="0.25">
      <c r="A90" s="132">
        <v>72</v>
      </c>
      <c r="B90" s="49"/>
      <c r="C90" s="163" t="s">
        <v>154</v>
      </c>
      <c r="D90" s="57" t="s">
        <v>48</v>
      </c>
      <c r="E90" s="53">
        <v>5</v>
      </c>
      <c r="F90" s="150"/>
      <c r="G90" s="53"/>
      <c r="H90" s="138"/>
      <c r="I90" s="150"/>
      <c r="J90" s="53"/>
      <c r="K90" s="53"/>
      <c r="L90" s="139"/>
      <c r="M90" s="139"/>
      <c r="N90" s="139"/>
      <c r="O90" s="139"/>
      <c r="P90" s="140"/>
      <c r="Q90" s="154"/>
    </row>
    <row r="91" spans="1:17" s="17" customFormat="1" x14ac:dyDescent="0.25">
      <c r="A91" s="132">
        <v>73</v>
      </c>
      <c r="B91" s="49"/>
      <c r="C91" s="163" t="s">
        <v>155</v>
      </c>
      <c r="D91" s="57" t="s">
        <v>48</v>
      </c>
      <c r="E91" s="53">
        <v>5</v>
      </c>
      <c r="F91" s="150"/>
      <c r="G91" s="53"/>
      <c r="H91" s="138"/>
      <c r="I91" s="150"/>
      <c r="J91" s="53"/>
      <c r="K91" s="53"/>
      <c r="L91" s="139"/>
      <c r="M91" s="139"/>
      <c r="N91" s="139"/>
      <c r="O91" s="139"/>
      <c r="P91" s="140"/>
      <c r="Q91" s="154"/>
    </row>
    <row r="92" spans="1:17" s="17" customFormat="1" ht="25.5" x14ac:dyDescent="0.25">
      <c r="A92" s="132">
        <v>74</v>
      </c>
      <c r="B92" s="49"/>
      <c r="C92" s="163" t="s">
        <v>156</v>
      </c>
      <c r="D92" s="57" t="s">
        <v>48</v>
      </c>
      <c r="E92" s="53">
        <v>1</v>
      </c>
      <c r="F92" s="150"/>
      <c r="G92" s="53"/>
      <c r="H92" s="138"/>
      <c r="I92" s="150"/>
      <c r="J92" s="53"/>
      <c r="K92" s="53"/>
      <c r="L92" s="139"/>
      <c r="M92" s="139"/>
      <c r="N92" s="139"/>
      <c r="O92" s="139"/>
      <c r="P92" s="140"/>
      <c r="Q92" s="154"/>
    </row>
    <row r="93" spans="1:17" s="17" customFormat="1" x14ac:dyDescent="0.25">
      <c r="A93" s="132">
        <v>75</v>
      </c>
      <c r="B93" s="49"/>
      <c r="C93" s="163" t="s">
        <v>157</v>
      </c>
      <c r="D93" s="57" t="s">
        <v>48</v>
      </c>
      <c r="E93" s="53">
        <v>1</v>
      </c>
      <c r="F93" s="150"/>
      <c r="G93" s="53"/>
      <c r="H93" s="138"/>
      <c r="I93" s="150"/>
      <c r="J93" s="53"/>
      <c r="K93" s="53"/>
      <c r="L93" s="139"/>
      <c r="M93" s="139"/>
      <c r="N93" s="139"/>
      <c r="O93" s="139"/>
      <c r="P93" s="140"/>
      <c r="Q93" s="154"/>
    </row>
    <row r="94" spans="1:17" s="17" customFormat="1" ht="51" x14ac:dyDescent="0.25">
      <c r="A94" s="132">
        <v>76</v>
      </c>
      <c r="B94" s="49"/>
      <c r="C94" s="163" t="s">
        <v>158</v>
      </c>
      <c r="D94" s="57" t="s">
        <v>49</v>
      </c>
      <c r="E94" s="53">
        <v>6</v>
      </c>
      <c r="F94" s="52"/>
      <c r="G94" s="53"/>
      <c r="H94" s="138"/>
      <c r="I94" s="53"/>
      <c r="J94" s="53"/>
      <c r="K94" s="53"/>
      <c r="L94" s="139"/>
      <c r="M94" s="139"/>
      <c r="N94" s="139"/>
      <c r="O94" s="139"/>
      <c r="P94" s="140"/>
      <c r="Q94" s="154"/>
    </row>
    <row r="95" spans="1:17" s="17" customFormat="1" x14ac:dyDescent="0.25">
      <c r="A95" s="132">
        <v>77</v>
      </c>
      <c r="B95" s="49"/>
      <c r="C95" s="181" t="s">
        <v>159</v>
      </c>
      <c r="D95" s="57"/>
      <c r="E95" s="53"/>
      <c r="F95" s="150"/>
      <c r="G95" s="150"/>
      <c r="H95" s="138"/>
      <c r="I95" s="53"/>
      <c r="J95" s="53"/>
      <c r="K95" s="53"/>
      <c r="L95" s="139"/>
      <c r="M95" s="139"/>
      <c r="N95" s="139"/>
      <c r="O95" s="139"/>
      <c r="P95" s="140"/>
      <c r="Q95" s="154"/>
    </row>
    <row r="96" spans="1:17" s="17" customFormat="1" x14ac:dyDescent="0.25">
      <c r="A96" s="132">
        <v>78</v>
      </c>
      <c r="B96" s="49"/>
      <c r="C96" s="163" t="s">
        <v>96</v>
      </c>
      <c r="D96" s="57" t="s">
        <v>60</v>
      </c>
      <c r="E96" s="53">
        <v>30</v>
      </c>
      <c r="F96" s="53"/>
      <c r="G96" s="53"/>
      <c r="H96" s="138"/>
      <c r="I96" s="53"/>
      <c r="J96" s="53"/>
      <c r="K96" s="53"/>
      <c r="L96" s="139"/>
      <c r="M96" s="139"/>
      <c r="N96" s="139"/>
      <c r="O96" s="139"/>
      <c r="P96" s="140"/>
      <c r="Q96" s="154"/>
    </row>
    <row r="97" spans="1:17" s="17" customFormat="1" x14ac:dyDescent="0.25">
      <c r="A97" s="132">
        <v>79</v>
      </c>
      <c r="B97" s="49"/>
      <c r="C97" s="163" t="s">
        <v>97</v>
      </c>
      <c r="D97" s="57" t="s">
        <v>60</v>
      </c>
      <c r="E97" s="53">
        <v>32</v>
      </c>
      <c r="F97" s="150"/>
      <c r="G97" s="53"/>
      <c r="H97" s="138"/>
      <c r="I97" s="150"/>
      <c r="J97" s="53"/>
      <c r="K97" s="53"/>
      <c r="L97" s="139"/>
      <c r="M97" s="139"/>
      <c r="N97" s="139"/>
      <c r="O97" s="139"/>
      <c r="P97" s="140"/>
      <c r="Q97" s="154"/>
    </row>
    <row r="98" spans="1:17" s="17" customFormat="1" x14ac:dyDescent="0.25">
      <c r="A98" s="132">
        <v>80</v>
      </c>
      <c r="B98" s="49"/>
      <c r="C98" s="163" t="s">
        <v>53</v>
      </c>
      <c r="D98" s="57" t="s">
        <v>49</v>
      </c>
      <c r="E98" s="53">
        <v>1</v>
      </c>
      <c r="F98" s="150"/>
      <c r="G98" s="53"/>
      <c r="H98" s="138"/>
      <c r="I98" s="150"/>
      <c r="J98" s="53"/>
      <c r="K98" s="53"/>
      <c r="L98" s="139"/>
      <c r="M98" s="139"/>
      <c r="N98" s="139"/>
      <c r="O98" s="139"/>
      <c r="P98" s="140"/>
      <c r="Q98" s="154"/>
    </row>
    <row r="99" spans="1:17" s="17" customFormat="1" x14ac:dyDescent="0.25">
      <c r="A99" s="132">
        <v>81</v>
      </c>
      <c r="B99" s="49"/>
      <c r="C99" s="163" t="s">
        <v>54</v>
      </c>
      <c r="D99" s="57" t="s">
        <v>49</v>
      </c>
      <c r="E99" s="53">
        <v>1</v>
      </c>
      <c r="F99" s="53"/>
      <c r="G99" s="53"/>
      <c r="H99" s="138"/>
      <c r="I99" s="53"/>
      <c r="J99" s="53"/>
      <c r="K99" s="53"/>
      <c r="L99" s="139"/>
      <c r="M99" s="139"/>
      <c r="N99" s="139"/>
      <c r="O99" s="139"/>
      <c r="P99" s="140"/>
      <c r="Q99" s="154"/>
    </row>
    <row r="100" spans="1:17" s="17" customFormat="1" x14ac:dyDescent="0.25">
      <c r="A100" s="132">
        <v>82</v>
      </c>
      <c r="B100" s="49"/>
      <c r="C100" s="163" t="s">
        <v>55</v>
      </c>
      <c r="D100" s="57" t="s">
        <v>48</v>
      </c>
      <c r="E100" s="53">
        <v>14</v>
      </c>
      <c r="F100" s="53"/>
      <c r="G100" s="53"/>
      <c r="H100" s="138"/>
      <c r="I100" s="53"/>
      <c r="J100" s="53"/>
      <c r="K100" s="53"/>
      <c r="L100" s="139"/>
      <c r="M100" s="139"/>
      <c r="N100" s="139"/>
      <c r="O100" s="139"/>
      <c r="P100" s="140"/>
      <c r="Q100" s="154"/>
    </row>
    <row r="101" spans="1:17" s="17" customFormat="1" x14ac:dyDescent="0.25">
      <c r="A101" s="132">
        <v>83</v>
      </c>
      <c r="B101" s="49"/>
      <c r="C101" s="163" t="s">
        <v>160</v>
      </c>
      <c r="D101" s="57" t="s">
        <v>60</v>
      </c>
      <c r="E101" s="53">
        <v>30</v>
      </c>
      <c r="F101" s="53"/>
      <c r="G101" s="53"/>
      <c r="H101" s="138"/>
      <c r="I101" s="53"/>
      <c r="J101" s="53"/>
      <c r="K101" s="53"/>
      <c r="L101" s="139"/>
      <c r="M101" s="139"/>
      <c r="N101" s="139"/>
      <c r="O101" s="139"/>
      <c r="P101" s="140"/>
      <c r="Q101" s="154"/>
    </row>
    <row r="102" spans="1:17" s="17" customFormat="1" x14ac:dyDescent="0.25">
      <c r="A102" s="132">
        <v>84</v>
      </c>
      <c r="B102" s="49"/>
      <c r="C102" s="163" t="s">
        <v>161</v>
      </c>
      <c r="D102" s="57" t="s">
        <v>60</v>
      </c>
      <c r="E102" s="53">
        <v>30</v>
      </c>
      <c r="F102" s="53"/>
      <c r="G102" s="53"/>
      <c r="H102" s="138"/>
      <c r="I102" s="53"/>
      <c r="J102" s="53"/>
      <c r="K102" s="53"/>
      <c r="L102" s="139"/>
      <c r="M102" s="139"/>
      <c r="N102" s="139"/>
      <c r="O102" s="139"/>
      <c r="P102" s="140"/>
      <c r="Q102" s="154"/>
    </row>
    <row r="103" spans="1:17" s="17" customFormat="1" x14ac:dyDescent="0.25">
      <c r="A103" s="132">
        <v>85</v>
      </c>
      <c r="B103" s="49"/>
      <c r="C103" s="163" t="s">
        <v>56</v>
      </c>
      <c r="D103" s="57" t="s">
        <v>49</v>
      </c>
      <c r="E103" s="53">
        <v>1</v>
      </c>
      <c r="F103" s="53"/>
      <c r="G103" s="53"/>
      <c r="H103" s="138"/>
      <c r="I103" s="53"/>
      <c r="J103" s="53"/>
      <c r="K103" s="53"/>
      <c r="L103" s="139"/>
      <c r="M103" s="139"/>
      <c r="N103" s="139"/>
      <c r="O103" s="139"/>
      <c r="P103" s="140"/>
      <c r="Q103" s="154"/>
    </row>
    <row r="104" spans="1:17" s="17" customFormat="1" x14ac:dyDescent="0.25">
      <c r="A104" s="132">
        <v>86</v>
      </c>
      <c r="B104" s="49"/>
      <c r="C104" s="163" t="s">
        <v>162</v>
      </c>
      <c r="D104" s="57" t="s">
        <v>49</v>
      </c>
      <c r="E104" s="53">
        <v>14</v>
      </c>
      <c r="F104" s="53"/>
      <c r="G104" s="53"/>
      <c r="H104" s="138"/>
      <c r="I104" s="53"/>
      <c r="J104" s="53"/>
      <c r="K104" s="53"/>
      <c r="L104" s="139"/>
      <c r="M104" s="139"/>
      <c r="N104" s="139"/>
      <c r="O104" s="139"/>
      <c r="P104" s="140"/>
      <c r="Q104" s="154"/>
    </row>
    <row r="105" spans="1:17" s="17" customFormat="1" x14ac:dyDescent="0.25">
      <c r="A105" s="132">
        <v>87</v>
      </c>
      <c r="B105" s="49"/>
      <c r="C105" s="163" t="s">
        <v>57</v>
      </c>
      <c r="D105" s="57" t="s">
        <v>63</v>
      </c>
      <c r="E105" s="53">
        <v>1</v>
      </c>
      <c r="F105" s="150"/>
      <c r="G105" s="53"/>
      <c r="H105" s="138"/>
      <c r="I105" s="150"/>
      <c r="J105" s="53"/>
      <c r="K105" s="53"/>
      <c r="L105" s="139"/>
      <c r="M105" s="139"/>
      <c r="N105" s="139"/>
      <c r="O105" s="139"/>
      <c r="P105" s="140"/>
      <c r="Q105" s="154"/>
    </row>
    <row r="106" spans="1:17" s="17" customFormat="1" x14ac:dyDescent="0.25">
      <c r="A106" s="132">
        <v>88</v>
      </c>
      <c r="B106" s="49"/>
      <c r="C106" s="163" t="s">
        <v>58</v>
      </c>
      <c r="D106" s="57" t="s">
        <v>49</v>
      </c>
      <c r="E106" s="53">
        <v>1</v>
      </c>
      <c r="F106" s="150"/>
      <c r="G106" s="53"/>
      <c r="H106" s="138"/>
      <c r="I106" s="150"/>
      <c r="J106" s="53"/>
      <c r="K106" s="53"/>
      <c r="L106" s="139"/>
      <c r="M106" s="139"/>
      <c r="N106" s="139"/>
      <c r="O106" s="139"/>
      <c r="P106" s="140"/>
      <c r="Q106" s="154"/>
    </row>
    <row r="107" spans="1:17" s="17" customFormat="1" x14ac:dyDescent="0.25">
      <c r="A107" s="132">
        <v>89</v>
      </c>
      <c r="B107" s="49"/>
      <c r="C107" s="163" t="s">
        <v>163</v>
      </c>
      <c r="D107" s="57" t="s">
        <v>49</v>
      </c>
      <c r="E107" s="53">
        <v>10</v>
      </c>
      <c r="F107" s="150"/>
      <c r="G107" s="150"/>
      <c r="H107" s="138"/>
      <c r="I107" s="150"/>
      <c r="J107" s="53"/>
      <c r="K107" s="53"/>
      <c r="L107" s="139"/>
      <c r="M107" s="139"/>
      <c r="N107" s="139"/>
      <c r="O107" s="139"/>
      <c r="P107" s="140"/>
      <c r="Q107" s="154"/>
    </row>
    <row r="108" spans="1:17" s="17" customFormat="1" x14ac:dyDescent="0.25">
      <c r="A108" s="132">
        <v>90</v>
      </c>
      <c r="B108" s="49"/>
      <c r="C108" s="178" t="s">
        <v>164</v>
      </c>
      <c r="D108" s="182"/>
      <c r="E108" s="183"/>
      <c r="F108" s="53"/>
      <c r="G108" s="3"/>
      <c r="H108" s="138"/>
      <c r="I108" s="53"/>
      <c r="J108" s="53"/>
      <c r="K108" s="53"/>
      <c r="L108" s="139"/>
      <c r="M108" s="139"/>
      <c r="N108" s="139"/>
      <c r="O108" s="139"/>
      <c r="P108" s="140"/>
      <c r="Q108" s="154"/>
    </row>
    <row r="109" spans="1:17" s="17" customFormat="1" ht="25.5" x14ac:dyDescent="0.25">
      <c r="A109" s="132">
        <v>91</v>
      </c>
      <c r="B109" s="49"/>
      <c r="C109" s="151" t="s">
        <v>165</v>
      </c>
      <c r="D109" s="152" t="s">
        <v>49</v>
      </c>
      <c r="E109" s="153">
        <v>1</v>
      </c>
      <c r="F109" s="150"/>
      <c r="G109" s="150"/>
      <c r="H109" s="138"/>
      <c r="I109" s="53"/>
      <c r="J109" s="53"/>
      <c r="K109" s="53"/>
      <c r="L109" s="139"/>
      <c r="M109" s="139"/>
      <c r="N109" s="139"/>
      <c r="O109" s="139"/>
      <c r="P109" s="140"/>
      <c r="Q109" s="154"/>
    </row>
    <row r="110" spans="1:17" s="17" customFormat="1" x14ac:dyDescent="0.25">
      <c r="A110" s="132">
        <v>92</v>
      </c>
      <c r="B110" s="49"/>
      <c r="C110" s="151" t="s">
        <v>166</v>
      </c>
      <c r="D110" s="152" t="s">
        <v>45</v>
      </c>
      <c r="E110" s="153">
        <f>E33</f>
        <v>23</v>
      </c>
      <c r="F110" s="150"/>
      <c r="G110" s="150"/>
      <c r="H110" s="138"/>
      <c r="I110" s="53"/>
      <c r="J110" s="53"/>
      <c r="K110" s="53"/>
      <c r="L110" s="139"/>
      <c r="M110" s="139"/>
      <c r="N110" s="139"/>
      <c r="O110" s="139"/>
      <c r="P110" s="140"/>
      <c r="Q110" s="154"/>
    </row>
    <row r="111" spans="1:17" s="17" customFormat="1" ht="25.5" x14ac:dyDescent="0.25">
      <c r="A111" s="132">
        <v>93</v>
      </c>
      <c r="B111" s="49"/>
      <c r="C111" s="151" t="s">
        <v>167</v>
      </c>
      <c r="D111" s="152" t="s">
        <v>59</v>
      </c>
      <c r="E111" s="153">
        <v>7</v>
      </c>
      <c r="F111" s="150"/>
      <c r="G111" s="150"/>
      <c r="H111" s="138"/>
      <c r="I111" s="53"/>
      <c r="J111" s="53"/>
      <c r="K111" s="53"/>
      <c r="L111" s="139"/>
      <c r="M111" s="139"/>
      <c r="N111" s="139"/>
      <c r="O111" s="139"/>
      <c r="P111" s="140"/>
      <c r="Q111" s="154"/>
    </row>
    <row r="112" spans="1:17" s="17" customFormat="1" x14ac:dyDescent="0.25">
      <c r="A112" s="132">
        <v>94</v>
      </c>
      <c r="B112" s="49"/>
      <c r="C112" s="151" t="s">
        <v>168</v>
      </c>
      <c r="D112" s="184" t="s">
        <v>59</v>
      </c>
      <c r="E112" s="185">
        <v>15</v>
      </c>
      <c r="F112" s="186"/>
      <c r="G112" s="186"/>
      <c r="H112" s="138"/>
      <c r="I112" s="187"/>
      <c r="J112" s="187"/>
      <c r="K112" s="53"/>
      <c r="L112" s="139"/>
      <c r="M112" s="139"/>
      <c r="N112" s="139"/>
      <c r="O112" s="139"/>
      <c r="P112" s="140"/>
      <c r="Q112" s="154"/>
    </row>
    <row r="113" spans="1:17" s="17" customFormat="1" x14ac:dyDescent="0.25">
      <c r="A113" s="132">
        <v>95</v>
      </c>
      <c r="B113" s="49"/>
      <c r="C113" s="151" t="s">
        <v>169</v>
      </c>
      <c r="D113" s="184" t="s">
        <v>59</v>
      </c>
      <c r="E113" s="185">
        <v>5</v>
      </c>
      <c r="F113" s="186"/>
      <c r="G113" s="186"/>
      <c r="H113" s="138"/>
      <c r="I113" s="187"/>
      <c r="J113" s="187"/>
      <c r="K113" s="53"/>
      <c r="L113" s="139"/>
      <c r="M113" s="139"/>
      <c r="N113" s="139"/>
      <c r="O113" s="139"/>
      <c r="P113" s="140"/>
      <c r="Q113" s="154"/>
    </row>
    <row r="114" spans="1:17" s="17" customFormat="1" x14ac:dyDescent="0.2">
      <c r="A114" s="132">
        <v>96</v>
      </c>
      <c r="B114" s="49"/>
      <c r="C114" s="188" t="s">
        <v>52</v>
      </c>
      <c r="D114" s="189"/>
      <c r="E114" s="190"/>
      <c r="F114" s="190"/>
      <c r="G114" s="190"/>
      <c r="H114" s="138"/>
      <c r="I114" s="190"/>
      <c r="J114" s="190"/>
      <c r="K114" s="53"/>
      <c r="L114" s="139"/>
      <c r="M114" s="139"/>
      <c r="N114" s="139"/>
      <c r="O114" s="139"/>
      <c r="P114" s="140"/>
      <c r="Q114" s="154"/>
    </row>
    <row r="115" spans="1:17" s="17" customFormat="1" ht="255" x14ac:dyDescent="0.25">
      <c r="A115" s="132">
        <v>97</v>
      </c>
      <c r="B115" s="191"/>
      <c r="C115" s="192" t="s">
        <v>182</v>
      </c>
      <c r="D115" s="160" t="s">
        <v>62</v>
      </c>
      <c r="E115" s="3">
        <v>3</v>
      </c>
      <c r="F115" s="161"/>
      <c r="G115" s="53"/>
      <c r="H115" s="138"/>
      <c r="I115" s="161"/>
      <c r="J115" s="162"/>
      <c r="K115" s="53"/>
      <c r="L115" s="139"/>
      <c r="M115" s="139"/>
      <c r="N115" s="139"/>
      <c r="O115" s="139"/>
      <c r="P115" s="140"/>
      <c r="Q115" s="154"/>
    </row>
    <row r="116" spans="1:17" s="17" customFormat="1" x14ac:dyDescent="0.25">
      <c r="A116" s="132">
        <v>98</v>
      </c>
      <c r="B116" s="49"/>
      <c r="C116" s="151" t="s">
        <v>170</v>
      </c>
      <c r="D116" s="152" t="s">
        <v>49</v>
      </c>
      <c r="E116" s="153">
        <v>2</v>
      </c>
      <c r="F116" s="150"/>
      <c r="G116" s="150"/>
      <c r="H116" s="138"/>
      <c r="I116" s="53"/>
      <c r="J116" s="53"/>
      <c r="K116" s="53"/>
      <c r="L116" s="139"/>
      <c r="M116" s="139"/>
      <c r="N116" s="139"/>
      <c r="O116" s="139"/>
      <c r="P116" s="140"/>
      <c r="Q116" s="154"/>
    </row>
    <row r="117" spans="1:17" s="17" customFormat="1" ht="25.5" x14ac:dyDescent="0.25">
      <c r="A117" s="132">
        <v>99</v>
      </c>
      <c r="B117" s="49"/>
      <c r="C117" s="178" t="s">
        <v>171</v>
      </c>
      <c r="D117" s="193"/>
      <c r="E117" s="153"/>
      <c r="F117" s="51"/>
      <c r="G117" s="50"/>
      <c r="H117" s="194"/>
      <c r="I117" s="55"/>
      <c r="J117" s="55"/>
      <c r="K117" s="194"/>
      <c r="L117" s="194"/>
      <c r="M117" s="194"/>
      <c r="N117" s="194"/>
      <c r="O117" s="194"/>
      <c r="P117" s="50"/>
    </row>
    <row r="118" spans="1:17" s="17" customFormat="1" ht="51" x14ac:dyDescent="0.25">
      <c r="A118" s="132">
        <v>100</v>
      </c>
      <c r="B118" s="49"/>
      <c r="C118" s="151" t="s">
        <v>172</v>
      </c>
      <c r="D118" s="193" t="s">
        <v>59</v>
      </c>
      <c r="E118" s="153">
        <v>2</v>
      </c>
      <c r="F118" s="1"/>
      <c r="G118" s="33"/>
      <c r="H118" s="51"/>
      <c r="I118" s="37"/>
      <c r="J118" s="69"/>
      <c r="K118" s="53"/>
      <c r="L118" s="53"/>
      <c r="M118" s="53"/>
      <c r="N118" s="53"/>
      <c r="O118" s="53"/>
      <c r="P118" s="53"/>
    </row>
    <row r="119" spans="1:17" s="17" customFormat="1" ht="25.5" x14ac:dyDescent="0.25">
      <c r="A119" s="132">
        <v>101</v>
      </c>
      <c r="B119" s="49"/>
      <c r="C119" s="151" t="s">
        <v>173</v>
      </c>
      <c r="D119" s="193" t="s">
        <v>59</v>
      </c>
      <c r="E119" s="153">
        <v>2</v>
      </c>
      <c r="F119" s="51"/>
      <c r="G119" s="33"/>
      <c r="H119" s="51"/>
      <c r="I119" s="37"/>
      <c r="J119" s="69"/>
      <c r="K119" s="53"/>
      <c r="L119" s="53"/>
      <c r="M119" s="53"/>
      <c r="N119" s="53"/>
      <c r="O119" s="53"/>
      <c r="P119" s="53"/>
    </row>
    <row r="120" spans="1:17" s="17" customFormat="1" ht="38.25" x14ac:dyDescent="0.25">
      <c r="A120" s="132">
        <v>102</v>
      </c>
      <c r="B120" s="49"/>
      <c r="C120" s="151" t="s">
        <v>174</v>
      </c>
      <c r="D120" s="193" t="s">
        <v>59</v>
      </c>
      <c r="E120" s="153">
        <v>2</v>
      </c>
      <c r="F120" s="51"/>
      <c r="G120" s="33"/>
      <c r="H120" s="51"/>
      <c r="I120" s="37"/>
      <c r="J120" s="69"/>
      <c r="K120" s="53"/>
      <c r="L120" s="53"/>
      <c r="M120" s="53"/>
      <c r="N120" s="53"/>
      <c r="O120" s="53"/>
      <c r="P120" s="53"/>
    </row>
    <row r="121" spans="1:17" s="17" customFormat="1" ht="25.5" x14ac:dyDescent="0.25">
      <c r="A121" s="132">
        <v>103</v>
      </c>
      <c r="B121" s="49"/>
      <c r="C121" s="151" t="s">
        <v>175</v>
      </c>
      <c r="D121" s="193" t="s">
        <v>59</v>
      </c>
      <c r="E121" s="153">
        <v>2</v>
      </c>
      <c r="F121" s="51"/>
      <c r="G121" s="33"/>
      <c r="H121" s="51"/>
      <c r="I121" s="37"/>
      <c r="J121" s="69"/>
      <c r="K121" s="53"/>
      <c r="L121" s="53"/>
      <c r="M121" s="53"/>
      <c r="N121" s="53"/>
      <c r="O121" s="53"/>
      <c r="P121" s="53"/>
    </row>
    <row r="122" spans="1:17" s="17" customFormat="1" ht="25.5" x14ac:dyDescent="0.25">
      <c r="A122" s="132">
        <v>104</v>
      </c>
      <c r="B122" s="49"/>
      <c r="C122" s="151" t="s">
        <v>176</v>
      </c>
      <c r="D122" s="193" t="s">
        <v>72</v>
      </c>
      <c r="E122" s="153">
        <v>2</v>
      </c>
      <c r="F122" s="1"/>
      <c r="G122" s="33"/>
      <c r="H122" s="51"/>
      <c r="I122" s="37"/>
      <c r="J122" s="69"/>
      <c r="K122" s="53"/>
      <c r="L122" s="53"/>
      <c r="M122" s="53"/>
      <c r="N122" s="53"/>
      <c r="O122" s="53"/>
      <c r="P122" s="53"/>
    </row>
    <row r="123" spans="1:17" s="17" customFormat="1" x14ac:dyDescent="0.25">
      <c r="A123" s="132">
        <v>105</v>
      </c>
      <c r="B123" s="49"/>
      <c r="C123" s="151" t="s">
        <v>177</v>
      </c>
      <c r="D123" s="193" t="s">
        <v>49</v>
      </c>
      <c r="E123" s="153">
        <v>2</v>
      </c>
      <c r="F123" s="51"/>
      <c r="G123" s="33"/>
      <c r="H123" s="51"/>
      <c r="I123" s="37"/>
      <c r="J123" s="69"/>
      <c r="K123" s="53"/>
      <c r="L123" s="53"/>
      <c r="M123" s="53"/>
      <c r="N123" s="53"/>
      <c r="O123" s="53"/>
      <c r="P123" s="53"/>
    </row>
    <row r="124" spans="1:17" s="15" customFormat="1" x14ac:dyDescent="0.25">
      <c r="A124" s="128"/>
      <c r="B124" s="129"/>
      <c r="C124" s="129" t="s">
        <v>178</v>
      </c>
      <c r="D124" s="129"/>
      <c r="E124" s="129"/>
      <c r="F124" s="129"/>
      <c r="G124" s="129"/>
      <c r="H124" s="129"/>
      <c r="I124" s="129"/>
      <c r="J124" s="129"/>
      <c r="K124" s="130"/>
      <c r="L124" s="129"/>
      <c r="M124" s="129"/>
      <c r="N124" s="130"/>
      <c r="O124" s="129"/>
      <c r="P124" s="130"/>
      <c r="Q124" s="73"/>
    </row>
    <row r="125" spans="1:17" s="17" customFormat="1" ht="280.5" x14ac:dyDescent="0.2">
      <c r="A125" s="132">
        <v>106</v>
      </c>
      <c r="B125" s="49"/>
      <c r="C125" s="56" t="s">
        <v>179</v>
      </c>
      <c r="D125" s="57" t="s">
        <v>49</v>
      </c>
      <c r="E125" s="153">
        <v>1</v>
      </c>
      <c r="F125" s="150"/>
      <c r="G125" s="150"/>
      <c r="H125" s="138"/>
      <c r="I125" s="53"/>
      <c r="J125" s="53"/>
      <c r="K125" s="53"/>
      <c r="L125" s="139"/>
      <c r="M125" s="139"/>
      <c r="N125" s="139"/>
      <c r="O125" s="139"/>
      <c r="P125" s="140"/>
      <c r="Q125" s="154"/>
    </row>
    <row r="126" spans="1:17" s="17" customFormat="1" ht="76.5" x14ac:dyDescent="0.25">
      <c r="A126" s="132">
        <v>107</v>
      </c>
      <c r="B126" s="49"/>
      <c r="C126" s="195" t="s">
        <v>180</v>
      </c>
      <c r="D126" s="196" t="s">
        <v>49</v>
      </c>
      <c r="E126" s="153">
        <v>1</v>
      </c>
      <c r="F126" s="150"/>
      <c r="G126" s="150"/>
      <c r="H126" s="138"/>
      <c r="I126" s="53"/>
      <c r="J126" s="53"/>
      <c r="K126" s="53"/>
      <c r="L126" s="139"/>
      <c r="M126" s="139"/>
      <c r="N126" s="139"/>
      <c r="O126" s="139"/>
      <c r="P126" s="140"/>
      <c r="Q126" s="154"/>
    </row>
    <row r="127" spans="1:17" s="17" customFormat="1" x14ac:dyDescent="0.25">
      <c r="A127" s="132">
        <v>108</v>
      </c>
      <c r="B127" s="49"/>
      <c r="C127" s="197" t="s">
        <v>181</v>
      </c>
      <c r="D127" s="198" t="s">
        <v>59</v>
      </c>
      <c r="E127" s="199">
        <v>1</v>
      </c>
      <c r="F127" s="54"/>
      <c r="G127" s="54"/>
      <c r="H127" s="200"/>
      <c r="I127" s="53"/>
      <c r="J127" s="53"/>
      <c r="K127" s="140"/>
      <c r="L127" s="53"/>
      <c r="M127" s="53"/>
      <c r="N127" s="53"/>
      <c r="O127" s="53"/>
      <c r="P127" s="140"/>
      <c r="Q127" s="154"/>
    </row>
    <row r="128" spans="1:17" s="17" customFormat="1" ht="25.5" x14ac:dyDescent="0.25">
      <c r="A128" s="132">
        <v>109</v>
      </c>
      <c r="B128" s="49"/>
      <c r="C128" s="173" t="s">
        <v>187</v>
      </c>
      <c r="D128" s="2" t="s">
        <v>49</v>
      </c>
      <c r="E128" s="3">
        <v>1</v>
      </c>
      <c r="F128" s="54"/>
      <c r="G128" s="54"/>
      <c r="H128" s="200"/>
      <c r="I128" s="53"/>
      <c r="J128" s="53"/>
      <c r="K128" s="140"/>
      <c r="L128" s="53"/>
      <c r="M128" s="53"/>
      <c r="N128" s="53"/>
      <c r="O128" s="53"/>
      <c r="P128" s="140"/>
      <c r="Q128" s="154"/>
    </row>
    <row r="129" spans="1:18" s="17" customFormat="1" ht="26.25" thickBot="1" x14ac:dyDescent="0.3">
      <c r="A129" s="201">
        <v>110</v>
      </c>
      <c r="B129" s="202"/>
      <c r="C129" s="203" t="s">
        <v>188</v>
      </c>
      <c r="D129" s="204" t="s">
        <v>49</v>
      </c>
      <c r="E129" s="205">
        <v>1</v>
      </c>
      <c r="F129" s="206"/>
      <c r="G129" s="206"/>
      <c r="H129" s="207"/>
      <c r="I129" s="208"/>
      <c r="J129" s="208"/>
      <c r="K129" s="209"/>
      <c r="L129" s="208"/>
      <c r="M129" s="208"/>
      <c r="N129" s="208"/>
      <c r="O129" s="208"/>
      <c r="P129" s="208"/>
      <c r="Q129" s="154"/>
    </row>
    <row r="130" spans="1:18" s="15" customFormat="1" ht="14.25" thickTop="1" thickBot="1" x14ac:dyDescent="0.3">
      <c r="A130" s="221" t="s">
        <v>46</v>
      </c>
      <c r="B130" s="222"/>
      <c r="C130" s="222"/>
      <c r="D130" s="222"/>
      <c r="E130" s="222"/>
      <c r="F130" s="222"/>
      <c r="G130" s="222"/>
      <c r="H130" s="222"/>
      <c r="I130" s="222"/>
      <c r="J130" s="222"/>
      <c r="K130" s="223"/>
      <c r="L130" s="210">
        <f t="shared" ref="L130:O130" si="0">SUM(L18:L129)</f>
        <v>0</v>
      </c>
      <c r="M130" s="210">
        <f t="shared" si="0"/>
        <v>0</v>
      </c>
      <c r="N130" s="210">
        <f t="shared" si="0"/>
        <v>0</v>
      </c>
      <c r="O130" s="210">
        <f t="shared" si="0"/>
        <v>0</v>
      </c>
      <c r="P130" s="210">
        <f>SUM(P18:P129)</f>
        <v>0</v>
      </c>
      <c r="Q130" s="31"/>
      <c r="R130" s="31"/>
    </row>
    <row r="131" spans="1:18" s="15" customFormat="1" ht="13.5" thickTop="1" x14ac:dyDescent="0.25">
      <c r="A131" s="18"/>
      <c r="B131" s="19"/>
      <c r="C131" s="211"/>
      <c r="D131" s="20"/>
      <c r="E131" s="21"/>
      <c r="F131" s="27"/>
      <c r="G131" s="27"/>
      <c r="H131" s="28"/>
      <c r="I131" s="28"/>
      <c r="J131" s="28"/>
      <c r="K131" s="29"/>
      <c r="L131" s="30"/>
      <c r="M131" s="30"/>
      <c r="N131" s="28"/>
      <c r="O131" s="28"/>
      <c r="P131" s="22"/>
    </row>
    <row r="132" spans="1:18" s="15" customFormat="1" x14ac:dyDescent="0.25">
      <c r="A132" s="18"/>
      <c r="B132" s="19"/>
      <c r="C132" s="211"/>
      <c r="D132" s="20"/>
      <c r="E132" s="21"/>
      <c r="F132" s="27"/>
      <c r="G132" s="27"/>
      <c r="H132" s="28"/>
      <c r="I132" s="28"/>
      <c r="J132" s="28"/>
      <c r="K132" s="29"/>
      <c r="L132" s="30"/>
      <c r="M132" s="30"/>
      <c r="N132" s="28"/>
      <c r="O132" s="28"/>
      <c r="P132" s="22"/>
    </row>
    <row r="133" spans="1:18" s="15" customFormat="1" x14ac:dyDescent="0.25">
      <c r="A133" s="18"/>
      <c r="B133" s="19"/>
      <c r="C133" s="211"/>
      <c r="D133" s="20"/>
      <c r="E133" s="21"/>
      <c r="F133" s="27"/>
      <c r="G133" s="27"/>
      <c r="H133" s="28"/>
      <c r="I133" s="28"/>
      <c r="J133" s="28"/>
      <c r="K133" s="29"/>
      <c r="L133" s="30"/>
      <c r="M133" s="30"/>
      <c r="N133" s="28"/>
      <c r="O133" s="28"/>
      <c r="P133" s="22"/>
    </row>
    <row r="134" spans="1:18" s="15" customFormat="1" x14ac:dyDescent="0.25">
      <c r="A134" s="31" t="s">
        <v>74</v>
      </c>
      <c r="B134" s="70"/>
      <c r="C134" s="212"/>
    </row>
    <row r="135" spans="1:18" s="15" customFormat="1" x14ac:dyDescent="0.25">
      <c r="A135" s="31" t="s">
        <v>78</v>
      </c>
      <c r="B135" s="71"/>
      <c r="C135" s="212"/>
    </row>
    <row r="136" spans="1:18" x14ac:dyDescent="0.2">
      <c r="A136" s="31"/>
      <c r="B136" s="71"/>
      <c r="C136" s="23"/>
      <c r="D136" s="15"/>
      <c r="E136" s="24"/>
      <c r="F136" s="24"/>
      <c r="G136" s="4"/>
    </row>
    <row r="137" spans="1:18" x14ac:dyDescent="0.2">
      <c r="B137" s="72"/>
      <c r="C137" s="213"/>
      <c r="D137" s="15"/>
      <c r="E137" s="24"/>
      <c r="F137" s="24"/>
      <c r="G137" s="4"/>
    </row>
    <row r="138" spans="1:18" x14ac:dyDescent="0.2">
      <c r="A138" s="31"/>
      <c r="B138" s="71"/>
      <c r="C138" s="213"/>
      <c r="D138" s="15"/>
      <c r="E138" s="24"/>
      <c r="F138" s="24"/>
      <c r="G138" s="4"/>
    </row>
    <row r="139" spans="1:18" s="15" customFormat="1" x14ac:dyDescent="0.2">
      <c r="A139" s="31" t="s">
        <v>75</v>
      </c>
      <c r="B139" s="72"/>
      <c r="C139" s="65"/>
      <c r="D139" s="24"/>
      <c r="E139" s="24"/>
    </row>
    <row r="140" spans="1:18" s="15" customFormat="1" x14ac:dyDescent="0.2">
      <c r="A140" s="31" t="s">
        <v>78</v>
      </c>
      <c r="B140" s="72"/>
      <c r="C140" s="214"/>
      <c r="D140" s="24"/>
      <c r="E140" s="24"/>
    </row>
    <row r="141" spans="1:18" s="15" customFormat="1" x14ac:dyDescent="0.2">
      <c r="A141" s="31"/>
      <c r="B141" s="72"/>
      <c r="C141" s="214"/>
      <c r="D141" s="24"/>
      <c r="E141" s="24"/>
      <c r="I141" s="31"/>
    </row>
    <row r="142" spans="1:18" s="15" customFormat="1" x14ac:dyDescent="0.25">
      <c r="A142" s="31"/>
      <c r="C142" s="215"/>
      <c r="F142" s="35"/>
      <c r="G142" s="35"/>
      <c r="H142" s="35"/>
      <c r="I142" s="35"/>
      <c r="J142" s="35"/>
      <c r="K142" s="35"/>
      <c r="L142" s="35"/>
      <c r="M142" s="35"/>
      <c r="N142" s="35"/>
      <c r="O142" s="35"/>
      <c r="P142" s="35"/>
    </row>
    <row r="143" spans="1:18" s="15" customFormat="1" x14ac:dyDescent="0.25">
      <c r="A143" s="31"/>
      <c r="C143" s="215"/>
      <c r="F143" s="35"/>
      <c r="G143" s="35"/>
      <c r="H143" s="35"/>
      <c r="I143" s="35"/>
      <c r="J143" s="35"/>
      <c r="K143" s="35"/>
      <c r="L143" s="35"/>
      <c r="M143" s="35"/>
      <c r="N143" s="35"/>
      <c r="O143" s="35"/>
      <c r="P143" s="35"/>
    </row>
    <row r="144" spans="1:18" s="15" customFormat="1" x14ac:dyDescent="0.25">
      <c r="A144" s="31"/>
      <c r="C144" s="215"/>
      <c r="F144" s="35"/>
      <c r="G144" s="35"/>
      <c r="H144" s="35"/>
      <c r="I144" s="35"/>
      <c r="J144" s="35"/>
      <c r="K144" s="35"/>
      <c r="L144" s="35"/>
      <c r="M144" s="35"/>
      <c r="N144" s="35"/>
      <c r="O144" s="35"/>
      <c r="P144" s="35"/>
    </row>
    <row r="145" spans="1:16" s="15" customFormat="1" x14ac:dyDescent="0.25">
      <c r="A145" s="31"/>
      <c r="C145" s="215"/>
      <c r="F145" s="35"/>
      <c r="G145" s="35"/>
      <c r="H145" s="35"/>
      <c r="I145" s="35"/>
      <c r="J145" s="35"/>
      <c r="K145" s="35"/>
      <c r="L145" s="35"/>
      <c r="M145" s="35"/>
      <c r="N145" s="35"/>
      <c r="O145" s="35"/>
      <c r="P145" s="35"/>
    </row>
    <row r="146" spans="1:16" s="15" customFormat="1" x14ac:dyDescent="0.25">
      <c r="A146" s="31"/>
      <c r="C146" s="215"/>
    </row>
    <row r="147" spans="1:16" s="15" customFormat="1" x14ac:dyDescent="0.25">
      <c r="A147" s="31"/>
      <c r="C147" s="215"/>
    </row>
    <row r="148" spans="1:16" s="15" customFormat="1" x14ac:dyDescent="0.25">
      <c r="A148" s="31"/>
      <c r="C148" s="215"/>
    </row>
    <row r="149" spans="1:16" s="15" customFormat="1" x14ac:dyDescent="0.25">
      <c r="A149" s="31"/>
      <c r="C149" s="215"/>
    </row>
    <row r="150" spans="1:16" s="15" customFormat="1" x14ac:dyDescent="0.25">
      <c r="A150" s="31"/>
      <c r="C150" s="215"/>
    </row>
    <row r="151" spans="1:16" s="15" customFormat="1" x14ac:dyDescent="0.25">
      <c r="A151" s="31"/>
      <c r="C151" s="215"/>
    </row>
  </sheetData>
  <mergeCells count="21">
    <mergeCell ref="A9:B9"/>
    <mergeCell ref="C9:P9"/>
    <mergeCell ref="A1:P1"/>
    <mergeCell ref="A2:P2"/>
    <mergeCell ref="A4:B4"/>
    <mergeCell ref="C4:P4"/>
    <mergeCell ref="A5:B5"/>
    <mergeCell ref="C5:P5"/>
    <mergeCell ref="A6:B6"/>
    <mergeCell ref="C6:P6"/>
    <mergeCell ref="C7:P7"/>
    <mergeCell ref="A8:B8"/>
    <mergeCell ref="C8:P8"/>
    <mergeCell ref="L14:P14"/>
    <mergeCell ref="A130:K130"/>
    <mergeCell ref="A14:A15"/>
    <mergeCell ref="B14:B15"/>
    <mergeCell ref="C14:C15"/>
    <mergeCell ref="D14:D15"/>
    <mergeCell ref="E14:E15"/>
    <mergeCell ref="F14:K14"/>
  </mergeCells>
  <conditionalFormatting sqref="C131:C136">
    <cfRule type="expression" priority="5" stopIfTrue="1">
      <formula>#REF!</formula>
    </cfRule>
  </conditionalFormatting>
  <conditionalFormatting sqref="D48">
    <cfRule type="cellIs" dxfId="3" priority="2" stopIfTrue="1" operator="equal">
      <formula>0</formula>
    </cfRule>
    <cfRule type="expression" dxfId="2" priority="3" stopIfTrue="1">
      <formula>#DIV/0!</formula>
    </cfRule>
  </conditionalFormatting>
  <conditionalFormatting sqref="K18:P27 K29:P116 K125:P129">
    <cfRule type="cellIs" dxfId="1" priority="4" stopIfTrue="1" operator="equal">
      <formula>0</formula>
    </cfRule>
  </conditionalFormatting>
  <conditionalFormatting sqref="K118:P123">
    <cfRule type="cellIs" dxfId="0" priority="1" stopIfTrue="1" operator="equal">
      <formula>0</formula>
    </cfRule>
  </conditionalFormatting>
  <pageMargins left="0.7" right="0.7" top="0.75" bottom="0.75" header="0.3" footer="0.3"/>
  <drawing r:id="rId1"/>
</worksheet>
</file>

<file path=docMetadata/LabelInfo.xml><?xml version="1.0" encoding="utf-8"?>
<clbl:labelList xmlns:clbl="http://schemas.microsoft.com/office/2020/mipLabelMetadata">
  <clbl:label id="{782bc6c2-7514-4fdc-9d30-d67e678af931}" enabled="0" method="" siteId="{782bc6c2-7514-4fdc-9d30-d67e678af931}"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1</vt:i4>
      </vt:variant>
    </vt:vector>
  </HeadingPairs>
  <TitlesOfParts>
    <vt:vector size="4" baseType="lpstr">
      <vt:lpstr>Koptāme</vt:lpstr>
      <vt:lpstr>Juglas_kops</vt:lpstr>
      <vt:lpstr>1-1</vt:lpstr>
      <vt:lpstr>Koptāme!Drukas_apgabals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Līga Bernāne</dc:creator>
  <cp:lastModifiedBy>Līga Bernāne</cp:lastModifiedBy>
  <cp:lastPrinted>2026-04-09T05:04:28Z</cp:lastPrinted>
  <dcterms:created xsi:type="dcterms:W3CDTF">2015-06-05T18:19:34Z</dcterms:created>
  <dcterms:modified xsi:type="dcterms:W3CDTF">2026-07-30T11:31:35Z</dcterms:modified>
</cp:coreProperties>
</file>