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G:\Shared drives\IEPIRKUMU NODAĻA_KOPĪGIE FAILI\Raivim\RAP_2026_002AK_Upes ielas, Rūjienā pārbūve\"/>
    </mc:Choice>
  </mc:AlternateContent>
  <xr:revisionPtr revIDLastSave="0" documentId="13_ncr:1_{E3DFC8EA-9D98-4E34-B423-83A78BC01689}" xr6:coauthVersionLast="47" xr6:coauthVersionMax="47" xr10:uidLastSave="{00000000-0000-0000-0000-000000000000}"/>
  <bookViews>
    <workbookView xWindow="-23148" yWindow="-156" windowWidth="23256" windowHeight="12456" tabRatio="785" activeTab="5" xr2:uid="{00000000-000D-0000-FFFF-FFFF00000000}"/>
  </bookViews>
  <sheets>
    <sheet name="7.3.1.-KS(BC)" sheetId="76" r:id="rId1"/>
    <sheet name="7.3.4.-TS-2K(BC)" sheetId="139" r:id="rId2"/>
    <sheet name="7.3.5.-TS-2K-arpus(BC)" sheetId="148" r:id="rId3"/>
    <sheet name="7.3.7.-LKT-2K(BC)" sheetId="142" r:id="rId4"/>
    <sheet name="7.3.10.-K1-2K(BC)" sheetId="144" r:id="rId5"/>
    <sheet name="7.3.12.-ELT-2K(BC)" sheetId="146" r:id="rId6"/>
  </sheets>
  <definedNames>
    <definedName name="_xlnm._FilterDatabase" localSheetId="0" hidden="1">'7.3.1.-KS(BC)'!#REF!</definedName>
    <definedName name="_xlnm._FilterDatabase" localSheetId="4" hidden="1">'7.3.10.-K1-2K(BC)'!#REF!</definedName>
    <definedName name="_xlnm._FilterDatabase" localSheetId="5" hidden="1">'7.3.12.-ELT-2K(BC)'!#REF!</definedName>
    <definedName name="_xlnm._FilterDatabase" localSheetId="1" hidden="1">'7.3.4.-TS-2K(BC)'!#REF!</definedName>
    <definedName name="_xlnm._FilterDatabase" localSheetId="2" hidden="1">'7.3.5.-TS-2K-arpus(BC)'!#REF!</definedName>
    <definedName name="_xlnm._FilterDatabase" localSheetId="3" hidden="1">'7.3.7.-LKT-2K(BC)'!#REF!</definedName>
    <definedName name="_xlnm.Print_Area" localSheetId="0">'7.3.1.-KS(BC)'!$A$1:$C$38</definedName>
    <definedName name="_xlnm.Print_Area" localSheetId="4">'7.3.10.-K1-2K(BC)'!$A$1:$F$67</definedName>
    <definedName name="_xlnm.Print_Area" localSheetId="5">'7.3.12.-ELT-2K(BC)'!$A$1:$F$70</definedName>
    <definedName name="_xlnm.Print_Area" localSheetId="1">'7.3.4.-TS-2K(BC)'!$A$1:$F$110</definedName>
    <definedName name="_xlnm.Print_Area" localSheetId="2">'7.3.5.-TS-2K-arpus(BC)'!$A$1:$F$66</definedName>
    <definedName name="_xlnm.Print_Area" localSheetId="3">'7.3.7.-LKT-2K(BC)'!$A$1:$F$89</definedName>
    <definedName name="_xlnm.Print_Titles" localSheetId="0">'7.3.1.-KS(BC)'!$11:$12</definedName>
    <definedName name="_xlnm.Print_Titles" localSheetId="4">'7.3.10.-K1-2K(BC)'!$8:$9</definedName>
    <definedName name="_xlnm.Print_Titles" localSheetId="5">'7.3.12.-ELT-2K(BC)'!$8:$9</definedName>
    <definedName name="_xlnm.Print_Titles" localSheetId="1">'7.3.4.-TS-2K(BC)'!$10:$11</definedName>
    <definedName name="_xlnm.Print_Titles" localSheetId="2">'7.3.5.-TS-2K-arpus(BC)'!$10:$11</definedName>
    <definedName name="_xlnm.Print_Titles" localSheetId="3">'7.3.7.-LKT-2K(BC)'!$8:$9</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9" i="142" l="1"/>
  <c r="F56" i="148" l="1"/>
  <c r="C14" i="76" s="1"/>
  <c r="C15" i="76" l="1"/>
  <c r="F100" i="139"/>
  <c r="C13" i="76" s="1"/>
  <c r="F57" i="144"/>
  <c r="C16" i="76" s="1"/>
  <c r="F62" i="146"/>
  <c r="C17" i="76" s="1"/>
  <c r="C18" i="76" l="1"/>
</calcChain>
</file>

<file path=xl/sharedStrings.xml><?xml version="1.0" encoding="utf-8"?>
<sst xmlns="http://schemas.openxmlformats.org/spreadsheetml/2006/main" count="877" uniqueCount="385">
  <si>
    <t>7.3.1. Iekārtu, konstrukciju un būvizstrādājumu kopsavilkums, būvdarbu apjomi.</t>
  </si>
  <si>
    <t>Projektētājs</t>
  </si>
  <si>
    <t>SIA "CEĻU KOMFORTS"</t>
  </si>
  <si>
    <t>Objekts</t>
  </si>
  <si>
    <t>Upes iela (posmā no Rīgas ielas līdz Īsajai ielai), Rūjienā.</t>
  </si>
  <si>
    <t>Adrese</t>
  </si>
  <si>
    <t>Rūjiena, Valmieras novads, zemes vienības kad. apz. 96150010227; 96150010309.</t>
  </si>
  <si>
    <t>AADTj,piev.</t>
  </si>
  <si>
    <t>≤500</t>
  </si>
  <si>
    <t>AADTj,sm.</t>
  </si>
  <si>
    <t>101 - 500</t>
  </si>
  <si>
    <t>Nr. p. k.</t>
  </si>
  <si>
    <t>Darba nosaukums</t>
  </si>
  <si>
    <t>Kopējā izmaksa  EUR</t>
  </si>
  <si>
    <t>Teritorijas daļa. Ceļa darbi (TS-CD) - 2. Izbūves kārta.</t>
  </si>
  <si>
    <t>Teritorijas daļa. Ceļa darbi (TS-CD) - 2. Izbūves kārta - darbi ārpus projekta robežas.</t>
  </si>
  <si>
    <t>Inženierrisinājumu daļa. Lietus ūdens kanalizācijas tīkli (LKT) - 2. Izbūves kārta.</t>
  </si>
  <si>
    <t>Inženierrisinājumu daļa. Sadzīves kanalizācija (ārējā) (UKT) - 2. Izbūves kārta.</t>
  </si>
  <si>
    <t>Inženierrisinājumu daļa. Elektroapgāde (ārējā - apgaismojums) (ELT) - 2. Izbūves kārta.</t>
  </si>
  <si>
    <t>Kopā (bez PVN):</t>
  </si>
  <si>
    <t>PIEZĪMES:</t>
  </si>
  <si>
    <t>1. Darbu veidiem, kuriem uzrādīta tilpuma mērvienība, apjoms materiāliem ir blīvā veidā.</t>
  </si>
  <si>
    <r>
      <t>2. Konstruktīvo kārtu laukumi (m</t>
    </r>
    <r>
      <rPr>
        <vertAlign val="superscript"/>
        <sz val="10"/>
        <rFont val="Arial Narrow"/>
        <family val="2"/>
        <charset val="186"/>
      </rPr>
      <t>2</t>
    </r>
    <r>
      <rPr>
        <sz val="10"/>
        <rFont val="Arial Narrow"/>
        <family val="2"/>
        <charset val="186"/>
      </rPr>
      <t>) uzdoti pa kārtas augšējo virsmu. Materiāla tilpuma apjoms nosakāms, pielietojot trapeces šķērsgriezuma laukumu.</t>
    </r>
  </si>
  <si>
    <t>3. Darbi un materiāli - atbilstoši "Autoceļu būvdarbu specifikācijas 2026" prasībām.</t>
  </si>
  <si>
    <t>4. Būvuzņēmējam jāievērtē darbu daudzumu sarakstā minēto darbu veikšanai nepieciešamie materiāli un papildus darbi, kas nav minēti šajā sarakstā, bet bez kuriem nebūtu iespējama būvdarbu tehnoloģiski pareiza un spēkā esošajiem normatīviem atbilstoša darba veikšana pilnā apjomā.</t>
  </si>
  <si>
    <t>5. Dotais saraksts skatāms kopā ar rasējumiem un citām projekta daļām.</t>
  </si>
  <si>
    <t>6. Būvdarbu veicējam ievērtēt būvniecības kalendāro laika periodu, un paredzēt papildus darbus, kas var rasties būvniecībai nelabvēlīgu laika apstākļu dēļ (sasaluma periods, virsūdeņu pieplūšana u.c.)</t>
  </si>
  <si>
    <t>Izmaksu pozīcija</t>
  </si>
  <si>
    <t>Mērvienība</t>
  </si>
  <si>
    <t xml:space="preserve">Darba daudzums </t>
  </si>
  <si>
    <t xml:space="preserve">Vienības cena  EUR </t>
  </si>
  <si>
    <t>DAŽĀDI DARBI</t>
  </si>
  <si>
    <t>N/A</t>
  </si>
  <si>
    <t>Uzmērīšana un nospraušana (izmantojot digitālo failu LKS92 koordināšu sistēmā).</t>
  </si>
  <si>
    <t>objekts</t>
  </si>
  <si>
    <t>Esošo ceļa zīmju vai norāžu demontāža un nodošana Pasūtītājam (ietverot ceļa zīmes balstu).</t>
  </si>
  <si>
    <t>kompl.</t>
  </si>
  <si>
    <t>Esošo ceļa zīmju vai norāžu demontāža, atjaunošana ar vēlāku atpakaļuzstādīšanu (ietverot ceļa zīmes balstu).</t>
  </si>
  <si>
    <t>gab.</t>
  </si>
  <si>
    <t>m²</t>
  </si>
  <si>
    <t>Betona apmaļu demontāža un utilizācija.</t>
  </si>
  <si>
    <t>m</t>
  </si>
  <si>
    <t>Esoša betona bruģa demontāža, derīgā materiāla sakrāmēšana uz paliktņiem un nodošana pasūtītājam, liekā aizvešana.</t>
  </si>
  <si>
    <t>Asfaltbetona seguma nofrēzēšana (vidēji 8cm biezumā) un materiāla aizvešana uz Pasūtītāja vai būvdarbu veicēja atbērtni vai izmantošanu objektā.</t>
  </si>
  <si>
    <t>m³</t>
  </si>
  <si>
    <t>Asfaltbetona seguma remontzonas izlīdzinošā frēzēšana (vid. 4cm dziļumā).</t>
  </si>
  <si>
    <t>Traucējošu koku zaru zāģēšana.</t>
  </si>
  <si>
    <t>Esošu krūmu zāģēšana vai ciršana darbu robežās, celmu likvidēšana frēzējot un aizvešana.</t>
  </si>
  <si>
    <t>Esoša betona bruģa demontāža ar atjaunošanu remontzonā, ietverot pamatnes sagatavošanu, tai skaitā rupju smilti (fr.0-5mm) un izbūvi 3-5cm (pārkrāmēšana vertikālajai un horizontālajai savietošanai ar projektēto segumu).</t>
  </si>
  <si>
    <t>ZEMES KLĀTNE</t>
  </si>
  <si>
    <t>Zemes klātnes ierakuma izbūve (gultnes rakšana, tai skaitā augu zeme, ar minerālmateriālu (šķembas + grants, smilts), asfalta ieslēgumiem un augu zemes atdalīšanu no pārējā ierakuma materiāla), ar derīgā materiāla izmantošanu objektā, liekās, nederīgās grunts aizvešanu.</t>
  </si>
  <si>
    <t>Smilšaina uzbēruma grunts un izbūve no ierakumā iegūtās grunts vai, nepieciešamības gadījumā, pievestas.</t>
  </si>
  <si>
    <t>Augu zeme (nepieciešamības gadījumā pievesta), daudzgadīga zāliena sēklas un ieklāšana, h=10cm un apsēšana, tai skaitā nogāžu un reljefa planēšana (Apjoms uzrādīts horizontālajā projekcijā. Darbu veicējam tāmes sastādīšanā ievērtēt slīpuma koeficientu).</t>
  </si>
  <si>
    <t>AR SAISTVIELĀM NESAISTĪTAS KONSTRUKTĪVĀS KĀRTAS</t>
  </si>
  <si>
    <t>Salizturīgā kārta un būvniecība 30cm biezumā (gājēju ietvei).</t>
  </si>
  <si>
    <t>Salizturīgā kārta un būvniecība min. 35cm biezumā (brauktuvei, iebrauktuvēm, transportlīdzekļu novietnēm).</t>
  </si>
  <si>
    <t>Salizturīgā kārta un būvniecība remonta zonās.</t>
  </si>
  <si>
    <t>Nesaistīts minerālmateriāls un izbūve pamata nesošajā kārtā 15cm biezumā (gājēju ietvei).</t>
  </si>
  <si>
    <t>Nesaistīts minerālmateriāls un izbūve pamata nesošajā kārtā 20cm biezumā (iebrauktuvēm un gājēju ietvei gar kultūras namu).</t>
  </si>
  <si>
    <t>Nesaistīts minerālmateriāls un izbūve pamata nesošajā kārtā 25cm biezumā (brauktuvei un transportlīdzekļu novietnēm).</t>
  </si>
  <si>
    <t>Nesaistīts minerālmateriāls (mais. 0/32s) un seguma būvniecība vid. 20cm biezumā (remontzonās un nobrauktuvju garenprofila salāgošanai ar esošo reljefu).</t>
  </si>
  <si>
    <t>Nesaistīts minerālmateriāls un izbūve pamata nesošajā kārtā remonta zonās</t>
  </si>
  <si>
    <t>Rupja smilts (fr.0-5mm) un izbūve zem bruģa seguma h=3cm.</t>
  </si>
  <si>
    <t>Granīta sīkšķembu atsijas (fr.2-5mm) un izbūve zem bruģa seguma h=3cm.</t>
  </si>
  <si>
    <t>Betona bruģis ("taisnstūra" 100x200mm, bez fāzes, pelēks, h=6cm) un izbūve.</t>
  </si>
  <si>
    <t>Betona bruģis ("taisnstūra" 100x200mm, bez fāzes, pelēks, h=8cm) un izbūve (iebrauktuvēs).</t>
  </si>
  <si>
    <t>Betona bruģis ("kvadrātveida" 200x200mm, ar fāzi, melns, h=8cm) un izbūve (transportlīdzekļu novietnē).</t>
  </si>
  <si>
    <t>Betona bruģis ("taisnstūra" 100x200mm, ar fāzi, balts, h=8cm) un izbūve (transportlīdzekļu novietnes marķēšanai).</t>
  </si>
  <si>
    <t>Betona bruģis ("taisnstūra" 150x300mm, ar fāzi, pelēks, h=8cm) un izbūve (brauktuvē).</t>
  </si>
  <si>
    <t>Betona bruģis ("taisnstūra" 150x300mm, ar fāzi, brūns, h=8cm) un izbūve (brauktuvē).</t>
  </si>
  <si>
    <t>Betona bruģis (h=6cm, 200x100mm, dzeltens, veidots ar reljefa (pumpiņu) izvirzījumiem uz augšu) un izbūve (brīdinošai joslai brauktuves šķērsojumu vietās, skat. Rasējuma lapu TS-CD-4-4).</t>
  </si>
  <si>
    <t>Betona bruģis (h=6cm, 200x100mm, pelēks vai balts, veidots ar vairākiem trapecveida (paralēlu līniju) padziļinājumiem uz iekšu) un izbūve (brīdinošai joslai pirms brauktuves šķērsojumu vietām, skat. Rasējuma lapu TS-CD-4-4).</t>
  </si>
  <si>
    <t>Hidroizolācija un izbūve ēku, mūra, atbalstsienas apstrādei.</t>
  </si>
  <si>
    <t>AR SAISTVIELĀM SAISTĪTAS KONSTRUKTĪVĀS KĀRTAS</t>
  </si>
  <si>
    <t>Karstais asfalts (AC11 surf) un dilumkārtas izbūve h=4cm biezumā (remonta zonās).</t>
  </si>
  <si>
    <t>Karstais asfalts (AC22 base) un apakškārtas izbūve h=6cm biezumā (remonta zonās).</t>
  </si>
  <si>
    <t>SATIKSMES APRĪKOJUMS</t>
  </si>
  <si>
    <t>Ceļa betona apmale 100.30.15 (izcelta līdz +12cm) uz minerālmateriāla un betona C30/37 pamata un izbūve.</t>
  </si>
  <si>
    <t>Ceļa betona apmale 100.30.15 (izcelta +0cm vai +3cm) uz minerālmateriāla un betona C30/37 pamata un izbūve.</t>
  </si>
  <si>
    <t>Ceļa betona apmale 100.30.15 (slīpā, piezāģēta) uz minerālmateriāla un betona C30/37 pamata un izbūve.</t>
  </si>
  <si>
    <t>Ietves betona apmale 100.20.08 uz minerālmateriāla un betona C30/37 pamata un izbūve.</t>
  </si>
  <si>
    <t>Ietves (velo) betona apmale 100.20/16.08 uz minerālmateriāla un betona C30/37 pamata un izbūve.</t>
  </si>
  <si>
    <t>Ceļa zīmes metāla stabs un uzstādīšana.</t>
  </si>
  <si>
    <t>Ceļa zīmes metāla stabs (ar konsoli - pleca garums līdz 1,5m) un uzstādīšana.</t>
  </si>
  <si>
    <t>Aizlieguma ceļa zīme (300.grupa, 2. atstar. klase, 1. izm. grupa) un vairoga uzstādīšana.</t>
  </si>
  <si>
    <t>Norādījuma ceļa zīme (500.grupa, 2. atstar. klase, 1. izm. grupa) un vairoga uzstādīšana.</t>
  </si>
  <si>
    <t>Papildzīme (800.grupa, 2. atstar. klase, 1. izm. grupa) un vairoga uzstādīšana.</t>
  </si>
  <si>
    <t>Atstarojoša, balta krāsa ceļa horizontālajiem apzīmējumiem un uzklāšana ar roku darbu.</t>
  </si>
  <si>
    <t>APRĪKOJUMS UN LABIEKĀRTOŠANA</t>
  </si>
  <si>
    <t>Auglīgā augsne, h=50cm un iestrāde apstādījumu dobēs.</t>
  </si>
  <si>
    <t>Priežu mizu mulča (vidēji rupja, fr.7-30mm), h=2cm un iestrāde apstādījumu dobēs.</t>
  </si>
  <si>
    <t>Krūmu stāds (Pinus mugo "Mini mops", Kalnu priede) (stāda izmērs C5, melnzeme, augsnes sagatavošana, kūdras substrāts (stādāmo bedri 1:2 piepildīt ar kūdras substrātu) un stādīšana.</t>
  </si>
  <si>
    <t>Krūmu stāds (Spiraea betulifolia "Tor", Bērzlapu spireja) (stāda izmērs C5, melnzeme, augsnes sagatavošana, kūdras substrāts (stādāmo bedri 1:2 piepildīt ar kūdras substrātu) un stādīšana. Vidējas frakcijas priežu mizu mulča (fr.7-30mm) un mulčēšana 2cm biezā slānī. Apstādījumu vietās stādbedres izmērs: 0,8x0,8x0,5m - auglīgai zemei jābūt 0,5m biezā slānī.</t>
  </si>
  <si>
    <t>Ziemcietes stāds (Anemone tomentosa "Robustissima", Tūbainā anemone) (stāda izmērs P11, stādīšanas attālums 0.45-0.50m, kūdras substrāts (stādāmo bedri 1:2 piepildīt ar kūdras substrātu) un stādīšana.</t>
  </si>
  <si>
    <t>Ziemcietes stāds (Rudbeckia fulgida var sullivantii "Goldsturm", Krāšņā rudbekija) (stāda izmērs C1,5, stādīšanas attālums 0.45-0.50m, kūdras substrāts (stādāmo bedri 1:2 piepildīt ar kūdras substrātu) un stādīšana.</t>
  </si>
  <si>
    <t>Ziemcietes stāds (Salvia x superba "Caradonna", Izcilā salvija) (stāda izmērs C1, stādīšanas attālums 0.35-0.40m, kūdras substrāts (stādāmo bedri 1:2 piepildīt ar kūdras substrātu) un stādīšana.</t>
  </si>
  <si>
    <t>Zālveida ziemcietes stāds (Molinia caerulea "Heidebraut", Zilganā molīnija) (stāda izmērs P9, stādīšanas attālums 0.50-0.60m, kūdras substrāts (stādāmo bedri 1:2 piepildīt ar kūdras substrātu) un stādīšana.</t>
  </si>
  <si>
    <t>Koku sakņu novirzīšanas panelis (paneļa augstums min.=0.85m; biezums min.=2mm, www.haveatree.com vai ekvivalents) un izbūve gar projektētajām betona apmalēm.</t>
  </si>
  <si>
    <t>Velosipēdu novietne (platums- 0,05m; garums- 1,005m, augstums- 0,65m; kods- STE310, www.mmcite.com vai ekvivalents) un uzstādīšana ietverot visus darbus un materiālus, lai konkrēto iekārtu varētu ekspluatēt pilnā apmērā (skatīt proj. vispārīgās daļas sadaļā 1.4. Skaidrojošs apraksts).</t>
  </si>
  <si>
    <t>INŽENIERTĪKLU AIZSARDZĪBAS PASĀKUMI</t>
  </si>
  <si>
    <t>Divdaļīga saliekama aizsardzības caurule D110 (min mehāniskā izturība 750N) un izbūve, čaulošana, nepieciešamības gadījumā kabeļu padziļināšana (elektrības kabeļiem).</t>
  </si>
  <si>
    <t>Signāllenta kabeļiem, caurulēm un izbūve (elektrības kabeļiem).</t>
  </si>
  <si>
    <t>Divdaļīga saliekama aizsardzības caurule D110 (min mehāniskā izturība 750N) un izbūve, atšurfēšana, čaulošana, nepieciešamības gadījumā kabeļu pārvietošana un padziļināšana (sakaru kabeļiem).</t>
  </si>
  <si>
    <t>Signāllenta kabeļiem, caurulēm un izbūve (sakaru kabeļiem).</t>
  </si>
  <si>
    <t>Esošās SIA "Tet" sakaru kanalizācijas akas vāka regulēšana seguma līmenī. Nepieciešamības gadījumā esošā vāka, augstuma regulējošo gredzenu demontāža, jauna plastmasas PE vadula OD/DN 800/700, izbūve un apbetonējums, un jauns peldošā tipa akas vāks (atbilstoši LVSEN 124) un izbūve seguma līmenī. Ietverot visus materiālus. Demontētos materiālus nodot komunikāciju turētājam vai utilizēt.</t>
  </si>
  <si>
    <t>Esošās SIA "Tet" sakaru kanalizācijas kanālu caurejamības pārbaude, rezultātus fiksējot pārbaudes aktā.</t>
  </si>
  <si>
    <t>CITI DARBI</t>
  </si>
  <si>
    <t>Būvtāfeles izgatavošana un uzstādīšana.</t>
  </si>
  <si>
    <t>Satiksmes organizācija būvdarbu laikā (c/z, materiāli, ceļu uzturēšana u.c.).</t>
  </si>
  <si>
    <t>Ģeodēziskā uzmērīšana ar dokumentu noformēšanu (izpildtopogrāfija).</t>
  </si>
  <si>
    <t>Koku aizsardzības pasākumi būvdarbu laikā.</t>
  </si>
  <si>
    <t>7.3.4. Iekārtu, konstrukciju un būvizstrādājumu kopsavilkums, būvdarbu apjomi.</t>
  </si>
  <si>
    <t>Esoša metāla žoga / sētas (tai skaitā vārtu un balstu) demontāža un vēlāka atpakaļuzstādīšana, ietverot balstu atpakaļuzstādīšanu (betonēšanu) un citus darbus, lai uzstādītu žogu un / vai sētu sākotnējā stāvoklī un izskatā. (Darbs veicams tikai gadījumā, ja tas traucē ielas pārbūves darbiem).</t>
  </si>
  <si>
    <t>Nesaistīts minerālmateriāls un izbūve pamata nesošajā kārtā 25-37cm biezumā (brauktuvei ātrumvaļņu zonā).</t>
  </si>
  <si>
    <t>Betona bruģis (h=8cm, 200x100mm, dzeltens, veidots ar reljefa (pumpiņu) izvirzījumiem uz augšu) un izbūve (brīdinošai joslai brauktuves šķērsojumu vietās, skat. Rasējuma lapu TS-CD-4-4).</t>
  </si>
  <si>
    <t>Betona bruģis (h=8cm, 200x100mm, pelēks vai balts, veidots ar vairākiem trapecveida (paralēlu līniju) padziļinājumiem uz iekšu) un izbūve (brīdinošai joslai pirms brauktuves šķērsojumu vietām, skat. Rasējuma lapu TS-CD-4-4).</t>
  </si>
  <si>
    <t>Karstais asfalts (AC22 base) un apakškārtas izbūve h=7cm biezumā (remonta zonās).</t>
  </si>
  <si>
    <t>Ceļa betona apmale 100.22.15 (izcelta līdz +3cm vai +5cm) uz minerālmateriāla un betona C30/37 pamata un izbūve.</t>
  </si>
  <si>
    <t>Ceļa betona apmale 100.22.15 (slīpā, piezāģēta) uz minerālmateriāla un betona C30/37 pamata un izbūve.</t>
  </si>
  <si>
    <t>Brīdinājuma ceļa zīme (100.grupa, 2. atstar. klase, 1. izm. grupa) un vairoga uzstādīšana.</t>
  </si>
  <si>
    <t>Priekšrocības ceļa zīme (200.grupa, 2. atstar. klase, 1. izm. grupa) un vairoga uzstādīšana.</t>
  </si>
  <si>
    <t>Rīkojuma ceļa zīme (400.grupa, 2. atstar. klase, 1. izm. grupa) un vairoga uzstādīšana.</t>
  </si>
  <si>
    <t>Ceļa signālstabiņš D4 (dzeltenā krāsā) un uzstādīšana.</t>
  </si>
  <si>
    <t>Termoplasts ceļa horizontālajiem apzīmējumiem un uzklāšana ar roku darbu.</t>
  </si>
  <si>
    <t>Līnijveida drenāža "ACO Multiline V100" (zemais kanāls bez krituma), h=10cm; b=13,5cm; ar nerūsējošā tērauda malu aizsardzību, nerūsējošā tērauda garenprofila režģi (ar Drainlock bezskrūvju fiksāciju), slodzes klase B125 vai ekvivalents un izbūve.</t>
  </si>
  <si>
    <t>Jaunstādāms koks (Betula pendula "Purpurea", Āra bērzs) (stāda stumbra apkārtmērs min.8cm, augstums 3,00 līdz 4,00m - dižstāds), 3 atbalsta mieti, aukla piesiešanai, melnzeme, augsnes sagatavošana, kūdras substrāts (stādāmo bedri 1:2 piepildīt ar kūdras substrātu), un stādīšana. Vidējas frakcijas priežu mizu mulča (fr.7-30mm) un mulčēšana 0.05 m biezā slānī. Apstādījumu vietās stādbedres izmērs: 0,8x0,8x0,8m - auglīgai zemei jābūt 0,8m biezā slānī.</t>
  </si>
  <si>
    <t>Divdaļīga saliekama aizsardzības caurule D160 (min mehāniskā izturība 750N) un izbūve, čaulošana, nepieciešamības gadījumā kabeļu padziļināšana (elektrības kabeļiem).</t>
  </si>
  <si>
    <t>7.3.5. Iekārtu, konstrukciju un būvizstrādājumu kopsavilkums, būvdarbu apjomi.</t>
  </si>
  <si>
    <t>Esošu betona elementu (betona plātņu, flīžu, atbalstsienu, stabiņu, pamatu) demontāža un utilizācija.</t>
  </si>
  <si>
    <t>Līnijveida drenāža "ACO Multiline V100" (kanāls bez krituma), h=15cm; b=13,5cm; ar nerūsējošā tērauda malu aizsardzību, nerūsējošā tērauda garenprofila režģi (ar Drainlock bezskrūvju fiksāciju), slodzes klase C250 vai ekvivalents un izbūve.</t>
  </si>
  <si>
    <t>1.</t>
  </si>
  <si>
    <t>MONTĀŽAS. DEMONTĀŽAS DARBI</t>
  </si>
  <si>
    <t>1.1.</t>
  </si>
  <si>
    <t>Uzmērīšana un nospraušana (izmantojot digitālo failu LKS92 koordināšu sistēmā)</t>
  </si>
  <si>
    <t>1.2.</t>
  </si>
  <si>
    <t>Plastmasas drenāžas caurules DN/OD 160 izbūve (ar filtrējošas smilts apbērumu - 0.25m³/m), H līdz 1.0m, atbilstoši LKT-5 rasējumā norādītajiem darbiem un materiāliem</t>
  </si>
  <si>
    <t>1.3.</t>
  </si>
  <si>
    <t>Plastmasas PP uzmavu lietus ūdens kanalizācijas caurules DN/OD 200 izbūve (ar filtrējošas smilts apbērumu - 0.55m³/m), H līdz 1.5m,  atbilstoši LKT-5 rasējumā norādītajiem darbiem un materiāliem</t>
  </si>
  <si>
    <t>1.4.</t>
  </si>
  <si>
    <t>1.5.</t>
  </si>
  <si>
    <t>Plastmasas uztvērējakas - gūlijas DN400/315 izbūve, atbilstoši LKT-4-2 rasējumos norādītajiem darbiem un materiāliem</t>
  </si>
  <si>
    <t>1.6.</t>
  </si>
  <si>
    <t>Plastmasas uztvērējakas - gūlijas DN600/500 izbūve, atbilstoši LKT-4-2 rasējumos norādītajiem darbiem un materiāliem</t>
  </si>
  <si>
    <t>1.7.</t>
  </si>
  <si>
    <t>Plastmasas skatakas DN800 izbūve, atbilstoši LKT-4-1 rasējumos norādītajiem darbiem un materiāliem</t>
  </si>
  <si>
    <t>1.8.</t>
  </si>
  <si>
    <t>1.9.</t>
  </si>
  <si>
    <t>1.10.</t>
  </si>
  <si>
    <t>Pievienošanās esošajai jumta notekai, noteces gala pārbūve, pievienošanās izbūve pazemes lietus ūdens caurulei</t>
  </si>
  <si>
    <t>vietas</t>
  </si>
  <si>
    <t>1.11.</t>
  </si>
  <si>
    <t>Pievienoties plastmasas gūlijai vai skatakai ar gumijas sedlu</t>
  </si>
  <si>
    <t>1.12.</t>
  </si>
  <si>
    <t>Krustošanās ar citām (esošajām) komunikācijām, to aizsardzība būvdarbu laikā</t>
  </si>
  <si>
    <t>1.13.</t>
  </si>
  <si>
    <t>Krustošanās ar citām (jaunbūvējamām) komunikācijām, tā aizsardzība būvdarbu laikā</t>
  </si>
  <si>
    <t>1.14.</t>
  </si>
  <si>
    <t>1.15.</t>
  </si>
  <si>
    <t>Cauruļvadu skalošana izbūvētajiem cauruļvadiem un skatakām</t>
  </si>
  <si>
    <t>1.16.</t>
  </si>
  <si>
    <t>Izpilddokumentācijas sagatavošana un iesniegšana pasūtītājam</t>
  </si>
  <si>
    <t>2.</t>
  </si>
  <si>
    <t>IEKĀRTU UN MATERIĀLU SPECIFIKĀCIJA</t>
  </si>
  <si>
    <t>2.1.</t>
  </si>
  <si>
    <t>Plastmasas (PP) uzmavu lietus ūdens kanalizācijas caurule DN/OD 160, ieguldes klase SN8</t>
  </si>
  <si>
    <t xml:space="preserve"> </t>
  </si>
  <si>
    <t>2.2.</t>
  </si>
  <si>
    <t>Plastmasas PP uzmavu lietus ūdens kanalizācijas caurule DN/OD 200, ieguldes klase SN8</t>
  </si>
  <si>
    <t>2.3.</t>
  </si>
  <si>
    <t>2.4.</t>
  </si>
  <si>
    <t>Plastmasas uztvērējaka - gūlija DN400/315, H līdz 1.0m, ar nosēddaļu min 0.5m, kvadrātveida ķeta rāmi un enģēm 40tn.</t>
  </si>
  <si>
    <t>2.5.</t>
  </si>
  <si>
    <t>Plastmasas uztvērējaka - gūlija DN600/500, H līdz 1.0m. Aku vāks atbilstoši LVS EN 124 prasībām. Aku vāks čuguna vāks 40tn. (ar renes formas resti 300x520G, D400)</t>
  </si>
  <si>
    <t>2.6.</t>
  </si>
  <si>
    <t>Plastmasas uztvērējaka - gūlija DN600/500, H līdz 1.0m. Aku vāks atbilstoši LVS EN 124 prasībām. Aku vāks peldošā tipa čuguna vāks 40tn.</t>
  </si>
  <si>
    <t>2.7.</t>
  </si>
  <si>
    <t>2.8.</t>
  </si>
  <si>
    <t>Plastmasas skataka DN800, H līdz 2.0m. Aku vāks atbilstoši LVS EN 124 prasībām. Aku vāks peldošā tipa čuguna vāks 40tn.</t>
  </si>
  <si>
    <t>2.9.</t>
  </si>
  <si>
    <t>Plastmasas skataka DN800, H līdz 2.5m. Aku vāks atbilstoši LVS EN 124 prasībām. Aku vāks peldošā tipa čuguna vāks 40tn.</t>
  </si>
  <si>
    <t>2.10.</t>
  </si>
  <si>
    <t>Rūpnieciski ražota aizsarguzmava DN/OD 200</t>
  </si>
  <si>
    <t>2.11.</t>
  </si>
  <si>
    <t>2.12.</t>
  </si>
  <si>
    <t>Rūpnieciski ražots līkums 15° DN/OD160</t>
  </si>
  <si>
    <t>2.13.</t>
  </si>
  <si>
    <t>Rūpnieciski ražots līkums 45° DN/OD160</t>
  </si>
  <si>
    <t>2.14.</t>
  </si>
  <si>
    <t>Rūpnieciski ražota revīzija ar vāku DN/OD 160 (PVC)</t>
  </si>
  <si>
    <t>2.15.</t>
  </si>
  <si>
    <t>Rūpnieciski ražots trejgabals DN/OD160/160 (PVC)</t>
  </si>
  <si>
    <t>2.16.</t>
  </si>
  <si>
    <t>Gumijas sedls DN160, caurules pievienojumam</t>
  </si>
  <si>
    <t>3.1.</t>
  </si>
  <si>
    <t>Esošo gūliju demontāža un utilizācija, tai skaitā nedarbojošos galu tamponēšana</t>
  </si>
  <si>
    <t>3.2.</t>
  </si>
  <si>
    <t>Esošo aku demontāža un utilizācija, tai skaitā nedarbojošos galu tamponēšana</t>
  </si>
  <si>
    <t>3.3.</t>
  </si>
  <si>
    <t>3.4.</t>
  </si>
  <si>
    <t>3.5.</t>
  </si>
  <si>
    <t>Esošās akas pārbūve</t>
  </si>
  <si>
    <t>3.6.</t>
  </si>
  <si>
    <t>Esošās akas vāka, augstuma regulējošo elementu un pārsedzes demontāža, groda piezāģēšana atbilstoši projektā norādītajam</t>
  </si>
  <si>
    <t>3.7.</t>
  </si>
  <si>
    <t>Jauns vāks. Aku vāks atbilstoši LVS EN 124 prasībām. Aku vāks peldošā tipa čuguna vāks 40tn. (Aku vāks bez uzraksta) un izbūve seguma līmenī.</t>
  </si>
  <si>
    <t>3.8.</t>
  </si>
  <si>
    <t>Jauna pārsedze (DN100-1500, precizēt būvniecības laikā) un izbūve</t>
  </si>
  <si>
    <t>3.9.</t>
  </si>
  <si>
    <t>Plastmasas PE vadula OD/DN 800/700, apbetonējums, ģeotekstils, un izbūve</t>
  </si>
  <si>
    <t>3.10.</t>
  </si>
  <si>
    <t>Hidroizolācija (esošajām akām) un izbūve līdz 1.5m dziļumam</t>
  </si>
  <si>
    <t>3.11.</t>
  </si>
  <si>
    <t>Pagaidu lietus ūdens pārsūknēšana esošās lietus ūdens kanalizācijas oderēšanas būvniecības laikā (ar mainīgu l/s) un skataku renovācijas laikā</t>
  </si>
  <si>
    <t>1. Būvuzņēmējam jāievērtē darbu daudzumu sarakstā minēto darbu veikšanai nepieciešamie materiāli un papildus darbi, kas nav minēti šajā sarakstā, bet bez kuriem nebūtu iespējama būvdarbu tehnoloģiski pareiza un spēkā esošajiem normatīviem atbilstoša darba veikšana pilnā apjomā.</t>
  </si>
  <si>
    <t>2. Dotais saraksts skatāms kopā ar rasējumiem un citām projekta daļām.</t>
  </si>
  <si>
    <t>3. Projektā paredzētos materiālus iespējams aizstāt ar līdzvērtīgiem, kas nepasliktina tehniskās īpašības, kā arī izbūves un ekspluatācijas drošību.</t>
  </si>
  <si>
    <t>7.3.7. Iekārtu, konstrukciju un būvizstrādājumu kopsavilkums, būvdarbu apjomi.</t>
  </si>
  <si>
    <t>Plastmasas drenāžas caurules DN/OD 110 izbūve (ar filtrējošas smilts apbērumu - 0.25m³/m), H līdz 1.0m, atbilstoši LKT-5 rasējumā norādītajiem darbiem un materiāliem</t>
  </si>
  <si>
    <t>Plastmasas PP uzmavu lietus ūdens kanalizācijas caurules DN/OD 200 izbūve (ar filtrējošas smilts apbērumu - 0.55m³/m), H līdz 1.0m,  atbilstoši LKT-5 rasējumā norādītajiem darbiem un materiāliem</t>
  </si>
  <si>
    <t>Plastmasas PP uzmavu lietus ūdens kanalizācijas caurules DN/OD 200 izbūve (ar filtrējošas smilts apbērumu - 0.55m³/m), H līdz 2.0m,  atbilstoši LKT-5 rasējumā norādītajiem darbiem un materiāliem</t>
  </si>
  <si>
    <t>Plastmasas PP uzmavu lietus ūdens kanalizācijas caurules DN/OD 250 izbūve (ar filtrējošas smilts apbērumu - 0.65m³/m), H līdz 2.0m,  atbilstoši LKT-5 rasējumā norādītajiem darbiem un materiāliem</t>
  </si>
  <si>
    <t>Plastmasas PP uzmavu lietus ūdens kanalizācijas caurules DN/OD 250 izbūve (ar filtrējošas smilts apbērumu - 0.65m³/m), H līdz 2.5m,  atbilstoši LKT-5 rasējumā norādītajiem darbiem un materiāliem</t>
  </si>
  <si>
    <t>Plastmasas PP uzmavu lietus ūdens kanalizācijas caurules DN/OD 250 izbūve (ar filtrējošas smilts apbērumu - 0.65m³/m), H līdz 3.0m,  atbilstoši LKT-5 rasējumā norādītajiem darbiem un materiāliem</t>
  </si>
  <si>
    <t>Plastmasas PP uzmavu lietus ūdens kanalizācijas caurules DN/OD 315 izbūve (ar filtrējošas smilts apbērumu - 0.85m³/m), H līdz 2.0m,  atbilstoši LKT-5 rasējumā norādītajiem darbiem un materiāliem</t>
  </si>
  <si>
    <t>Plastmasas PP uzmavu lietus ūdens kanalizācijas caurules DN/OD 315 izbūve (ar filtrējošas smilts apbērumu - 0.85m³/m), H līdz 3.0m,  atbilstoši LKT-5 rasējumā norādītajiem darbiem un materiāliem</t>
  </si>
  <si>
    <t>Plastmasas uztvērējakas - gūlijas DN600/500 izbūve, atbilstoši LKT-4-3 rasējumos norādītajiem darbiem un materiāliem</t>
  </si>
  <si>
    <t>Plastmasas skatakas DN600 izbūve, atbilstoši LKT-4-1 rasējumos norādītajiem darbiem un materiāliem</t>
  </si>
  <si>
    <t>1.17.</t>
  </si>
  <si>
    <t>Plastmasas lietus ūdens savācējakas DN315 izbūve</t>
  </si>
  <si>
    <t>1.18.</t>
  </si>
  <si>
    <t>Rūpnieciski ražotas aizsarguzmavas DN/OD 160-200 izbūve betona aku sienā</t>
  </si>
  <si>
    <t>1.19.</t>
  </si>
  <si>
    <t>Rūpnieciski ražotas dubultuzmavas DN/OD 110-700 izbūve</t>
  </si>
  <si>
    <t>1.20.</t>
  </si>
  <si>
    <t>1.21.</t>
  </si>
  <si>
    <t>Esošās D700 caurules gala tamponēšana</t>
  </si>
  <si>
    <t>1.22.</t>
  </si>
  <si>
    <t>1.23.</t>
  </si>
  <si>
    <t>1.24.</t>
  </si>
  <si>
    <t>1.25.</t>
  </si>
  <si>
    <t>1.26.</t>
  </si>
  <si>
    <t>CCTV inspekcijas veikšana (DN250-DN315) izbūvētajiem cauruļvadiem un skatakām</t>
  </si>
  <si>
    <t>1.27.</t>
  </si>
  <si>
    <t>Plastmasas PP uzmavu lietus ūdens kanalizācijas caurule DN/OD 250, ieguldes klase SN8</t>
  </si>
  <si>
    <t>Plastmasas PP uzmavu lietus ūdens kanalizācijas caurule DN/OD 315, ieguldes klase SN8</t>
  </si>
  <si>
    <r>
      <t>Plastmasas PEHD drenāžas caurule DN/OD 110, R-2 tipa, ar perforācijas caurumiem 360°, ar ģeotekstila filtru, ūdenscaurlaidību 50cm</t>
    </r>
    <r>
      <rPr>
        <sz val="10"/>
        <rFont val="Calibri"/>
        <family val="2"/>
        <charset val="186"/>
      </rPr>
      <t>²</t>
    </r>
    <r>
      <rPr>
        <sz val="10"/>
        <rFont val="Arial Narrow"/>
        <family val="2"/>
        <charset val="186"/>
      </rPr>
      <t>/m, ieguldes klase SN8</t>
    </r>
  </si>
  <si>
    <t>Plastmasas uztvērējaka - gūlija DN600/500, H līdz 1.0m. Aku vāks atbilstoši LVS EN 124 prasībām. Aku vāks čuguna vāks bortakmenī C250. (h=12cm)</t>
  </si>
  <si>
    <t>Plastmasas uztvērējaka - gūlija DN600/500, H līdz 1.5m. Aku vāks atbilstoši LVS EN 124 prasībām. Aku vāks čuguna vāks bortakmenī C250. (h=12cm)</t>
  </si>
  <si>
    <t>Plastmasas uztvērējaka - gūlija DN600/500, H līdz 1.5m. Aku vāks atbilstoši LVS EN 124 prasībām. Aku vāks peldošā tipa čuguna vāks 40tn.</t>
  </si>
  <si>
    <t>Plastmasas skataka DN600, H līdz 1.5m. Aku vāks atbilstoši LVS EN 124 prasībām. Aku vāks peldošā tipa čuguna vāks 40tn.</t>
  </si>
  <si>
    <t>Plastmasas skataka DN600, H līdz 2.0m. Aku vāks atbilstoši LVS EN 124 prasībām. Aku vāks peldošā tipa čuguna vāks 40tn.</t>
  </si>
  <si>
    <t>Plastmasas skataka DN800, H līdz 3.0m. Aku vāks atbilstoši LVS EN 124 prasībām. Aku vāks peldošā tipa čuguna vāks 40tn.</t>
  </si>
  <si>
    <t>2.17.</t>
  </si>
  <si>
    <t>Rūpnieciski ražota aizsarguzmava DN/OD 160</t>
  </si>
  <si>
    <t>2.18.</t>
  </si>
  <si>
    <t>2.19.</t>
  </si>
  <si>
    <t>Plastmasas lietus ūdens savācējaka DN315 (apaļš lietusūdeņu savācējs DN110/315, stāvcaurule DN315 un pamatne), H līdz 1.0m</t>
  </si>
  <si>
    <t>2.20.</t>
  </si>
  <si>
    <t>2.21.</t>
  </si>
  <si>
    <t>2.22.</t>
  </si>
  <si>
    <t>2.23.</t>
  </si>
  <si>
    <t>2.24.</t>
  </si>
  <si>
    <t>Rūpnieciski ražota dubultuzmava DN/OD 110/110</t>
  </si>
  <si>
    <t>2.25.</t>
  </si>
  <si>
    <t>Rūpnieciski ražota dubultuzmava DN/OD 250</t>
  </si>
  <si>
    <t>2.26.</t>
  </si>
  <si>
    <t>Rūpnieciski ražota dubultuzmava DN/OD 315</t>
  </si>
  <si>
    <t>2.27.</t>
  </si>
  <si>
    <t>Rūpnieciski ražota dažāda diametra dubultuzmava DN/OD 315 / D700 b</t>
  </si>
  <si>
    <t>2.28.</t>
  </si>
  <si>
    <t>Gumijas sedls DN110, caurules pievienojumam</t>
  </si>
  <si>
    <t>2.29.</t>
  </si>
  <si>
    <t>Esošo cauruļu demontāža un utilizācija (d150-d700)</t>
  </si>
  <si>
    <t>Esošo cauruļu demontāža un utilizācija</t>
  </si>
  <si>
    <t>Jauns vāks. Aku vāks atbilstoši LVS EN 124 prasībām. Aku vāks peldošā tipa čuguna vāks 40tn. (Aku vāks bez uzraksta) un izbūve seguma līmenī. (var tikt izmantots esošs demontētais vāks, kas atbilst specifikācijā norādītajām prasībām)</t>
  </si>
  <si>
    <t>Marķiera lentas ar uzrakstu "Kanalizācija" uzstādīšana</t>
  </si>
  <si>
    <t>Betona skatakas DN1000 izbūve, atbilstoši UKT-5-1 rasējumos norādītajiem darbiem un materiāliem (tekņu betonēšana uz vietas)</t>
  </si>
  <si>
    <t>Pārkrituma izbūve skatakā (no atbilstošā materiāla un diametra caurulēm, kā pienākošā caurule. Ieskaitot cauruli, veidgabalus un aizsargcauruli)</t>
  </si>
  <si>
    <t>Signālstaba izbūve perspektīvās sadzīves kanalizācijas caurules galā</t>
  </si>
  <si>
    <t>Cauruļvadu skalošana jaunizbūvētajiem cauruļvadiem un skatakām</t>
  </si>
  <si>
    <t>Hidrostatiskās pārbaudes veikšana jaunizbūvētajiem cauruļvadiem un skatakām</t>
  </si>
  <si>
    <t>Plastmasas PP uzmavu sadzīves kanalizācijas caurule DN/OD 160, ieguldes klase SN8</t>
  </si>
  <si>
    <t>Plastmasas PP uzmavu sadzīves kanalizācijas caurule DN/OD 200, ieguldes klase SN8</t>
  </si>
  <si>
    <t>Marķiera lenta 100mm platumā ar uzrakstu "Kanalizācija"</t>
  </si>
  <si>
    <t>Betona skataka Ø1000, H līdz 2.5m, no saliekamiem elementiem, kas atbilst specifikācijā norādītajām prasībām. Aku vāks atbilstoši LVS EN 124 prasībām. Aku vāks peldošā tipa čuguna vāks 40tn. (Aku vāks bez uzraksta). Skatakas paredzamas ar rūpnieciski ražotu pamatni, izbūvējamām teknēm uz vietas un ar visām nepieciešamajām gumijām.</t>
  </si>
  <si>
    <t>Betona skataka Ø1000, H līdz 3.0m, no saliekamiem elementiem, kas atbilst specifikācijā norādītajām prasībām. Aku vāks atbilstoši LVS EN 124 prasībām. Aku vāks peldošā tipa čuguna vāks 40tn. (Aku vāks bez uzraksta). Skatakas paredzamas ar rūpnieciski ražotu pamatni, izbūvējamām teknēm uz vietas un ar visām nepieciešamajām gumijām.</t>
  </si>
  <si>
    <t>Rūpnieciski ražota dubultuzmava DN/OD 200/200</t>
  </si>
  <si>
    <t>Rūpnieciski ražots aizbāznis DN/OD 160</t>
  </si>
  <si>
    <t>Signālstabs (oranžs marķēšanas stabs ar 2 atstarotājiem augšpusē, H=3000mm)</t>
  </si>
  <si>
    <t>Veidgabali un caurule pārkritumu izbūvei (no atbilstošā materiāla un diametra caurulēm, kā pienākošā caurule)</t>
  </si>
  <si>
    <t>Esošās sadzīves kanalizācijas akas teknes pārbūve, ietverot esošās teknes demontāžu un jaunas teknes izbūve. Ietverot visus materiālus. Demontētos materiālus utilizēt.</t>
  </si>
  <si>
    <t>Esošo sadzīves kanalizācijas cauruļu skalošana, pēc būvdarbu pabeigšanas</t>
  </si>
  <si>
    <t>Pagaidu sadzīves kanalizācijas pārsūknēšana sadzīves kanalizācijas būvniecības laikā (ar mainīgu l/s) un skataku izbūves laikā</t>
  </si>
  <si>
    <t>7.3.10. Iekārtu, konstrukciju un būvizstrādājumu kopsavilkums, būvdarbu apjomi.</t>
  </si>
  <si>
    <t>Plastmasas PP uzmavu sadzīves kanalizācijas caurules DN/OD 160 izbūve (ar filtrējošas smilts apbērumu - 0.45m³/m), H līdz 2.0m, atbilstoši ŪKT-6-2 rasējumā norādītajiem darbiem un materiāliem</t>
  </si>
  <si>
    <t>Plastmasas PP uzmavu sadzīves kanalizācijas caurules DN/OD 200 izbūve (ar filtrējošas smilts apbērumu - 0.55m³/m), H līdz 2.0m, atbilstoši ŪKT-6-2 rasējumā norādītajiem darbiem un materiāliem</t>
  </si>
  <si>
    <t>Plastmasas PP uzmavu sadzīves kanalizācijas caurules DN/OD 250 izbūve (ar filtrējošas smilts apbērumu - 0.65m³/m), H līdz 2.0m, atbilstoši ŪKT-6-2 rasējumā norādītajiem darbiem un materiāliem</t>
  </si>
  <si>
    <t>Plastmasas PP uzmavu sadzīves kanalizācijas caurules DN/OD 250 izbūve (ar filtrējošas smilts apbērumu - 0.65m³/m), H līdz 2.5m, atbilstoši ŪKT-6-2 rasējumā norādītajiem darbiem un materiāliem</t>
  </si>
  <si>
    <t>Plastmasas PP uzmavu sadzīves kanalizācijas caurules DN/OD 250 izbūve (ar filtrējošas smilts apbērumu - 0.65m³/m), H līdz 3.0m, atbilstoši ŪKT-6-2 rasējumā norādītajiem darbiem un materiāliem</t>
  </si>
  <si>
    <t>Rūpnieciski ražotas aizsarguzmavas DN/OD 160-250 izbūve betona aku sienā</t>
  </si>
  <si>
    <t>Rūpnieciski ražotu aizbāžņu, dubultuzmavu izbūve</t>
  </si>
  <si>
    <t>CCTV inspekcijas veikšana (DN160-DN250) izbūvētajiem cauruļvadiem un skatakām</t>
  </si>
  <si>
    <t>Plastmasas PP uzmavu sadzīves kanalizācijas caurule DN/OD 250, ieguldes klase SN8</t>
  </si>
  <si>
    <t>Betona skataka Ø1000, H līdz 2.0m, no saliekamiem elementiem, kas atbilst specifikācijā norādītajām prasībām. Aku vāks atbilstoši LVS EN 124 prasībām. Aku vāks peldošā tipa čuguna vāks 40tn. (Aku vāks bez uzraksta). Skatakas paredzamas ar rūpnieciski ražotu pamatni, izbūvējamām teknēm uz vietas un ar visām nepieciešamajām gumijām.</t>
  </si>
  <si>
    <t>Rūpnieciski ražota dubultuzmava DN/OD 160/160</t>
  </si>
  <si>
    <t>Rūpnieciski ražota aizsarguzmava DN/OD 250</t>
  </si>
  <si>
    <t>Tranšeja - bedre kabeļa vai citu apakšzemes komunikāciju apsekošanai (šurfēšana)</t>
  </si>
  <si>
    <t>Tranšejas rakšana un aizbēršana viena līdz divu kabeļu (caurules) gūldīšanai 0,7m dziļumā</t>
  </si>
  <si>
    <t>Tranšejas rakšana un aizbēršana viena līdz divu kabeļu (caurules) gūldīšanai 1m dziļumā</t>
  </si>
  <si>
    <t>ZS kabeļa līdz 35 mm2 ievēršana caurulē</t>
  </si>
  <si>
    <t>ZS kabeļa līdz 35 mm2 ieguldīšana gatavā tranšejā</t>
  </si>
  <si>
    <t>ZS kabeļa līdz 35 mm2 montāža uz plauktiem, kabeļu tuneļos, kanālos, balstos</t>
  </si>
  <si>
    <t>Kabeļu aizsargcaurules d=līdz 110 mm ieguldīšana gatavā tranšejā</t>
  </si>
  <si>
    <t xml:space="preserve">ZS plastmasas izolācijas kabeļa līdz 35 mm2 gala apdare </t>
  </si>
  <si>
    <t xml:space="preserve">ZS plastmasas izolācijas kabeļa līdz 35 mm2 savienošanas uzmavas montāža </t>
  </si>
  <si>
    <t>Automātslēdža montāža sadalnē (balstā)</t>
  </si>
  <si>
    <t>Kabeļlentas ieklāšana tranšejā</t>
  </si>
  <si>
    <t>Cilpas F-0 pret. mērīšana</t>
  </si>
  <si>
    <t>EPL vai sarkanās līnijas nospraušana</t>
  </si>
  <si>
    <t>km</t>
  </si>
  <si>
    <t>EPL digitālā uzmērīšana</t>
  </si>
  <si>
    <t>Rakšanas atļaujas saņemšana</t>
  </si>
  <si>
    <t>Būvgružu savākšana</t>
  </si>
  <si>
    <t>Dzelzsbetona apgaismojuma balsta demontāža</t>
  </si>
  <si>
    <t>Metāla apgaismojuma balsta demontāža(Saudzīga)</t>
  </si>
  <si>
    <t>Konsoles nomaiņa esošam apgaismojuma balstam</t>
  </si>
  <si>
    <t>Gaismekļa demontāža esošam apgaismojuma balstam</t>
  </si>
  <si>
    <t>Zemējuma izbūve apgaismojuma balstam</t>
  </si>
  <si>
    <t>Shēmojuma kabeļa montāža balstā</t>
  </si>
  <si>
    <t>Pamata uzstādīšana un montāža apgaismojuma balstam</t>
  </si>
  <si>
    <t>Konsoles uzstādīšana apgaismojuma balstam</t>
  </si>
  <si>
    <t xml:space="preserve">Apgaismojuma balsta uzstādīšana </t>
  </si>
  <si>
    <t>Gaismekļa (armatūras) uzstādīšana un pieslēgšana</t>
  </si>
  <si>
    <t>27</t>
  </si>
  <si>
    <t>Kabelis AXMK 4x35 (274x 1,05)</t>
  </si>
  <si>
    <t>28</t>
  </si>
  <si>
    <t>Kabeļu gala apdare EPKT 0015 (4-35)</t>
  </si>
  <si>
    <t>29</t>
  </si>
  <si>
    <t>Kabeļu savienošanas uzmavas</t>
  </si>
  <si>
    <t>30</t>
  </si>
  <si>
    <t>Kabeļa brīdinājuma lenta 0,4 kV kabelim</t>
  </si>
  <si>
    <t>31</t>
  </si>
  <si>
    <t>Gofrēta kabeļu aizsargcaurule 75/750N</t>
  </si>
  <si>
    <t>32</t>
  </si>
  <si>
    <t>Gofrēta kabeļu aizsargcaurule 75/450N</t>
  </si>
  <si>
    <t>33</t>
  </si>
  <si>
    <t>Gofrēta kabeļu aizsargcaurule  50/450N (Pamatos)</t>
  </si>
  <si>
    <t>34</t>
  </si>
  <si>
    <t>Gaismeklis Schréder - IZYLUM NEO 1 / 50011 / 25 LEDs NW 740 38.2W/ Embellishment plate / ZDi4+ZHAGA (ar iebūvētu balastu, pašdimmējušies un barošanas bloku)</t>
  </si>
  <si>
    <t>35</t>
  </si>
  <si>
    <t>36</t>
  </si>
  <si>
    <t>Gaismekļu vadības bloks NODE 10 ZHAGA RF P2P komunikācija (bez radara)</t>
  </si>
  <si>
    <t>37</t>
  </si>
  <si>
    <t>Automātslēdzis C-1x6A, IP54, stabā</t>
  </si>
  <si>
    <t>38</t>
  </si>
  <si>
    <t>39</t>
  </si>
  <si>
    <t>Stabs metāla CP6500</t>
  </si>
  <si>
    <t>40</t>
  </si>
  <si>
    <t>41</t>
  </si>
  <si>
    <t>Pamats betona 6-10m stabam</t>
  </si>
  <si>
    <t>42</t>
  </si>
  <si>
    <t>Kronšteins L-veida (2/1/5)</t>
  </si>
  <si>
    <t>43</t>
  </si>
  <si>
    <t>44</t>
  </si>
  <si>
    <t>Zemējumu kontūra 3M (ar 2.3m izvadu) balstam</t>
  </si>
  <si>
    <t>45</t>
  </si>
  <si>
    <t>Zemējuma stieple, cinkota d=10 mm</t>
  </si>
  <si>
    <t>46</t>
  </si>
  <si>
    <t xml:space="preserve">Elektrods zemējuma, cinkots tērauds ar iespēju pagarināt, d=16 mm, 1.5m  </t>
  </si>
  <si>
    <t>47</t>
  </si>
  <si>
    <t>Spaile zemējuma, universāla, cinkotam metālam, zemējuma elektroda d=20 mm savienošanai ar stiepli d=8-10 mm vai plakandzelzi 4x40 mm</t>
  </si>
  <si>
    <t>48</t>
  </si>
  <si>
    <t>Gumijas blīve stabam</t>
  </si>
  <si>
    <t>49</t>
  </si>
  <si>
    <t>Nozarošanās spaiļu komplekts</t>
  </si>
  <si>
    <t>50</t>
  </si>
  <si>
    <t>Stabu ķīļskrūve</t>
  </si>
  <si>
    <t>Kabeļu birkas, ārtipa</t>
  </si>
  <si>
    <t>gab</t>
  </si>
  <si>
    <t>Balstu apzīmējumu uzlīmes</t>
  </si>
  <si>
    <t>Palīgmateriāli: skrūves, savilces, izolācijas lenta, āderuzgaļi, aizsargcaurule(kabeļiem balstu pamatos) u.c.</t>
  </si>
  <si>
    <t>7.3.12. Iekārtu, konstrukciju un būvizstrādājumu kopsavilkums, būvdarbu apjomi.</t>
  </si>
  <si>
    <t>Inženierrisinājumu daļa. Elektroapgāde (ārējā- apgaismojums) (ELT) - 2. Izbūves kārta.</t>
  </si>
  <si>
    <r>
      <t>Kabelis NYM 3x1,5 mm</t>
    </r>
    <r>
      <rPr>
        <vertAlign val="superscript"/>
        <sz val="10"/>
        <rFont val="Arial Narrow"/>
        <family val="2"/>
        <charset val="186"/>
      </rPr>
      <t>2</t>
    </r>
    <r>
      <rPr>
        <sz val="10"/>
        <rFont val="Arial Narrow"/>
        <family val="2"/>
        <charset val="186"/>
      </rPr>
      <t>, (45x,102)</t>
    </r>
  </si>
  <si>
    <t>(Kopsavilkums II kārta)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</si>
</sst>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0"/>
      <name val="Arial"/>
      <charset val="186"/>
    </font>
    <font>
      <sz val="10"/>
      <name val="Arial"/>
      <family val="2"/>
      <charset val="186"/>
    </font>
    <font>
      <sz val="10"/>
      <color indexed="8"/>
      <name val="Arial"/>
      <family val="2"/>
      <charset val="186"/>
    </font>
    <font>
      <sz val="8"/>
      <name val="Arial Narrow"/>
      <family val="2"/>
      <charset val="186"/>
    </font>
    <font>
      <sz val="10"/>
      <name val="Arial Narrow"/>
      <family val="2"/>
      <charset val="186"/>
    </font>
    <font>
      <sz val="12"/>
      <color indexed="8"/>
      <name val="Arial Narrow"/>
      <family val="2"/>
      <charset val="186"/>
    </font>
    <font>
      <b/>
      <sz val="9"/>
      <color indexed="9"/>
      <name val="Arial Narrow"/>
      <family val="2"/>
      <charset val="186"/>
    </font>
    <font>
      <b/>
      <sz val="10"/>
      <name val="Arial Narrow"/>
      <family val="2"/>
      <charset val="186"/>
    </font>
    <font>
      <sz val="10"/>
      <name val="Arial"/>
      <family val="2"/>
      <charset val="186"/>
    </font>
    <font>
      <sz val="10"/>
      <name val="Helv"/>
      <charset val="186"/>
    </font>
    <font>
      <sz val="10"/>
      <name val="Helv"/>
    </font>
    <font>
      <vertAlign val="superscript"/>
      <sz val="10"/>
      <name val="Arial Narrow"/>
      <family val="2"/>
      <charset val="186"/>
    </font>
    <font>
      <b/>
      <sz val="9"/>
      <color indexed="8"/>
      <name val="Arial Narrow"/>
      <family val="2"/>
      <charset val="186"/>
    </font>
    <font>
      <sz val="10"/>
      <color indexed="9"/>
      <name val="Arial Narrow"/>
      <family val="2"/>
      <charset val="186"/>
    </font>
    <font>
      <b/>
      <sz val="8"/>
      <name val="Arial Narrow"/>
      <family val="2"/>
      <charset val="186"/>
    </font>
    <font>
      <sz val="11"/>
      <color indexed="8"/>
      <name val="Calibri"/>
      <family val="2"/>
      <charset val="186"/>
    </font>
    <font>
      <b/>
      <sz val="12"/>
      <name val="Arial Narrow"/>
      <family val="2"/>
      <charset val="186"/>
    </font>
    <font>
      <sz val="11"/>
      <color theme="1"/>
      <name val="Calibri"/>
      <family val="2"/>
      <scheme val="minor"/>
    </font>
    <font>
      <sz val="9"/>
      <name val="Arial Narrow"/>
      <family val="2"/>
      <charset val="186"/>
    </font>
    <font>
      <sz val="10"/>
      <color indexed="12"/>
      <name val="Arial Narrow"/>
      <family val="2"/>
      <charset val="186"/>
    </font>
    <font>
      <b/>
      <sz val="10"/>
      <color theme="1"/>
      <name val="Arial Narrow"/>
      <family val="2"/>
    </font>
    <font>
      <sz val="10"/>
      <name val="Arial Narrow"/>
      <family val="2"/>
    </font>
    <font>
      <sz val="10"/>
      <name val="Times New Roman"/>
      <family val="1"/>
    </font>
    <font>
      <sz val="10"/>
      <color rgb="FFFF0000"/>
      <name val="Arial Narrow"/>
      <family val="2"/>
      <charset val="186"/>
    </font>
    <font>
      <sz val="10"/>
      <name val="Helv"/>
      <family val="2"/>
      <charset val="186"/>
    </font>
    <font>
      <sz val="10"/>
      <name val="Arial"/>
      <family val="2"/>
    </font>
    <font>
      <sz val="8"/>
      <name val="Arial Narrow"/>
      <family val="2"/>
    </font>
    <font>
      <b/>
      <sz val="11"/>
      <name val="Arial Narrow"/>
      <family val="2"/>
      <charset val="186"/>
    </font>
    <font>
      <sz val="11"/>
      <name val="Arial Narrow"/>
      <family val="2"/>
      <charset val="186"/>
    </font>
    <font>
      <sz val="9"/>
      <name val="Arial Narrow"/>
      <family val="2"/>
    </font>
    <font>
      <sz val="9"/>
      <color indexed="8"/>
      <name val="Arial Narrow"/>
      <family val="2"/>
    </font>
    <font>
      <sz val="10"/>
      <color theme="1"/>
      <name val="Arial Narrow"/>
      <family val="2"/>
      <charset val="186"/>
    </font>
    <font>
      <sz val="8"/>
      <name val="Arial"/>
      <family val="2"/>
      <charset val="186"/>
    </font>
    <font>
      <i/>
      <u/>
      <sz val="10"/>
      <name val="Arial Narrow"/>
      <family val="2"/>
    </font>
    <font>
      <sz val="10"/>
      <color rgb="FFFF0000"/>
      <name val="Arial Narrow"/>
      <family val="2"/>
    </font>
    <font>
      <sz val="10"/>
      <name val="Calibri"/>
      <family val="2"/>
      <charset val="186"/>
    </font>
  </fonts>
  <fills count="7">
    <fill>
      <patternFill patternType="none"/>
    </fill>
    <fill>
      <patternFill patternType="gray125"/>
    </fill>
    <fill>
      <patternFill patternType="solid">
        <fgColor theme="1" tint="0.249977111117893"/>
        <bgColor indexed="64"/>
      </patternFill>
    </fill>
    <fill>
      <patternFill patternType="solid">
        <fgColor theme="0" tint="-0.249977111117893"/>
        <bgColor indexed="64"/>
      </patternFill>
    </fill>
    <fill>
      <patternFill patternType="solid">
        <fgColor theme="0"/>
        <bgColor indexed="64"/>
      </patternFill>
    </fill>
    <fill>
      <patternFill patternType="solid">
        <fgColor rgb="FFBFBFBF"/>
        <bgColor indexed="64"/>
      </patternFill>
    </fill>
    <fill>
      <patternFill patternType="solid">
        <fgColor rgb="FFC0C0C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2">
    <xf numFmtId="0" fontId="0" fillId="0" borderId="0"/>
    <xf numFmtId="0" fontId="9" fillId="0" borderId="0"/>
    <xf numFmtId="0" fontId="9" fillId="0" borderId="0"/>
    <xf numFmtId="0" fontId="8" fillId="0" borderId="0"/>
    <xf numFmtId="0" fontId="10" fillId="0" borderId="0"/>
    <xf numFmtId="0" fontId="9" fillId="0" borderId="0"/>
    <xf numFmtId="0" fontId="15" fillId="0" borderId="0"/>
    <xf numFmtId="0" fontId="8" fillId="0" borderId="0"/>
    <xf numFmtId="0" fontId="8" fillId="0" borderId="0"/>
    <xf numFmtId="0" fontId="8" fillId="0" borderId="0"/>
    <xf numFmtId="0" fontId="17" fillId="0" borderId="0"/>
    <xf numFmtId="0" fontId="10" fillId="0" borderId="0"/>
    <xf numFmtId="0" fontId="1" fillId="0" borderId="0"/>
    <xf numFmtId="0" fontId="2" fillId="0" borderId="0"/>
    <xf numFmtId="0" fontId="2" fillId="0" borderId="0"/>
    <xf numFmtId="0" fontId="10" fillId="0" borderId="0"/>
    <xf numFmtId="0" fontId="8" fillId="0" borderId="0"/>
    <xf numFmtId="0" fontId="8" fillId="0" borderId="0"/>
    <xf numFmtId="0" fontId="1" fillId="0" borderId="0"/>
    <xf numFmtId="0" fontId="1" fillId="0" borderId="0"/>
    <xf numFmtId="0" fontId="1" fillId="0" borderId="0"/>
    <xf numFmtId="0" fontId="1" fillId="0" borderId="0"/>
    <xf numFmtId="0" fontId="22" fillId="0" borderId="0"/>
    <xf numFmtId="0" fontId="24" fillId="0" borderId="0"/>
    <xf numFmtId="0" fontId="25" fillId="0" borderId="0"/>
    <xf numFmtId="0" fontId="1" fillId="0" borderId="0"/>
    <xf numFmtId="0" fontId="1" fillId="0" borderId="0"/>
    <xf numFmtId="0" fontId="1" fillId="0" borderId="0"/>
    <xf numFmtId="0" fontId="25" fillId="0" borderId="0"/>
    <xf numFmtId="0" fontId="25" fillId="0" borderId="0"/>
    <xf numFmtId="0" fontId="1" fillId="0" borderId="0"/>
    <xf numFmtId="0" fontId="1" fillId="0" borderId="0"/>
  </cellStyleXfs>
  <cellXfs count="246">
    <xf numFmtId="0" fontId="0" fillId="0" borderId="0" xfId="0"/>
    <xf numFmtId="0" fontId="3" fillId="0" borderId="0" xfId="0" applyFont="1"/>
    <xf numFmtId="0" fontId="4" fillId="0" borderId="0" xfId="0" applyFont="1"/>
    <xf numFmtId="49" fontId="4" fillId="0" borderId="0" xfId="0" applyNumberFormat="1" applyFont="1" applyAlignment="1">
      <alignment horizontal="right"/>
    </xf>
    <xf numFmtId="0" fontId="4" fillId="0" borderId="0" xfId="0" applyFont="1" applyAlignment="1">
      <alignment horizontal="left"/>
    </xf>
    <xf numFmtId="0" fontId="4" fillId="0" borderId="0" xfId="0" applyFont="1" applyAlignment="1">
      <alignment horizontal="center"/>
    </xf>
    <xf numFmtId="2" fontId="4" fillId="0" borderId="0" xfId="0" applyNumberFormat="1" applyFont="1"/>
    <xf numFmtId="0" fontId="5" fillId="0" borderId="0" xfId="14" applyFont="1" applyAlignment="1">
      <alignment horizontal="left" wrapText="1"/>
    </xf>
    <xf numFmtId="49" fontId="4" fillId="0" borderId="0" xfId="0" applyNumberFormat="1" applyFont="1"/>
    <xf numFmtId="0" fontId="4" fillId="0" borderId="0" xfId="11" applyFont="1"/>
    <xf numFmtId="0" fontId="4" fillId="0" borderId="0" xfId="12" applyFont="1" applyAlignment="1">
      <alignment horizontal="left" vertical="top"/>
    </xf>
    <xf numFmtId="0" fontId="4" fillId="0" borderId="0" xfId="12" applyFont="1" applyAlignment="1">
      <alignment horizontal="left"/>
    </xf>
    <xf numFmtId="0" fontId="4" fillId="0" borderId="0" xfId="12" applyFont="1" applyAlignment="1">
      <alignment vertical="top"/>
    </xf>
    <xf numFmtId="1" fontId="4" fillId="0" borderId="0" xfId="12" applyNumberFormat="1" applyFont="1" applyAlignment="1">
      <alignment horizontal="left"/>
    </xf>
    <xf numFmtId="2" fontId="4" fillId="0" borderId="0" xfId="11" applyNumberFormat="1" applyFont="1"/>
    <xf numFmtId="0" fontId="13" fillId="0" borderId="0" xfId="11" applyFont="1"/>
    <xf numFmtId="0" fontId="4" fillId="0" borderId="0" xfId="12" applyFont="1" applyAlignment="1">
      <alignment wrapText="1"/>
    </xf>
    <xf numFmtId="1" fontId="7" fillId="0" borderId="0" xfId="0" applyNumberFormat="1" applyFont="1" applyAlignment="1">
      <alignment horizontal="center" wrapText="1"/>
    </xf>
    <xf numFmtId="0" fontId="3" fillId="0" borderId="0" xfId="0" applyFont="1" applyAlignment="1">
      <alignment vertical="top"/>
    </xf>
    <xf numFmtId="0" fontId="4" fillId="0" borderId="1" xfId="7" applyFont="1" applyBorder="1" applyAlignment="1">
      <alignment horizontal="center" vertical="center"/>
    </xf>
    <xf numFmtId="2" fontId="4" fillId="0" borderId="0" xfId="7" applyNumberFormat="1" applyFont="1" applyAlignment="1">
      <alignment horizontal="right" vertical="center"/>
    </xf>
    <xf numFmtId="2" fontId="6" fillId="2" borderId="1" xfId="0" applyNumberFormat="1" applyFont="1" applyFill="1" applyBorder="1" applyAlignment="1">
      <alignment horizontal="center" vertical="center" wrapText="1"/>
    </xf>
    <xf numFmtId="49"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xf>
    <xf numFmtId="49" fontId="7" fillId="3" borderId="1" xfId="0" applyNumberFormat="1" applyFont="1" applyFill="1" applyBorder="1" applyAlignment="1">
      <alignment horizontal="center" vertical="top"/>
    </xf>
    <xf numFmtId="0" fontId="4" fillId="3" borderId="1" xfId="0" applyFont="1" applyFill="1" applyBorder="1" applyAlignment="1">
      <alignment horizontal="center" vertical="top"/>
    </xf>
    <xf numFmtId="2" fontId="4" fillId="3" borderId="1" xfId="0" applyNumberFormat="1" applyFont="1" applyFill="1" applyBorder="1" applyAlignment="1">
      <alignment horizontal="right" vertical="top"/>
    </xf>
    <xf numFmtId="0" fontId="4" fillId="0" borderId="0" xfId="11" applyFont="1" applyAlignment="1">
      <alignment horizontal="center" vertical="center" wrapText="1"/>
    </xf>
    <xf numFmtId="2" fontId="4" fillId="3" borderId="1" xfId="0" applyNumberFormat="1" applyFont="1" applyFill="1" applyBorder="1" applyAlignment="1">
      <alignment vertical="center"/>
    </xf>
    <xf numFmtId="0" fontId="7" fillId="3" borderId="1" xfId="0" applyFont="1" applyFill="1" applyBorder="1" applyAlignment="1">
      <alignment horizontal="left" vertical="center" wrapText="1"/>
    </xf>
    <xf numFmtId="2" fontId="6" fillId="2" borderId="1" xfId="13" applyNumberFormat="1" applyFont="1" applyFill="1" applyBorder="1" applyAlignment="1">
      <alignment horizontal="center" vertical="center" wrapText="1"/>
    </xf>
    <xf numFmtId="49" fontId="6" fillId="2" borderId="1" xfId="0" applyNumberFormat="1" applyFont="1" applyFill="1" applyBorder="1" applyAlignment="1">
      <alignment horizontal="center" vertical="center" wrapText="1"/>
    </xf>
    <xf numFmtId="0" fontId="3" fillId="0" borderId="0" xfId="0" applyFont="1" applyAlignment="1">
      <alignment horizontal="center" vertical="center"/>
    </xf>
    <xf numFmtId="2" fontId="4" fillId="0" borderId="0" xfId="0" applyNumberFormat="1" applyFont="1" applyAlignment="1">
      <alignment horizontal="center" vertical="center"/>
    </xf>
    <xf numFmtId="0" fontId="13" fillId="0" borderId="0" xfId="11" applyFont="1" applyAlignment="1">
      <alignment vertical="center"/>
    </xf>
    <xf numFmtId="0" fontId="4" fillId="0" borderId="0" xfId="0" applyFont="1" applyAlignment="1">
      <alignment horizontal="center" vertical="top"/>
    </xf>
    <xf numFmtId="0" fontId="14" fillId="0" borderId="0" xfId="0" applyFont="1" applyAlignment="1">
      <alignment horizontal="center" vertical="center" wrapText="1"/>
    </xf>
    <xf numFmtId="0" fontId="4" fillId="0" borderId="0" xfId="7" applyFont="1" applyAlignment="1">
      <alignment horizontal="center" vertical="center"/>
    </xf>
    <xf numFmtId="2" fontId="7" fillId="3" borderId="1" xfId="0" applyNumberFormat="1" applyFont="1" applyFill="1" applyBorder="1" applyAlignment="1">
      <alignment horizontal="right" vertical="top"/>
    </xf>
    <xf numFmtId="0" fontId="4" fillId="0" borderId="0" xfId="7" applyFont="1"/>
    <xf numFmtId="0" fontId="4" fillId="0" borderId="0" xfId="7" applyFont="1" applyAlignment="1">
      <alignment horizontal="left"/>
    </xf>
    <xf numFmtId="0" fontId="3" fillId="0" borderId="0" xfId="7" applyFont="1"/>
    <xf numFmtId="49" fontId="7" fillId="3" borderId="1" xfId="7" applyNumberFormat="1" applyFont="1" applyFill="1" applyBorder="1" applyAlignment="1">
      <alignment horizontal="center" vertical="center"/>
    </xf>
    <xf numFmtId="0" fontId="7" fillId="3" borderId="1" xfId="7" applyFont="1" applyFill="1" applyBorder="1" applyAlignment="1">
      <alignment horizontal="center" vertical="center"/>
    </xf>
    <xf numFmtId="0" fontId="4" fillId="0" borderId="1" xfId="7" applyFont="1" applyBorder="1" applyAlignment="1">
      <alignment horizontal="left" wrapText="1"/>
    </xf>
    <xf numFmtId="49" fontId="4" fillId="0" borderId="0" xfId="7" applyNumberFormat="1" applyFont="1" applyAlignment="1">
      <alignment horizontal="right"/>
    </xf>
    <xf numFmtId="0" fontId="7" fillId="0" borderId="0" xfId="7" applyFont="1" applyAlignment="1">
      <alignment horizontal="right" vertical="center"/>
    </xf>
    <xf numFmtId="2" fontId="4" fillId="3" borderId="1" xfId="7" applyNumberFormat="1" applyFont="1" applyFill="1" applyBorder="1"/>
    <xf numFmtId="2" fontId="4" fillId="0" borderId="0" xfId="7" applyNumberFormat="1" applyFont="1"/>
    <xf numFmtId="0" fontId="18" fillId="0" borderId="0" xfId="7" applyFont="1" applyAlignment="1">
      <alignment horizontal="left"/>
    </xf>
    <xf numFmtId="0" fontId="4" fillId="0" borderId="0" xfId="16" applyFont="1" applyAlignment="1">
      <alignment vertical="top"/>
    </xf>
    <xf numFmtId="0" fontId="4" fillId="0" borderId="0" xfId="16" applyFont="1" applyAlignment="1">
      <alignment horizontal="left"/>
    </xf>
    <xf numFmtId="0" fontId="4" fillId="0" borderId="0" xfId="7" applyFont="1" applyAlignment="1">
      <alignment horizontal="center"/>
    </xf>
    <xf numFmtId="49" fontId="4" fillId="0" borderId="0" xfId="7" applyNumberFormat="1" applyFont="1"/>
    <xf numFmtId="0" fontId="4" fillId="0" borderId="0" xfId="17" applyFont="1"/>
    <xf numFmtId="0" fontId="19" fillId="0" borderId="0" xfId="17" applyFont="1" applyAlignment="1">
      <alignment horizontal="left"/>
    </xf>
    <xf numFmtId="49" fontId="6" fillId="2" borderId="7" xfId="7" applyNumberFormat="1" applyFont="1" applyFill="1" applyBorder="1" applyAlignment="1">
      <alignment horizontal="center" vertical="center" wrapText="1"/>
    </xf>
    <xf numFmtId="0" fontId="6" fillId="2" borderId="7" xfId="7" applyFont="1" applyFill="1" applyBorder="1" applyAlignment="1">
      <alignment horizontal="center" vertical="center" wrapText="1"/>
    </xf>
    <xf numFmtId="2" fontId="6" fillId="2" borderId="7" xfId="13" applyNumberFormat="1" applyFont="1" applyFill="1" applyBorder="1" applyAlignment="1">
      <alignment horizontal="center" vertical="center" wrapText="1"/>
    </xf>
    <xf numFmtId="2" fontId="4" fillId="0" borderId="0" xfId="7" applyNumberFormat="1" applyFont="1" applyAlignment="1">
      <alignment horizontal="left" vertical="center"/>
    </xf>
    <xf numFmtId="2" fontId="4" fillId="4" borderId="1" xfId="7" applyNumberFormat="1" applyFont="1" applyFill="1" applyBorder="1" applyAlignment="1">
      <alignment horizontal="right" vertical="center"/>
    </xf>
    <xf numFmtId="1" fontId="27" fillId="0" borderId="0" xfId="7" applyNumberFormat="1" applyFont="1" applyAlignment="1">
      <alignment horizontal="center"/>
    </xf>
    <xf numFmtId="0" fontId="28" fillId="0" borderId="0" xfId="7" applyFont="1" applyAlignment="1">
      <alignment horizontal="center"/>
    </xf>
    <xf numFmtId="0" fontId="28" fillId="0" borderId="0" xfId="7" applyFont="1"/>
    <xf numFmtId="1" fontId="27" fillId="0" borderId="0" xfId="0" applyNumberFormat="1" applyFont="1" applyAlignment="1">
      <alignment horizontal="centerContinuous"/>
    </xf>
    <xf numFmtId="0" fontId="28" fillId="0" borderId="0" xfId="0" applyFont="1" applyAlignment="1">
      <alignment horizontal="centerContinuous"/>
    </xf>
    <xf numFmtId="0" fontId="28" fillId="0" borderId="0" xfId="0" applyFont="1"/>
    <xf numFmtId="0" fontId="4" fillId="0" borderId="0" xfId="28" applyFont="1"/>
    <xf numFmtId="1" fontId="27" fillId="0" borderId="0" xfId="28" applyNumberFormat="1" applyFont="1" applyAlignment="1">
      <alignment horizontal="centerContinuous"/>
    </xf>
    <xf numFmtId="0" fontId="28" fillId="0" borderId="0" xfId="28" applyFont="1" applyAlignment="1">
      <alignment horizontal="centerContinuous"/>
    </xf>
    <xf numFmtId="0" fontId="28" fillId="0" borderId="0" xfId="28" applyFont="1"/>
    <xf numFmtId="49" fontId="12" fillId="0" borderId="2" xfId="28" applyNumberFormat="1" applyFont="1" applyBorder="1" applyAlignment="1">
      <alignment horizontal="right" vertical="top"/>
    </xf>
    <xf numFmtId="1" fontId="7" fillId="0" borderId="3" xfId="28" applyNumberFormat="1" applyFont="1" applyBorder="1" applyAlignment="1">
      <alignment horizontal="left"/>
    </xf>
    <xf numFmtId="1" fontId="7" fillId="0" borderId="4" xfId="28" applyNumberFormat="1" applyFont="1" applyBorder="1" applyAlignment="1">
      <alignment horizontal="left"/>
    </xf>
    <xf numFmtId="0" fontId="4" fillId="0" borderId="4" xfId="28" applyFont="1" applyBorder="1" applyAlignment="1">
      <alignment horizontal="left"/>
    </xf>
    <xf numFmtId="0" fontId="4" fillId="0" borderId="5" xfId="28" applyFont="1" applyBorder="1" applyAlignment="1">
      <alignment horizontal="left"/>
    </xf>
    <xf numFmtId="49" fontId="12" fillId="0" borderId="6" xfId="28" applyNumberFormat="1" applyFont="1" applyBorder="1" applyAlignment="1">
      <alignment horizontal="right" vertical="top"/>
    </xf>
    <xf numFmtId="49" fontId="12" fillId="0" borderId="7" xfId="28" applyNumberFormat="1" applyFont="1" applyBorder="1" applyAlignment="1">
      <alignment horizontal="right" vertical="top"/>
    </xf>
    <xf numFmtId="1" fontId="7" fillId="0" borderId="0" xfId="28" applyNumberFormat="1" applyFont="1" applyAlignment="1">
      <alignment horizontal="center" wrapText="1"/>
    </xf>
    <xf numFmtId="49" fontId="6" fillId="2" borderId="1" xfId="28" applyNumberFormat="1" applyFont="1" applyFill="1" applyBorder="1" applyAlignment="1">
      <alignment horizontal="center" vertical="center" wrapText="1"/>
    </xf>
    <xf numFmtId="2" fontId="6" fillId="2" borderId="1" xfId="28" applyNumberFormat="1" applyFont="1" applyFill="1" applyBorder="1" applyAlignment="1">
      <alignment horizontal="center" vertical="center" wrapText="1"/>
    </xf>
    <xf numFmtId="0" fontId="3" fillId="0" borderId="0" xfId="28" applyFont="1"/>
    <xf numFmtId="49" fontId="7" fillId="3" borderId="1" xfId="28" applyNumberFormat="1" applyFont="1" applyFill="1" applyBorder="1" applyAlignment="1">
      <alignment horizontal="center" vertical="center"/>
    </xf>
    <xf numFmtId="0" fontId="7" fillId="3" borderId="1" xfId="28" applyFont="1" applyFill="1" applyBorder="1" applyAlignment="1">
      <alignment horizontal="center" vertical="center"/>
    </xf>
    <xf numFmtId="49" fontId="7" fillId="3" borderId="1" xfId="28" applyNumberFormat="1" applyFont="1" applyFill="1" applyBorder="1" applyAlignment="1">
      <alignment horizontal="center" vertical="top"/>
    </xf>
    <xf numFmtId="0" fontId="20" fillId="6" borderId="1" xfId="28" applyFont="1" applyFill="1" applyBorder="1" applyAlignment="1">
      <alignment vertical="center" wrapText="1"/>
    </xf>
    <xf numFmtId="0" fontId="4" fillId="3" borderId="1" xfId="28" applyFont="1" applyFill="1" applyBorder="1" applyAlignment="1">
      <alignment horizontal="center" vertical="top"/>
    </xf>
    <xf numFmtId="2" fontId="7" fillId="3" borderId="1" xfId="28" applyNumberFormat="1" applyFont="1" applyFill="1" applyBorder="1" applyAlignment="1">
      <alignment horizontal="right" vertical="top"/>
    </xf>
    <xf numFmtId="2" fontId="4" fillId="3" borderId="1" xfId="28" applyNumberFormat="1" applyFont="1" applyFill="1" applyBorder="1" applyAlignment="1">
      <alignment horizontal="right" vertical="top"/>
    </xf>
    <xf numFmtId="0" fontId="3" fillId="0" borderId="0" xfId="28" applyFont="1" applyAlignment="1">
      <alignment vertical="top"/>
    </xf>
    <xf numFmtId="0" fontId="3" fillId="0" borderId="0" xfId="28" applyFont="1" applyAlignment="1">
      <alignment vertical="top" wrapText="1"/>
    </xf>
    <xf numFmtId="2" fontId="4" fillId="0" borderId="0" xfId="28" applyNumberFormat="1" applyFont="1" applyAlignment="1">
      <alignment horizontal="right" vertical="top" wrapText="1"/>
    </xf>
    <xf numFmtId="0" fontId="20" fillId="5" borderId="1" xfId="28" applyFont="1" applyFill="1" applyBorder="1" applyAlignment="1">
      <alignment vertical="center" wrapText="1"/>
    </xf>
    <xf numFmtId="0" fontId="23" fillId="3" borderId="1" xfId="28" applyFont="1" applyFill="1" applyBorder="1" applyAlignment="1">
      <alignment horizontal="center" vertical="top"/>
    </xf>
    <xf numFmtId="49" fontId="4" fillId="0" borderId="0" xfId="28" applyNumberFormat="1" applyFont="1" applyAlignment="1">
      <alignment horizontal="right"/>
    </xf>
    <xf numFmtId="0" fontId="4" fillId="0" borderId="0" xfId="28" applyFont="1" applyAlignment="1">
      <alignment horizontal="left"/>
    </xf>
    <xf numFmtId="2" fontId="4" fillId="3" borderId="1" xfId="28" applyNumberFormat="1" applyFont="1" applyFill="1" applyBorder="1" applyAlignment="1">
      <alignment vertical="center"/>
    </xf>
    <xf numFmtId="2" fontId="4" fillId="0" borderId="0" xfId="28" applyNumberFormat="1" applyFont="1"/>
    <xf numFmtId="0" fontId="4" fillId="0" borderId="0" xfId="28" applyFont="1" applyAlignment="1">
      <alignment horizontal="center"/>
    </xf>
    <xf numFmtId="0" fontId="4" fillId="0" borderId="0" xfId="19" applyFont="1" applyAlignment="1">
      <alignment horizontal="center" vertical="center"/>
    </xf>
    <xf numFmtId="2" fontId="4" fillId="0" borderId="0" xfId="19" applyNumberFormat="1" applyFont="1" applyAlignment="1">
      <alignment horizontal="right" vertical="center"/>
    </xf>
    <xf numFmtId="49" fontId="4" fillId="0" borderId="0" xfId="28" applyNumberFormat="1" applyFont="1"/>
    <xf numFmtId="2" fontId="4" fillId="0" borderId="1" xfId="7" applyNumberFormat="1" applyFont="1" applyBorder="1" applyAlignment="1">
      <alignment horizontal="right" vertical="center"/>
    </xf>
    <xf numFmtId="49" fontId="12" fillId="0" borderId="1" xfId="0" applyNumberFormat="1" applyFont="1" applyBorder="1" applyAlignment="1">
      <alignment horizontal="right" vertical="top"/>
    </xf>
    <xf numFmtId="1" fontId="7" fillId="0" borderId="0" xfId="0" applyNumberFormat="1" applyFont="1" applyAlignment="1">
      <alignment vertical="top" wrapText="1"/>
    </xf>
    <xf numFmtId="1" fontId="7" fillId="0" borderId="0" xfId="0" applyNumberFormat="1" applyFont="1" applyAlignment="1">
      <alignment wrapText="1"/>
    </xf>
    <xf numFmtId="1" fontId="7" fillId="0" borderId="0" xfId="0" applyNumberFormat="1" applyFont="1"/>
    <xf numFmtId="2" fontId="4" fillId="0" borderId="0" xfId="7" applyNumberFormat="1" applyFont="1" applyAlignment="1">
      <alignment horizontal="left"/>
    </xf>
    <xf numFmtId="1" fontId="7" fillId="0" borderId="3" xfId="0" applyNumberFormat="1" applyFont="1" applyBorder="1" applyAlignment="1">
      <alignment horizontal="left"/>
    </xf>
    <xf numFmtId="1" fontId="7" fillId="0" borderId="4" xfId="0" applyNumberFormat="1" applyFont="1" applyBorder="1" applyAlignment="1">
      <alignment horizontal="left"/>
    </xf>
    <xf numFmtId="0" fontId="4" fillId="0" borderId="4" xfId="0" applyFont="1" applyBorder="1" applyAlignment="1">
      <alignment horizontal="left"/>
    </xf>
    <xf numFmtId="0" fontId="4" fillId="0" borderId="5" xfId="0" applyFont="1" applyBorder="1" applyAlignment="1">
      <alignment horizontal="left"/>
    </xf>
    <xf numFmtId="49" fontId="12" fillId="0" borderId="2" xfId="0" applyNumberFormat="1" applyFont="1" applyBorder="1" applyAlignment="1">
      <alignment horizontal="right" vertical="top"/>
    </xf>
    <xf numFmtId="49" fontId="12" fillId="0" borderId="6" xfId="0" applyNumberFormat="1" applyFont="1" applyBorder="1" applyAlignment="1">
      <alignment horizontal="right" vertical="top"/>
    </xf>
    <xf numFmtId="2" fontId="7" fillId="0" borderId="3" xfId="0" applyNumberFormat="1" applyFont="1" applyBorder="1" applyAlignment="1">
      <alignment horizontal="left"/>
    </xf>
    <xf numFmtId="2" fontId="7" fillId="0" borderId="4" xfId="0" applyNumberFormat="1" applyFont="1" applyBorder="1" applyAlignment="1">
      <alignment horizontal="left"/>
    </xf>
    <xf numFmtId="2" fontId="4" fillId="0" borderId="4" xfId="0" applyNumberFormat="1" applyFont="1" applyBorder="1" applyAlignment="1">
      <alignment horizontal="left"/>
    </xf>
    <xf numFmtId="2" fontId="4" fillId="0" borderId="5" xfId="0" applyNumberFormat="1" applyFont="1" applyBorder="1" applyAlignment="1">
      <alignment horizontal="left"/>
    </xf>
    <xf numFmtId="49" fontId="12" fillId="0" borderId="7" xfId="0" applyNumberFormat="1" applyFont="1" applyBorder="1" applyAlignment="1">
      <alignment horizontal="right" vertical="top"/>
    </xf>
    <xf numFmtId="0" fontId="23" fillId="3" borderId="1" xfId="0" applyFont="1" applyFill="1" applyBorder="1" applyAlignment="1">
      <alignment horizontal="center" vertical="top"/>
    </xf>
    <xf numFmtId="2" fontId="23" fillId="3" borderId="1" xfId="0" applyNumberFormat="1" applyFont="1" applyFill="1" applyBorder="1" applyAlignment="1">
      <alignment horizontal="right" vertical="top"/>
    </xf>
    <xf numFmtId="0" fontId="16" fillId="0" borderId="0" xfId="7" applyFont="1" applyAlignment="1">
      <alignment wrapText="1"/>
    </xf>
    <xf numFmtId="0" fontId="7" fillId="0" borderId="0" xfId="7" applyFont="1" applyAlignment="1">
      <alignment wrapText="1"/>
    </xf>
    <xf numFmtId="0" fontId="14" fillId="0" borderId="0" xfId="28" applyFont="1" applyAlignment="1">
      <alignment horizontal="center" vertical="center" wrapText="1"/>
    </xf>
    <xf numFmtId="0" fontId="3" fillId="0" borderId="0" xfId="28" applyFont="1" applyAlignment="1">
      <alignment horizontal="center" vertical="center"/>
    </xf>
    <xf numFmtId="2" fontId="4" fillId="0" borderId="0" xfId="28" applyNumberFormat="1" applyFont="1" applyAlignment="1">
      <alignment horizontal="center" vertical="center" wrapText="1"/>
    </xf>
    <xf numFmtId="0" fontId="4" fillId="0" borderId="0" xfId="28" applyFont="1" applyAlignment="1">
      <alignment vertical="top" wrapText="1"/>
    </xf>
    <xf numFmtId="0" fontId="4" fillId="0" borderId="0" xfId="28" applyFont="1" applyAlignment="1">
      <alignment horizontal="center" vertical="top"/>
    </xf>
    <xf numFmtId="2" fontId="4" fillId="0" borderId="0" xfId="28" applyNumberFormat="1" applyFont="1" applyAlignment="1">
      <alignment horizontal="center" vertical="center"/>
    </xf>
    <xf numFmtId="0" fontId="20" fillId="3" borderId="1" xfId="28" applyFont="1" applyFill="1" applyBorder="1" applyAlignment="1">
      <alignment vertical="center" wrapText="1"/>
    </xf>
    <xf numFmtId="0" fontId="29" fillId="0" borderId="0" xfId="0" applyFont="1"/>
    <xf numFmtId="0" fontId="30" fillId="0" borderId="0" xfId="14" applyFont="1" applyAlignment="1">
      <alignment horizontal="left" wrapText="1"/>
    </xf>
    <xf numFmtId="0" fontId="29" fillId="0" borderId="0" xfId="14" applyFont="1" applyAlignment="1">
      <alignment horizontal="left" vertical="top" wrapText="1"/>
    </xf>
    <xf numFmtId="2" fontId="29" fillId="0" borderId="0" xfId="11" applyNumberFormat="1" applyFont="1"/>
    <xf numFmtId="0" fontId="29" fillId="0" borderId="0" xfId="11" applyFont="1"/>
    <xf numFmtId="0" fontId="4" fillId="3" borderId="1" xfId="0" applyFont="1" applyFill="1" applyBorder="1" applyAlignment="1">
      <alignment horizontal="center" vertical="center" wrapText="1"/>
    </xf>
    <xf numFmtId="2" fontId="4" fillId="0" borderId="0" xfId="28" applyNumberFormat="1" applyFont="1" applyAlignment="1">
      <alignment horizontal="right" vertical="center" wrapText="1"/>
    </xf>
    <xf numFmtId="2" fontId="4" fillId="0" borderId="0" xfId="16" applyNumberFormat="1" applyFont="1" applyAlignment="1">
      <alignment horizontal="left"/>
    </xf>
    <xf numFmtId="0" fontId="4" fillId="0" borderId="0" xfId="12" applyFont="1" applyAlignment="1">
      <alignment horizontal="left" wrapText="1"/>
    </xf>
    <xf numFmtId="0" fontId="29" fillId="0" borderId="0" xfId="0" applyFont="1" applyAlignment="1">
      <alignment horizontal="center" vertical="top" wrapText="1"/>
    </xf>
    <xf numFmtId="0" fontId="3" fillId="0" borderId="0" xfId="0" applyFont="1" applyAlignment="1">
      <alignment vertical="top" wrapText="1"/>
    </xf>
    <xf numFmtId="2" fontId="21" fillId="0" borderId="0" xfId="0" applyNumberFormat="1" applyFont="1" applyAlignment="1">
      <alignment horizontal="right" vertical="top" wrapText="1"/>
    </xf>
    <xf numFmtId="2" fontId="21" fillId="0" borderId="0" xfId="0" applyNumberFormat="1" applyFont="1" applyAlignment="1">
      <alignment horizontal="center" vertical="center" wrapText="1"/>
    </xf>
    <xf numFmtId="0" fontId="21" fillId="0" borderId="0" xfId="0" applyFont="1" applyAlignment="1">
      <alignment vertical="top" wrapText="1"/>
    </xf>
    <xf numFmtId="0" fontId="26" fillId="0" borderId="0" xfId="0" applyFont="1" applyAlignment="1">
      <alignment vertical="top" wrapText="1"/>
    </xf>
    <xf numFmtId="0" fontId="21" fillId="0" borderId="0" xfId="0" applyFont="1" applyAlignment="1">
      <alignment horizontal="center" vertical="top"/>
    </xf>
    <xf numFmtId="2" fontId="4" fillId="0" borderId="0" xfId="0" applyNumberFormat="1" applyFont="1" applyAlignment="1">
      <alignment horizontal="right" vertical="top" wrapText="1"/>
    </xf>
    <xf numFmtId="0" fontId="4" fillId="0" borderId="0" xfId="0" applyFont="1" applyAlignment="1">
      <alignment vertical="top" wrapText="1"/>
    </xf>
    <xf numFmtId="2" fontId="29" fillId="0" borderId="0" xfId="14" applyNumberFormat="1" applyFont="1" applyAlignment="1">
      <alignment horizontal="left" vertical="top" wrapText="1"/>
    </xf>
    <xf numFmtId="2" fontId="4" fillId="0" borderId="0" xfId="0" applyNumberFormat="1" applyFont="1" applyAlignment="1">
      <alignment horizontal="center" vertical="center" wrapText="1"/>
    </xf>
    <xf numFmtId="2" fontId="4" fillId="0" borderId="0" xfId="0" applyNumberFormat="1" applyFont="1" applyAlignment="1">
      <alignment horizontal="right" vertical="center" wrapText="1"/>
    </xf>
    <xf numFmtId="0" fontId="3" fillId="0" borderId="0" xfId="0" applyFont="1" applyAlignment="1">
      <alignment horizontal="center" vertical="center" wrapText="1"/>
    </xf>
    <xf numFmtId="0" fontId="21" fillId="0" borderId="0" xfId="20" applyFont="1" applyAlignment="1">
      <alignment vertical="center" wrapText="1"/>
    </xf>
    <xf numFmtId="1" fontId="21" fillId="0" borderId="1" xfId="0" applyNumberFormat="1" applyFont="1" applyBorder="1" applyAlignment="1">
      <alignment horizontal="center" vertical="center"/>
    </xf>
    <xf numFmtId="0" fontId="21" fillId="0" borderId="1" xfId="29" applyFont="1" applyBorder="1" applyAlignment="1">
      <alignment horizontal="left" vertical="center"/>
    </xf>
    <xf numFmtId="0" fontId="21" fillId="0" borderId="1" xfId="29" applyFont="1" applyBorder="1" applyAlignment="1">
      <alignment horizontal="center" vertical="center"/>
    </xf>
    <xf numFmtId="2" fontId="21" fillId="0" borderId="1" xfId="29" applyNumberFormat="1" applyFont="1" applyBorder="1" applyAlignment="1">
      <alignment horizontal="center" vertical="center"/>
    </xf>
    <xf numFmtId="2" fontId="21" fillId="0" borderId="1" xfId="21" applyNumberFormat="1" applyFont="1" applyBorder="1" applyAlignment="1">
      <alignment horizontal="right" vertical="center"/>
    </xf>
    <xf numFmtId="2" fontId="21" fillId="0" borderId="1" xfId="28" applyNumberFormat="1" applyFont="1" applyBorder="1" applyAlignment="1">
      <alignment horizontal="right" vertical="center"/>
    </xf>
    <xf numFmtId="0" fontId="21" fillId="0" borderId="1" xfId="21" applyFont="1" applyBorder="1" applyAlignment="1">
      <alignment horizontal="left" vertical="center" wrapText="1"/>
    </xf>
    <xf numFmtId="0" fontId="21" fillId="0" borderId="1" xfId="21" applyFont="1" applyBorder="1" applyAlignment="1">
      <alignment horizontal="center" vertical="center"/>
    </xf>
    <xf numFmtId="2" fontId="21" fillId="0" borderId="1" xfId="21" applyNumberFormat="1" applyFont="1" applyBorder="1" applyAlignment="1">
      <alignment horizontal="center" vertical="center"/>
    </xf>
    <xf numFmtId="2" fontId="21" fillId="0" borderId="1" xfId="29" applyNumberFormat="1" applyFont="1" applyBorder="1" applyAlignment="1">
      <alignment horizontal="right" vertical="center"/>
    </xf>
    <xf numFmtId="0" fontId="21" fillId="0" borderId="1" xfId="21" applyFont="1" applyBorder="1" applyAlignment="1">
      <alignment horizontal="left" vertical="center"/>
    </xf>
    <xf numFmtId="49" fontId="4" fillId="0" borderId="1" xfId="28" applyNumberFormat="1" applyFont="1" applyBorder="1" applyAlignment="1">
      <alignment horizontal="center" vertical="center"/>
    </xf>
    <xf numFmtId="0" fontId="21" fillId="0" borderId="1" xfId="19" applyFont="1" applyBorder="1" applyAlignment="1">
      <alignment horizontal="center" vertical="center"/>
    </xf>
    <xf numFmtId="2" fontId="21" fillId="0" borderId="3" xfId="21" applyNumberFormat="1" applyFont="1" applyBorder="1" applyAlignment="1">
      <alignment horizontal="right" vertical="center"/>
    </xf>
    <xf numFmtId="0" fontId="4" fillId="0" borderId="1" xfId="0" applyFont="1" applyBorder="1" applyAlignment="1">
      <alignment horizontal="left" vertical="center" wrapText="1"/>
    </xf>
    <xf numFmtId="0" fontId="21" fillId="0" borderId="1" xfId="0" applyFont="1" applyBorder="1" applyAlignment="1">
      <alignment horizontal="center" vertical="center"/>
    </xf>
    <xf numFmtId="2" fontId="21" fillId="0" borderId="1" xfId="0" applyNumberFormat="1" applyFont="1" applyBorder="1" applyAlignment="1">
      <alignment horizontal="center" vertical="center"/>
    </xf>
    <xf numFmtId="0" fontId="21" fillId="0" borderId="1" xfId="0" applyFont="1" applyBorder="1" applyAlignment="1">
      <alignment horizontal="left" vertical="center"/>
    </xf>
    <xf numFmtId="0" fontId="4" fillId="0" borderId="1" xfId="19" applyFont="1" applyBorder="1" applyAlignment="1">
      <alignment horizontal="center" vertical="center"/>
    </xf>
    <xf numFmtId="2" fontId="21" fillId="0" borderId="1" xfId="0" applyNumberFormat="1" applyFont="1" applyBorder="1" applyAlignment="1">
      <alignment horizontal="center" vertical="center" wrapText="1"/>
    </xf>
    <xf numFmtId="2" fontId="4" fillId="0" borderId="1" xfId="0" applyNumberFormat="1" applyFont="1" applyBorder="1" applyAlignment="1">
      <alignment horizontal="center" vertical="center"/>
    </xf>
    <xf numFmtId="2" fontId="4" fillId="0" borderId="1" xfId="0" applyNumberFormat="1" applyFont="1" applyBorder="1" applyAlignment="1">
      <alignment horizontal="right" vertical="center"/>
    </xf>
    <xf numFmtId="0" fontId="21" fillId="0" borderId="1" xfId="29" applyFont="1" applyBorder="1" applyAlignment="1">
      <alignment horizontal="left" vertical="center" wrapText="1"/>
    </xf>
    <xf numFmtId="2" fontId="21" fillId="0" borderId="1" xfId="0" applyNumberFormat="1" applyFont="1" applyBorder="1" applyAlignment="1">
      <alignment horizontal="right" vertical="center"/>
    </xf>
    <xf numFmtId="0" fontId="33" fillId="0" borderId="1" xfId="21" applyFont="1" applyBorder="1" applyAlignment="1">
      <alignment horizontal="left" vertical="center" wrapText="1"/>
    </xf>
    <xf numFmtId="0" fontId="4" fillId="0" borderId="1" xfId="21" applyFont="1" applyBorder="1" applyAlignment="1">
      <alignment horizontal="left" vertical="center" wrapText="1"/>
    </xf>
    <xf numFmtId="2" fontId="21" fillId="0" borderId="3" xfId="0" applyNumberFormat="1" applyFont="1" applyBorder="1" applyAlignment="1">
      <alignment horizontal="right" vertical="center"/>
    </xf>
    <xf numFmtId="2" fontId="34" fillId="0" borderId="1" xfId="21" applyNumberFormat="1" applyFont="1" applyBorder="1" applyAlignment="1">
      <alignment horizontal="center" vertical="center"/>
    </xf>
    <xf numFmtId="2" fontId="21" fillId="0" borderId="8" xfId="21" applyNumberFormat="1" applyFont="1" applyBorder="1" applyAlignment="1">
      <alignment horizontal="right" vertical="center"/>
    </xf>
    <xf numFmtId="2" fontId="21" fillId="0" borderId="7" xfId="21" applyNumberFormat="1" applyFont="1" applyBorder="1" applyAlignment="1">
      <alignment vertical="center"/>
    </xf>
    <xf numFmtId="2" fontId="21" fillId="0" borderId="1" xfId="21" applyNumberFormat="1" applyFont="1" applyBorder="1" applyAlignment="1">
      <alignment vertical="center"/>
    </xf>
    <xf numFmtId="2" fontId="4" fillId="0" borderId="0" xfId="28" applyNumberFormat="1" applyFont="1" applyAlignment="1">
      <alignment horizontal="right" vertical="top"/>
    </xf>
    <xf numFmtId="2" fontId="21" fillId="0" borderId="1" xfId="29" applyNumberFormat="1" applyFont="1" applyBorder="1" applyAlignment="1">
      <alignment vertical="center"/>
    </xf>
    <xf numFmtId="0" fontId="4" fillId="0" borderId="1" xfId="0" applyFont="1" applyBorder="1" applyAlignment="1">
      <alignment horizontal="center" vertical="center" wrapText="1"/>
    </xf>
    <xf numFmtId="0" fontId="21" fillId="0" borderId="1" xfId="29" applyFont="1" applyBorder="1" applyAlignment="1">
      <alignment horizontal="center" vertical="center" wrapText="1"/>
    </xf>
    <xf numFmtId="2" fontId="4" fillId="0" borderId="1" xfId="0" applyNumberFormat="1" applyFont="1" applyBorder="1" applyAlignment="1">
      <alignment horizontal="center" vertical="center" wrapText="1"/>
    </xf>
    <xf numFmtId="2" fontId="4" fillId="0" borderId="1" xfId="0" applyNumberFormat="1" applyFont="1" applyBorder="1" applyAlignment="1">
      <alignment horizontal="right" vertical="center" wrapText="1"/>
    </xf>
    <xf numFmtId="0" fontId="21" fillId="0" borderId="1" xfId="0" applyFont="1" applyBorder="1" applyAlignment="1">
      <alignment horizontal="left" vertical="center" wrapText="1"/>
    </xf>
    <xf numFmtId="0" fontId="21" fillId="0" borderId="1" xfId="0" applyFont="1" applyBorder="1" applyAlignment="1">
      <alignment horizontal="center" vertical="center" wrapText="1"/>
    </xf>
    <xf numFmtId="0" fontId="4" fillId="0" borderId="1" xfId="1" applyFont="1" applyBorder="1" applyAlignment="1">
      <alignment horizontal="center" vertical="center" wrapText="1"/>
    </xf>
    <xf numFmtId="0" fontId="21" fillId="0" borderId="1" xfId="24" applyFont="1" applyBorder="1" applyAlignment="1">
      <alignment horizontal="left" vertical="center" wrapText="1"/>
    </xf>
    <xf numFmtId="0" fontId="4" fillId="0" borderId="1" xfId="0" applyFont="1" applyBorder="1" applyAlignment="1">
      <alignment horizontal="left" vertical="top" wrapText="1"/>
    </xf>
    <xf numFmtId="0" fontId="29" fillId="0" borderId="0" xfId="0" applyFont="1" applyAlignment="1">
      <alignment vertical="top" wrapText="1"/>
    </xf>
    <xf numFmtId="0" fontId="31" fillId="0" borderId="1" xfId="10" applyFont="1" applyBorder="1" applyAlignment="1">
      <alignment vertical="center" wrapText="1"/>
    </xf>
    <xf numFmtId="0" fontId="4" fillId="0" borderId="1" xfId="1" applyFont="1" applyBorder="1" applyAlignment="1">
      <alignment vertical="top" wrapText="1"/>
    </xf>
    <xf numFmtId="0" fontId="4" fillId="0" borderId="1" xfId="19" applyFont="1" applyBorder="1" applyAlignment="1">
      <alignment horizontal="left" vertical="center" wrapText="1"/>
    </xf>
    <xf numFmtId="2" fontId="4" fillId="0" borderId="1" xfId="19" applyNumberFormat="1" applyFont="1" applyBorder="1" applyAlignment="1">
      <alignment horizontal="center" vertical="center"/>
    </xf>
    <xf numFmtId="0" fontId="4" fillId="0" borderId="1" xfId="0" applyFont="1" applyBorder="1" applyAlignment="1">
      <alignment vertical="center" wrapText="1"/>
    </xf>
    <xf numFmtId="0" fontId="4" fillId="0" borderId="1" xfId="1" applyFont="1" applyBorder="1" applyAlignment="1">
      <alignment horizontal="center" vertical="center"/>
    </xf>
    <xf numFmtId="0" fontId="4" fillId="0" borderId="1" xfId="19" applyFont="1" applyBorder="1" applyAlignment="1">
      <alignment vertical="center" wrapText="1"/>
    </xf>
    <xf numFmtId="0" fontId="4" fillId="0" borderId="1" xfId="24" applyFont="1" applyBorder="1" applyAlignment="1">
      <alignment horizontal="left" vertical="top" wrapText="1"/>
    </xf>
    <xf numFmtId="2" fontId="4" fillId="0" borderId="1" xfId="14" applyNumberFormat="1" applyFont="1" applyBorder="1" applyAlignment="1">
      <alignment horizontal="center" vertical="center" wrapText="1"/>
    </xf>
    <xf numFmtId="2" fontId="4" fillId="0" borderId="0" xfId="0" applyNumberFormat="1" applyFont="1" applyAlignment="1">
      <alignment vertical="top" wrapText="1"/>
    </xf>
    <xf numFmtId="0" fontId="21" fillId="0" borderId="1" xfId="1" applyFont="1" applyBorder="1" applyAlignment="1">
      <alignment horizontal="center" vertical="center" wrapText="1"/>
    </xf>
    <xf numFmtId="0" fontId="4" fillId="0" borderId="1" xfId="21" applyFont="1" applyBorder="1" applyAlignment="1">
      <alignment horizontal="center" vertical="center"/>
    </xf>
    <xf numFmtId="2" fontId="4" fillId="0" borderId="1" xfId="21" applyNumberFormat="1" applyFont="1" applyBorder="1" applyAlignment="1">
      <alignment horizontal="center" vertical="center" wrapText="1"/>
    </xf>
    <xf numFmtId="0" fontId="4" fillId="0" borderId="0" xfId="0" applyFont="1" applyAlignment="1">
      <alignment horizontal="center" vertical="center" wrapText="1"/>
    </xf>
    <xf numFmtId="0" fontId="4" fillId="0" borderId="1" xfId="1" applyFont="1" applyBorder="1" applyAlignment="1">
      <alignment vertical="center" wrapText="1"/>
    </xf>
    <xf numFmtId="49" fontId="4" fillId="0" borderId="1" xfId="15" applyNumberFormat="1" applyFont="1" applyBorder="1" applyAlignment="1">
      <alignment horizontal="left" vertical="center" wrapText="1"/>
    </xf>
    <xf numFmtId="49" fontId="4" fillId="0" borderId="1" xfId="15" applyNumberFormat="1" applyFont="1" applyBorder="1" applyAlignment="1">
      <alignment horizontal="center" vertical="center" wrapText="1"/>
    </xf>
    <xf numFmtId="2" fontId="31" fillId="0" borderId="1" xfId="0" applyNumberFormat="1" applyFont="1" applyBorder="1" applyAlignment="1">
      <alignment horizontal="center" vertical="center"/>
    </xf>
    <xf numFmtId="2" fontId="31" fillId="0" borderId="3" xfId="29" applyNumberFormat="1" applyFont="1" applyBorder="1" applyAlignment="1">
      <alignment horizontal="center" vertical="center"/>
    </xf>
    <xf numFmtId="2" fontId="4" fillId="0" borderId="1" xfId="29" applyNumberFormat="1" applyFont="1" applyBorder="1" applyAlignment="1">
      <alignment horizontal="right" vertical="center"/>
    </xf>
    <xf numFmtId="49" fontId="31" fillId="0" borderId="1" xfId="15" applyNumberFormat="1" applyFont="1" applyBorder="1" applyAlignment="1">
      <alignment horizontal="left" vertical="center" wrapText="1"/>
    </xf>
    <xf numFmtId="2" fontId="31" fillId="0" borderId="1" xfId="15" applyNumberFormat="1" applyFont="1" applyBorder="1" applyAlignment="1">
      <alignment horizontal="center" vertical="center" wrapText="1"/>
    </xf>
    <xf numFmtId="2" fontId="4" fillId="0" borderId="3" xfId="29" applyNumberFormat="1" applyFont="1" applyBorder="1" applyAlignment="1">
      <alignment horizontal="center" vertical="center"/>
    </xf>
    <xf numFmtId="2" fontId="4" fillId="0" borderId="1" xfId="15" applyNumberFormat="1" applyFont="1" applyBorder="1" applyAlignment="1">
      <alignment horizontal="center" vertical="center" wrapText="1"/>
    </xf>
    <xf numFmtId="2" fontId="31" fillId="0" borderId="3" xfId="0" applyNumberFormat="1" applyFont="1" applyBorder="1" applyAlignment="1">
      <alignment horizontal="center" vertical="center" wrapText="1"/>
    </xf>
    <xf numFmtId="0" fontId="31" fillId="0" borderId="1" xfId="0" applyFont="1" applyBorder="1" applyAlignment="1">
      <alignment horizontal="center" vertical="center" wrapText="1"/>
    </xf>
    <xf numFmtId="2" fontId="31" fillId="0" borderId="3" xfId="29" applyNumberFormat="1" applyFont="1" applyBorder="1" applyAlignment="1">
      <alignment horizontal="center" vertical="center" wrapText="1"/>
    </xf>
    <xf numFmtId="0" fontId="4" fillId="0" borderId="1" xfId="19" applyFont="1" applyBorder="1" applyAlignment="1">
      <alignment horizontal="justify"/>
    </xf>
    <xf numFmtId="2" fontId="4" fillId="0" borderId="5" xfId="15"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1" xfId="0" applyFont="1" applyBorder="1" applyAlignment="1">
      <alignment vertical="center" wrapText="1"/>
    </xf>
    <xf numFmtId="0" fontId="4" fillId="0" borderId="1" xfId="28" applyFont="1" applyBorder="1" applyAlignment="1">
      <alignment horizontal="center" vertical="center"/>
    </xf>
    <xf numFmtId="0" fontId="4" fillId="0" borderId="1" xfId="0" applyFont="1" applyBorder="1" applyAlignment="1">
      <alignment wrapText="1"/>
    </xf>
    <xf numFmtId="0" fontId="4" fillId="0" borderId="1" xfId="0" applyFont="1" applyBorder="1" applyAlignment="1">
      <alignment horizontal="center" vertical="center"/>
    </xf>
    <xf numFmtId="2" fontId="4" fillId="0" borderId="1" xfId="29" applyNumberFormat="1" applyFont="1" applyBorder="1" applyAlignment="1">
      <alignment horizontal="center" vertical="center"/>
    </xf>
    <xf numFmtId="0" fontId="4" fillId="0" borderId="1" xfId="0" applyFont="1" applyBorder="1"/>
    <xf numFmtId="0" fontId="4" fillId="0" borderId="1" xfId="0" applyFont="1" applyBorder="1" applyAlignment="1">
      <alignment horizontal="center"/>
    </xf>
    <xf numFmtId="49" fontId="4" fillId="0" borderId="1" xfId="15" applyNumberFormat="1" applyFont="1" applyBorder="1" applyAlignment="1">
      <alignment horizontal="center" wrapText="1"/>
    </xf>
    <xf numFmtId="2" fontId="4" fillId="0" borderId="1" xfId="0" applyNumberFormat="1" applyFont="1" applyBorder="1" applyAlignment="1">
      <alignment horizontal="center"/>
    </xf>
    <xf numFmtId="0" fontId="4" fillId="0" borderId="1" xfId="0" applyFont="1" applyBorder="1" applyAlignment="1">
      <alignment horizontal="right" vertical="center"/>
    </xf>
    <xf numFmtId="1" fontId="7" fillId="0" borderId="1" xfId="0" applyNumberFormat="1" applyFont="1" applyBorder="1" applyAlignment="1">
      <alignment horizontal="left"/>
    </xf>
    <xf numFmtId="0" fontId="16" fillId="0" borderId="0" xfId="19" applyFont="1" applyAlignment="1">
      <alignment horizontal="center" wrapText="1"/>
    </xf>
    <xf numFmtId="0" fontId="16" fillId="0" borderId="0" xfId="7" applyFont="1" applyAlignment="1">
      <alignment horizontal="center" wrapText="1"/>
    </xf>
    <xf numFmtId="0" fontId="7" fillId="0" borderId="0" xfId="7" applyFont="1" applyAlignment="1">
      <alignment horizontal="center" wrapText="1"/>
    </xf>
    <xf numFmtId="1" fontId="7" fillId="0" borderId="1" xfId="0" applyNumberFormat="1" applyFont="1" applyBorder="1" applyAlignment="1">
      <alignment horizontal="left" vertical="top" wrapText="1"/>
    </xf>
    <xf numFmtId="1" fontId="7" fillId="0" borderId="1" xfId="0" applyNumberFormat="1" applyFont="1" applyBorder="1" applyAlignment="1">
      <alignment horizontal="left" wrapText="1"/>
    </xf>
    <xf numFmtId="0" fontId="16" fillId="0" borderId="0" xfId="0" applyFont="1" applyAlignment="1">
      <alignment horizontal="center" wrapText="1"/>
    </xf>
    <xf numFmtId="0" fontId="7" fillId="3" borderId="3" xfId="0" applyFont="1" applyFill="1" applyBorder="1" applyAlignment="1">
      <alignment horizontal="right" vertical="center"/>
    </xf>
    <xf numFmtId="0" fontId="7" fillId="3" borderId="5" xfId="0" applyFont="1" applyFill="1" applyBorder="1" applyAlignment="1">
      <alignment horizontal="right" vertical="center"/>
    </xf>
    <xf numFmtId="0" fontId="16" fillId="0" borderId="0" xfId="28" applyFont="1" applyAlignment="1">
      <alignment horizontal="center" wrapText="1"/>
    </xf>
  </cellXfs>
  <cellStyles count="32">
    <cellStyle name="_DARBU-DAUDZUMI" xfId="1" xr:uid="{00000000-0005-0000-0000-000000000000}"/>
    <cellStyle name="_DARBU-DAUDZUMI 2" xfId="2" xr:uid="{00000000-0005-0000-0000-000001000000}"/>
    <cellStyle name="_DARBU-DAUDZUMI 3" xfId="3" xr:uid="{00000000-0005-0000-0000-000002000000}"/>
    <cellStyle name="_DARBU-DAUDZUMI 3 2" xfId="25" xr:uid="{74ED03FA-A2B5-45DD-9E98-6DF9723D73B4}"/>
    <cellStyle name="_DARBU-DAUDZ-VALKAS-TERB" xfId="4" xr:uid="{00000000-0005-0000-0000-000003000000}"/>
    <cellStyle name="_DDS-PORUKA" xfId="5" xr:uid="{00000000-0005-0000-0000-000004000000}"/>
    <cellStyle name="Excel Built-in Normal" xfId="6" xr:uid="{00000000-0005-0000-0000-000005000000}"/>
    <cellStyle name="Normal" xfId="0" builtinId="0"/>
    <cellStyle name="Normal 2" xfId="7" xr:uid="{00000000-0005-0000-0000-000007000000}"/>
    <cellStyle name="Normal 2 2" xfId="19" xr:uid="{00000000-0005-0000-0000-000008000000}"/>
    <cellStyle name="Normal 2 3" xfId="22" xr:uid="{00000000-0005-0000-0000-000009000000}"/>
    <cellStyle name="Normal 3" xfId="8" xr:uid="{00000000-0005-0000-0000-00000A000000}"/>
    <cellStyle name="Normal 3 2" xfId="26" xr:uid="{3384107B-2A39-475A-AD52-53F46566A46C}"/>
    <cellStyle name="Normal 4" xfId="9" xr:uid="{00000000-0005-0000-0000-00000B000000}"/>
    <cellStyle name="Normal 4 2" xfId="27" xr:uid="{DDD84649-FC64-4D85-8265-642DB0F17E85}"/>
    <cellStyle name="Normal 5" xfId="10" xr:uid="{00000000-0005-0000-0000-00000C000000}"/>
    <cellStyle name="Normal 6" xfId="18" xr:uid="{00000000-0005-0000-0000-00000D000000}"/>
    <cellStyle name="Normal 7" xfId="24" xr:uid="{E44903B5-A388-465F-8417-1083FCBD5E06}"/>
    <cellStyle name="Normal_DARBU-DAUDZ-VALKAS-TERB" xfId="11" xr:uid="{00000000-0005-0000-0000-00000E000000}"/>
    <cellStyle name="Normal_Kopsavilkums L1" xfId="12" xr:uid="{00000000-0005-0000-0000-00000F000000}"/>
    <cellStyle name="Normal_Kopsavilkums L1 2" xfId="16" xr:uid="{00000000-0005-0000-0000-000010000000}"/>
    <cellStyle name="Normal_Kopsavilkums L1 2 2" xfId="17" xr:uid="{00000000-0005-0000-0000-000011000000}"/>
    <cellStyle name="Normal_Kopsavilkums L1 2 3" xfId="20" xr:uid="{00000000-0005-0000-0000-000012000000}"/>
    <cellStyle name="Normal_Sheet1" xfId="13" xr:uid="{00000000-0005-0000-0000-000013000000}"/>
    <cellStyle name="Normal_Sheet2" xfId="14" xr:uid="{00000000-0005-0000-0000-000014000000}"/>
    <cellStyle name="Parasts 2" xfId="21" xr:uid="{00000000-0005-0000-0000-000015000000}"/>
    <cellStyle name="Parasts 2 2" xfId="29" xr:uid="{8D74BAC4-117D-4127-ACDC-896CD036A002}"/>
    <cellStyle name="Parasts 2 2 2" xfId="30" xr:uid="{7CD9652A-0DA9-4E88-8450-69BC85679C50}"/>
    <cellStyle name="Parasts 2 3" xfId="31" xr:uid="{7DFCE99E-C5D6-4CB3-B525-BCDA467BD149}"/>
    <cellStyle name="Parasts 3" xfId="28" xr:uid="{DF6D47D9-7AA5-4DBF-BD8E-255B2A01A96B}"/>
    <cellStyle name="Style 1" xfId="15" xr:uid="{00000000-0005-0000-0000-000016000000}"/>
    <cellStyle name="Style 1 2" xfId="23" xr:uid="{2D512A6A-C6A8-4BBB-9258-8F655ADEC0DF}"/>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3F1CD-A874-40FA-8ADA-C02310896F6A}">
  <dimension ref="A1:K38"/>
  <sheetViews>
    <sheetView topLeftCell="A13" zoomScaleNormal="100" zoomScaleSheetLayoutView="100" workbookViewId="0">
      <selection activeCell="B32" sqref="B32:C32"/>
    </sheetView>
  </sheetViews>
  <sheetFormatPr defaultRowHeight="12.75" customHeight="1" x14ac:dyDescent="0.2"/>
  <cols>
    <col min="1" max="1" width="9.7109375" style="53" customWidth="1"/>
    <col min="2" max="2" width="87" style="39" customWidth="1"/>
    <col min="3" max="3" width="16.42578125" style="48" customWidth="1"/>
    <col min="4" max="253" width="9.140625" style="39"/>
    <col min="254" max="254" width="9.7109375" style="39" customWidth="1"/>
    <col min="255" max="255" width="87" style="39" customWidth="1"/>
    <col min="256" max="256" width="16.42578125" style="39" customWidth="1"/>
    <col min="257" max="509" width="9.140625" style="39"/>
    <col min="510" max="510" width="9.7109375" style="39" customWidth="1"/>
    <col min="511" max="511" width="87" style="39" customWidth="1"/>
    <col min="512" max="512" width="16.42578125" style="39" customWidth="1"/>
    <col min="513" max="765" width="9.140625" style="39"/>
    <col min="766" max="766" width="9.7109375" style="39" customWidth="1"/>
    <col min="767" max="767" width="87" style="39" customWidth="1"/>
    <col min="768" max="768" width="16.42578125" style="39" customWidth="1"/>
    <col min="769" max="1021" width="9.140625" style="39"/>
    <col min="1022" max="1022" width="9.7109375" style="39" customWidth="1"/>
    <col min="1023" max="1023" width="87" style="39" customWidth="1"/>
    <col min="1024" max="1024" width="16.42578125" style="39" customWidth="1"/>
    <col min="1025" max="1277" width="9.140625" style="39"/>
    <col min="1278" max="1278" width="9.7109375" style="39" customWidth="1"/>
    <col min="1279" max="1279" width="87" style="39" customWidth="1"/>
    <col min="1280" max="1280" width="16.42578125" style="39" customWidth="1"/>
    <col min="1281" max="1533" width="9.140625" style="39"/>
    <col min="1534" max="1534" width="9.7109375" style="39" customWidth="1"/>
    <col min="1535" max="1535" width="87" style="39" customWidth="1"/>
    <col min="1536" max="1536" width="16.42578125" style="39" customWidth="1"/>
    <col min="1537" max="1789" width="9.140625" style="39"/>
    <col min="1790" max="1790" width="9.7109375" style="39" customWidth="1"/>
    <col min="1791" max="1791" width="87" style="39" customWidth="1"/>
    <col min="1792" max="1792" width="16.42578125" style="39" customWidth="1"/>
    <col min="1793" max="2045" width="9.140625" style="39"/>
    <col min="2046" max="2046" width="9.7109375" style="39" customWidth="1"/>
    <col min="2047" max="2047" width="87" style="39" customWidth="1"/>
    <col min="2048" max="2048" width="16.42578125" style="39" customWidth="1"/>
    <col min="2049" max="2301" width="9.140625" style="39"/>
    <col min="2302" max="2302" width="9.7109375" style="39" customWidth="1"/>
    <col min="2303" max="2303" width="87" style="39" customWidth="1"/>
    <col min="2304" max="2304" width="16.42578125" style="39" customWidth="1"/>
    <col min="2305" max="2557" width="9.140625" style="39"/>
    <col min="2558" max="2558" width="9.7109375" style="39" customWidth="1"/>
    <col min="2559" max="2559" width="87" style="39" customWidth="1"/>
    <col min="2560" max="2560" width="16.42578125" style="39" customWidth="1"/>
    <col min="2561" max="2813" width="9.140625" style="39"/>
    <col min="2814" max="2814" width="9.7109375" style="39" customWidth="1"/>
    <col min="2815" max="2815" width="87" style="39" customWidth="1"/>
    <col min="2816" max="2816" width="16.42578125" style="39" customWidth="1"/>
    <col min="2817" max="3069" width="9.140625" style="39"/>
    <col min="3070" max="3070" width="9.7109375" style="39" customWidth="1"/>
    <col min="3071" max="3071" width="87" style="39" customWidth="1"/>
    <col min="3072" max="3072" width="16.42578125" style="39" customWidth="1"/>
    <col min="3073" max="3325" width="9.140625" style="39"/>
    <col min="3326" max="3326" width="9.7109375" style="39" customWidth="1"/>
    <col min="3327" max="3327" width="87" style="39" customWidth="1"/>
    <col min="3328" max="3328" width="16.42578125" style="39" customWidth="1"/>
    <col min="3329" max="3581" width="9.140625" style="39"/>
    <col min="3582" max="3582" width="9.7109375" style="39" customWidth="1"/>
    <col min="3583" max="3583" width="87" style="39" customWidth="1"/>
    <col min="3584" max="3584" width="16.42578125" style="39" customWidth="1"/>
    <col min="3585" max="3837" width="9.140625" style="39"/>
    <col min="3838" max="3838" width="9.7109375" style="39" customWidth="1"/>
    <col min="3839" max="3839" width="87" style="39" customWidth="1"/>
    <col min="3840" max="3840" width="16.42578125" style="39" customWidth="1"/>
    <col min="3841" max="4093" width="9.140625" style="39"/>
    <col min="4094" max="4094" width="9.7109375" style="39" customWidth="1"/>
    <col min="4095" max="4095" width="87" style="39" customWidth="1"/>
    <col min="4096" max="4096" width="16.42578125" style="39" customWidth="1"/>
    <col min="4097" max="4349" width="9.140625" style="39"/>
    <col min="4350" max="4350" width="9.7109375" style="39" customWidth="1"/>
    <col min="4351" max="4351" width="87" style="39" customWidth="1"/>
    <col min="4352" max="4352" width="16.42578125" style="39" customWidth="1"/>
    <col min="4353" max="4605" width="9.140625" style="39"/>
    <col min="4606" max="4606" width="9.7109375" style="39" customWidth="1"/>
    <col min="4607" max="4607" width="87" style="39" customWidth="1"/>
    <col min="4608" max="4608" width="16.42578125" style="39" customWidth="1"/>
    <col min="4609" max="4861" width="9.140625" style="39"/>
    <col min="4862" max="4862" width="9.7109375" style="39" customWidth="1"/>
    <col min="4863" max="4863" width="87" style="39" customWidth="1"/>
    <col min="4864" max="4864" width="16.42578125" style="39" customWidth="1"/>
    <col min="4865" max="5117" width="9.140625" style="39"/>
    <col min="5118" max="5118" width="9.7109375" style="39" customWidth="1"/>
    <col min="5119" max="5119" width="87" style="39" customWidth="1"/>
    <col min="5120" max="5120" width="16.42578125" style="39" customWidth="1"/>
    <col min="5121" max="5373" width="9.140625" style="39"/>
    <col min="5374" max="5374" width="9.7109375" style="39" customWidth="1"/>
    <col min="5375" max="5375" width="87" style="39" customWidth="1"/>
    <col min="5376" max="5376" width="16.42578125" style="39" customWidth="1"/>
    <col min="5377" max="5629" width="9.140625" style="39"/>
    <col min="5630" max="5630" width="9.7109375" style="39" customWidth="1"/>
    <col min="5631" max="5631" width="87" style="39" customWidth="1"/>
    <col min="5632" max="5632" width="16.42578125" style="39" customWidth="1"/>
    <col min="5633" max="5885" width="9.140625" style="39"/>
    <col min="5886" max="5886" width="9.7109375" style="39" customWidth="1"/>
    <col min="5887" max="5887" width="87" style="39" customWidth="1"/>
    <col min="5888" max="5888" width="16.42578125" style="39" customWidth="1"/>
    <col min="5889" max="6141" width="9.140625" style="39"/>
    <col min="6142" max="6142" width="9.7109375" style="39" customWidth="1"/>
    <col min="6143" max="6143" width="87" style="39" customWidth="1"/>
    <col min="6144" max="6144" width="16.42578125" style="39" customWidth="1"/>
    <col min="6145" max="6397" width="9.140625" style="39"/>
    <col min="6398" max="6398" width="9.7109375" style="39" customWidth="1"/>
    <col min="6399" max="6399" width="87" style="39" customWidth="1"/>
    <col min="6400" max="6400" width="16.42578125" style="39" customWidth="1"/>
    <col min="6401" max="6653" width="9.140625" style="39"/>
    <col min="6654" max="6654" width="9.7109375" style="39" customWidth="1"/>
    <col min="6655" max="6655" width="87" style="39" customWidth="1"/>
    <col min="6656" max="6656" width="16.42578125" style="39" customWidth="1"/>
    <col min="6657" max="6909" width="9.140625" style="39"/>
    <col min="6910" max="6910" width="9.7109375" style="39" customWidth="1"/>
    <col min="6911" max="6911" width="87" style="39" customWidth="1"/>
    <col min="6912" max="6912" width="16.42578125" style="39" customWidth="1"/>
    <col min="6913" max="7165" width="9.140625" style="39"/>
    <col min="7166" max="7166" width="9.7109375" style="39" customWidth="1"/>
    <col min="7167" max="7167" width="87" style="39" customWidth="1"/>
    <col min="7168" max="7168" width="16.42578125" style="39" customWidth="1"/>
    <col min="7169" max="7421" width="9.140625" style="39"/>
    <col min="7422" max="7422" width="9.7109375" style="39" customWidth="1"/>
    <col min="7423" max="7423" width="87" style="39" customWidth="1"/>
    <col min="7424" max="7424" width="16.42578125" style="39" customWidth="1"/>
    <col min="7425" max="7677" width="9.140625" style="39"/>
    <col min="7678" max="7678" width="9.7109375" style="39" customWidth="1"/>
    <col min="7679" max="7679" width="87" style="39" customWidth="1"/>
    <col min="7680" max="7680" width="16.42578125" style="39" customWidth="1"/>
    <col min="7681" max="7933" width="9.140625" style="39"/>
    <col min="7934" max="7934" width="9.7109375" style="39" customWidth="1"/>
    <col min="7935" max="7935" width="87" style="39" customWidth="1"/>
    <col min="7936" max="7936" width="16.42578125" style="39" customWidth="1"/>
    <col min="7937" max="8189" width="9.140625" style="39"/>
    <col min="8190" max="8190" width="9.7109375" style="39" customWidth="1"/>
    <col min="8191" max="8191" width="87" style="39" customWidth="1"/>
    <col min="8192" max="8192" width="16.42578125" style="39" customWidth="1"/>
    <col min="8193" max="8445" width="9.140625" style="39"/>
    <col min="8446" max="8446" width="9.7109375" style="39" customWidth="1"/>
    <col min="8447" max="8447" width="87" style="39" customWidth="1"/>
    <col min="8448" max="8448" width="16.42578125" style="39" customWidth="1"/>
    <col min="8449" max="8701" width="9.140625" style="39"/>
    <col min="8702" max="8702" width="9.7109375" style="39" customWidth="1"/>
    <col min="8703" max="8703" width="87" style="39" customWidth="1"/>
    <col min="8704" max="8704" width="16.42578125" style="39" customWidth="1"/>
    <col min="8705" max="8957" width="9.140625" style="39"/>
    <col min="8958" max="8958" width="9.7109375" style="39" customWidth="1"/>
    <col min="8959" max="8959" width="87" style="39" customWidth="1"/>
    <col min="8960" max="8960" width="16.42578125" style="39" customWidth="1"/>
    <col min="8961" max="9213" width="9.140625" style="39"/>
    <col min="9214" max="9214" width="9.7109375" style="39" customWidth="1"/>
    <col min="9215" max="9215" width="87" style="39" customWidth="1"/>
    <col min="9216" max="9216" width="16.42578125" style="39" customWidth="1"/>
    <col min="9217" max="9469" width="9.140625" style="39"/>
    <col min="9470" max="9470" width="9.7109375" style="39" customWidth="1"/>
    <col min="9471" max="9471" width="87" style="39" customWidth="1"/>
    <col min="9472" max="9472" width="16.42578125" style="39" customWidth="1"/>
    <col min="9473" max="9725" width="9.140625" style="39"/>
    <col min="9726" max="9726" width="9.7109375" style="39" customWidth="1"/>
    <col min="9727" max="9727" width="87" style="39" customWidth="1"/>
    <col min="9728" max="9728" width="16.42578125" style="39" customWidth="1"/>
    <col min="9729" max="9981" width="9.140625" style="39"/>
    <col min="9982" max="9982" width="9.7109375" style="39" customWidth="1"/>
    <col min="9983" max="9983" width="87" style="39" customWidth="1"/>
    <col min="9984" max="9984" width="16.42578125" style="39" customWidth="1"/>
    <col min="9985" max="10237" width="9.140625" style="39"/>
    <col min="10238" max="10238" width="9.7109375" style="39" customWidth="1"/>
    <col min="10239" max="10239" width="87" style="39" customWidth="1"/>
    <col min="10240" max="10240" width="16.42578125" style="39" customWidth="1"/>
    <col min="10241" max="10493" width="9.140625" style="39"/>
    <col min="10494" max="10494" width="9.7109375" style="39" customWidth="1"/>
    <col min="10495" max="10495" width="87" style="39" customWidth="1"/>
    <col min="10496" max="10496" width="16.42578125" style="39" customWidth="1"/>
    <col min="10497" max="10749" width="9.140625" style="39"/>
    <col min="10750" max="10750" width="9.7109375" style="39" customWidth="1"/>
    <col min="10751" max="10751" width="87" style="39" customWidth="1"/>
    <col min="10752" max="10752" width="16.42578125" style="39" customWidth="1"/>
    <col min="10753" max="11005" width="9.140625" style="39"/>
    <col min="11006" max="11006" width="9.7109375" style="39" customWidth="1"/>
    <col min="11007" max="11007" width="87" style="39" customWidth="1"/>
    <col min="11008" max="11008" width="16.42578125" style="39" customWidth="1"/>
    <col min="11009" max="11261" width="9.140625" style="39"/>
    <col min="11262" max="11262" width="9.7109375" style="39" customWidth="1"/>
    <col min="11263" max="11263" width="87" style="39" customWidth="1"/>
    <col min="11264" max="11264" width="16.42578125" style="39" customWidth="1"/>
    <col min="11265" max="11517" width="9.140625" style="39"/>
    <col min="11518" max="11518" width="9.7109375" style="39" customWidth="1"/>
    <col min="11519" max="11519" width="87" style="39" customWidth="1"/>
    <col min="11520" max="11520" width="16.42578125" style="39" customWidth="1"/>
    <col min="11521" max="11773" width="9.140625" style="39"/>
    <col min="11774" max="11774" width="9.7109375" style="39" customWidth="1"/>
    <col min="11775" max="11775" width="87" style="39" customWidth="1"/>
    <col min="11776" max="11776" width="16.42578125" style="39" customWidth="1"/>
    <col min="11777" max="12029" width="9.140625" style="39"/>
    <col min="12030" max="12030" width="9.7109375" style="39" customWidth="1"/>
    <col min="12031" max="12031" width="87" style="39" customWidth="1"/>
    <col min="12032" max="12032" width="16.42578125" style="39" customWidth="1"/>
    <col min="12033" max="12285" width="9.140625" style="39"/>
    <col min="12286" max="12286" width="9.7109375" style="39" customWidth="1"/>
    <col min="12287" max="12287" width="87" style="39" customWidth="1"/>
    <col min="12288" max="12288" width="16.42578125" style="39" customWidth="1"/>
    <col min="12289" max="12541" width="9.140625" style="39"/>
    <col min="12542" max="12542" width="9.7109375" style="39" customWidth="1"/>
    <col min="12543" max="12543" width="87" style="39" customWidth="1"/>
    <col min="12544" max="12544" width="16.42578125" style="39" customWidth="1"/>
    <col min="12545" max="12797" width="9.140625" style="39"/>
    <col min="12798" max="12798" width="9.7109375" style="39" customWidth="1"/>
    <col min="12799" max="12799" width="87" style="39" customWidth="1"/>
    <col min="12800" max="12800" width="16.42578125" style="39" customWidth="1"/>
    <col min="12801" max="13053" width="9.140625" style="39"/>
    <col min="13054" max="13054" width="9.7109375" style="39" customWidth="1"/>
    <col min="13055" max="13055" width="87" style="39" customWidth="1"/>
    <col min="13056" max="13056" width="16.42578125" style="39" customWidth="1"/>
    <col min="13057" max="13309" width="9.140625" style="39"/>
    <col min="13310" max="13310" width="9.7109375" style="39" customWidth="1"/>
    <col min="13311" max="13311" width="87" style="39" customWidth="1"/>
    <col min="13312" max="13312" width="16.42578125" style="39" customWidth="1"/>
    <col min="13313" max="13565" width="9.140625" style="39"/>
    <col min="13566" max="13566" width="9.7109375" style="39" customWidth="1"/>
    <col min="13567" max="13567" width="87" style="39" customWidth="1"/>
    <col min="13568" max="13568" width="16.42578125" style="39" customWidth="1"/>
    <col min="13569" max="13821" width="9.140625" style="39"/>
    <col min="13822" max="13822" width="9.7109375" style="39" customWidth="1"/>
    <col min="13823" max="13823" width="87" style="39" customWidth="1"/>
    <col min="13824" max="13824" width="16.42578125" style="39" customWidth="1"/>
    <col min="13825" max="14077" width="9.140625" style="39"/>
    <col min="14078" max="14078" width="9.7109375" style="39" customWidth="1"/>
    <col min="14079" max="14079" width="87" style="39" customWidth="1"/>
    <col min="14080" max="14080" width="16.42578125" style="39" customWidth="1"/>
    <col min="14081" max="14333" width="9.140625" style="39"/>
    <col min="14334" max="14334" width="9.7109375" style="39" customWidth="1"/>
    <col min="14335" max="14335" width="87" style="39" customWidth="1"/>
    <col min="14336" max="14336" width="16.42578125" style="39" customWidth="1"/>
    <col min="14337" max="14589" width="9.140625" style="39"/>
    <col min="14590" max="14590" width="9.7109375" style="39" customWidth="1"/>
    <col min="14591" max="14591" width="87" style="39" customWidth="1"/>
    <col min="14592" max="14592" width="16.42578125" style="39" customWidth="1"/>
    <col min="14593" max="14845" width="9.140625" style="39"/>
    <col min="14846" max="14846" width="9.7109375" style="39" customWidth="1"/>
    <col min="14847" max="14847" width="87" style="39" customWidth="1"/>
    <col min="14848" max="14848" width="16.42578125" style="39" customWidth="1"/>
    <col min="14849" max="15101" width="9.140625" style="39"/>
    <col min="15102" max="15102" width="9.7109375" style="39" customWidth="1"/>
    <col min="15103" max="15103" width="87" style="39" customWidth="1"/>
    <col min="15104" max="15104" width="16.42578125" style="39" customWidth="1"/>
    <col min="15105" max="15357" width="9.140625" style="39"/>
    <col min="15358" max="15358" width="9.7109375" style="39" customWidth="1"/>
    <col min="15359" max="15359" width="87" style="39" customWidth="1"/>
    <col min="15360" max="15360" width="16.42578125" style="39" customWidth="1"/>
    <col min="15361" max="15613" width="9.140625" style="39"/>
    <col min="15614" max="15614" width="9.7109375" style="39" customWidth="1"/>
    <col min="15615" max="15615" width="87" style="39" customWidth="1"/>
    <col min="15616" max="15616" width="16.42578125" style="39" customWidth="1"/>
    <col min="15617" max="15869" width="9.140625" style="39"/>
    <col min="15870" max="15870" width="9.7109375" style="39" customWidth="1"/>
    <col min="15871" max="15871" width="87" style="39" customWidth="1"/>
    <col min="15872" max="15872" width="16.42578125" style="39" customWidth="1"/>
    <col min="15873" max="16125" width="9.140625" style="39"/>
    <col min="16126" max="16126" width="9.7109375" style="39" customWidth="1"/>
    <col min="16127" max="16127" width="87" style="39" customWidth="1"/>
    <col min="16128" max="16128" width="16.42578125" style="39" customWidth="1"/>
    <col min="16129" max="16384" width="9.140625" style="39"/>
  </cols>
  <sheetData>
    <row r="1" spans="1:7" ht="15.6" customHeight="1" x14ac:dyDescent="0.25">
      <c r="A1" s="237" t="s">
        <v>0</v>
      </c>
      <c r="B1" s="237"/>
      <c r="C1" s="237"/>
      <c r="D1" s="121"/>
      <c r="E1" s="121"/>
      <c r="F1" s="121"/>
      <c r="G1" s="121"/>
    </row>
    <row r="2" spans="1:7" ht="15.75" x14ac:dyDescent="0.25">
      <c r="A2" s="238" t="s">
        <v>384</v>
      </c>
      <c r="B2" s="238"/>
      <c r="C2" s="238"/>
      <c r="D2" s="121"/>
      <c r="E2" s="121"/>
      <c r="F2" s="121"/>
      <c r="G2" s="121"/>
    </row>
    <row r="3" spans="1:7" x14ac:dyDescent="0.2">
      <c r="A3" s="239"/>
      <c r="B3" s="239"/>
      <c r="C3" s="239"/>
      <c r="D3" s="122"/>
      <c r="E3" s="122"/>
      <c r="F3" s="122"/>
      <c r="G3" s="122"/>
    </row>
    <row r="4" spans="1:7" s="63" customFormat="1" ht="16.5" x14ac:dyDescent="0.3">
      <c r="A4" s="61"/>
      <c r="B4" s="62"/>
      <c r="C4" s="61"/>
      <c r="D4" s="61"/>
      <c r="E4" s="61"/>
      <c r="F4" s="61"/>
      <c r="G4" s="61"/>
    </row>
    <row r="5" spans="1:7" s="2" customFormat="1" ht="13.5" x14ac:dyDescent="0.2">
      <c r="A5" s="103" t="s">
        <v>1</v>
      </c>
      <c r="B5" s="236" t="s">
        <v>2</v>
      </c>
      <c r="C5" s="236"/>
      <c r="D5" s="4"/>
      <c r="E5" s="4"/>
      <c r="F5" s="4"/>
    </row>
    <row r="6" spans="1:7" s="2" customFormat="1" ht="14.25" customHeight="1" x14ac:dyDescent="0.2">
      <c r="A6" s="103" t="s">
        <v>3</v>
      </c>
      <c r="B6" s="240" t="s">
        <v>4</v>
      </c>
      <c r="C6" s="240"/>
      <c r="D6" s="104"/>
      <c r="E6" s="104"/>
      <c r="F6" s="104"/>
    </row>
    <row r="7" spans="1:7" s="2" customFormat="1" ht="13.5" x14ac:dyDescent="0.2">
      <c r="A7" s="103" t="s">
        <v>5</v>
      </c>
      <c r="B7" s="241" t="s">
        <v>6</v>
      </c>
      <c r="C7" s="241"/>
      <c r="D7" s="105"/>
      <c r="E7" s="105"/>
      <c r="F7" s="105"/>
    </row>
    <row r="8" spans="1:7" ht="13.5" x14ac:dyDescent="0.2">
      <c r="A8" s="103" t="s">
        <v>7</v>
      </c>
      <c r="B8" s="236" t="s">
        <v>8</v>
      </c>
      <c r="C8" s="236"/>
      <c r="D8" s="106"/>
      <c r="E8" s="106"/>
      <c r="F8" s="106"/>
      <c r="G8" s="107"/>
    </row>
    <row r="9" spans="1:7" ht="14.25" customHeight="1" x14ac:dyDescent="0.2">
      <c r="A9" s="103" t="s">
        <v>9</v>
      </c>
      <c r="B9" s="236" t="s">
        <v>10</v>
      </c>
      <c r="C9" s="236"/>
      <c r="D9" s="106"/>
      <c r="E9" s="106"/>
      <c r="F9" s="106"/>
      <c r="G9" s="107"/>
    </row>
    <row r="10" spans="1:7" s="2" customFormat="1" ht="15" customHeight="1" x14ac:dyDescent="0.2">
      <c r="A10" s="17"/>
      <c r="B10" s="17"/>
      <c r="C10" s="17"/>
      <c r="D10" s="17"/>
      <c r="E10" s="17"/>
      <c r="F10" s="17"/>
    </row>
    <row r="11" spans="1:7" s="41" customFormat="1" ht="26.25" customHeight="1" x14ac:dyDescent="0.25">
      <c r="A11" s="56" t="s">
        <v>11</v>
      </c>
      <c r="B11" s="57" t="s">
        <v>12</v>
      </c>
      <c r="C11" s="58" t="s">
        <v>13</v>
      </c>
    </row>
    <row r="12" spans="1:7" s="41" customFormat="1" ht="13.5" customHeight="1" x14ac:dyDescent="0.25">
      <c r="A12" s="42">
        <v>1</v>
      </c>
      <c r="B12" s="43">
        <v>2</v>
      </c>
      <c r="C12" s="43">
        <v>3</v>
      </c>
    </row>
    <row r="13" spans="1:7" s="41" customFormat="1" ht="13.5" x14ac:dyDescent="0.25">
      <c r="A13" s="19">
        <v>1</v>
      </c>
      <c r="B13" s="44" t="s">
        <v>14</v>
      </c>
      <c r="C13" s="60">
        <f>'7.3.4.-TS-2K(BC)'!F100</f>
        <v>0</v>
      </c>
    </row>
    <row r="14" spans="1:7" s="41" customFormat="1" ht="13.5" x14ac:dyDescent="0.25">
      <c r="A14" s="19">
        <v>2</v>
      </c>
      <c r="B14" s="44" t="s">
        <v>15</v>
      </c>
      <c r="C14" s="60">
        <f>'7.3.5.-TS-2K-arpus(BC)'!F56</f>
        <v>0</v>
      </c>
    </row>
    <row r="15" spans="1:7" s="41" customFormat="1" ht="13.5" x14ac:dyDescent="0.25">
      <c r="A15" s="19">
        <v>3</v>
      </c>
      <c r="B15" s="44" t="s">
        <v>16</v>
      </c>
      <c r="C15" s="102">
        <f>'7.3.7.-LKT-2K(BC)'!F79</f>
        <v>0</v>
      </c>
    </row>
    <row r="16" spans="1:7" s="41" customFormat="1" ht="13.5" x14ac:dyDescent="0.25">
      <c r="A16" s="19">
        <v>4</v>
      </c>
      <c r="B16" s="44" t="s">
        <v>17</v>
      </c>
      <c r="C16" s="102">
        <f>'7.3.10.-K1-2K(BC)'!F57</f>
        <v>0</v>
      </c>
    </row>
    <row r="17" spans="1:11" s="41" customFormat="1" ht="13.5" x14ac:dyDescent="0.25">
      <c r="A17" s="19">
        <v>5</v>
      </c>
      <c r="B17" s="44" t="s">
        <v>18</v>
      </c>
      <c r="C17" s="102">
        <f>'7.3.12.-ELT-2K(BC)'!F62</f>
        <v>0</v>
      </c>
    </row>
    <row r="18" spans="1:11" s="41" customFormat="1" ht="16.5" customHeight="1" x14ac:dyDescent="0.25">
      <c r="A18" s="45"/>
      <c r="B18" s="46" t="s">
        <v>19</v>
      </c>
      <c r="C18" s="47">
        <f>SUM(C13:C17)</f>
        <v>0</v>
      </c>
    </row>
    <row r="19" spans="1:11" ht="12.75" customHeight="1" x14ac:dyDescent="0.2">
      <c r="A19" s="45"/>
      <c r="B19" s="40"/>
    </row>
    <row r="20" spans="1:11" ht="12.75" customHeight="1" x14ac:dyDescent="0.25">
      <c r="A20" s="45"/>
      <c r="B20" s="49"/>
    </row>
    <row r="21" spans="1:11" s="9" customFormat="1" x14ac:dyDescent="0.2">
      <c r="B21" s="10" t="s">
        <v>20</v>
      </c>
      <c r="C21" s="50"/>
      <c r="D21" s="14"/>
      <c r="E21" s="15"/>
      <c r="F21" s="15"/>
      <c r="G21" s="15"/>
      <c r="H21" s="15"/>
      <c r="I21" s="34"/>
      <c r="J21" s="15"/>
      <c r="K21" s="15"/>
    </row>
    <row r="22" spans="1:11" s="9" customFormat="1" x14ac:dyDescent="0.2">
      <c r="B22" s="11" t="s">
        <v>21</v>
      </c>
      <c r="C22" s="51"/>
      <c r="D22" s="14"/>
      <c r="E22" s="15"/>
      <c r="F22" s="15"/>
      <c r="G22" s="15"/>
      <c r="H22" s="15"/>
      <c r="I22" s="15"/>
      <c r="J22" s="15"/>
      <c r="K22" s="15"/>
    </row>
    <row r="23" spans="1:11" s="9" customFormat="1" ht="27.75" x14ac:dyDescent="0.2">
      <c r="B23" s="16" t="s">
        <v>22</v>
      </c>
      <c r="C23" s="51"/>
      <c r="D23" s="14"/>
      <c r="E23" s="15"/>
      <c r="F23" s="15"/>
      <c r="G23" s="15"/>
      <c r="H23" s="15"/>
      <c r="I23" s="15"/>
      <c r="J23" s="15"/>
      <c r="K23" s="15"/>
    </row>
    <row r="24" spans="1:11" s="9" customFormat="1" x14ac:dyDescent="0.2">
      <c r="B24" s="11" t="s">
        <v>23</v>
      </c>
      <c r="C24" s="51"/>
      <c r="E24" s="15"/>
      <c r="F24" s="15"/>
      <c r="G24" s="15"/>
      <c r="H24" s="15"/>
      <c r="I24" s="15"/>
      <c r="J24" s="15"/>
      <c r="K24" s="15"/>
    </row>
    <row r="25" spans="1:11" s="9" customFormat="1" ht="38.25" x14ac:dyDescent="0.2">
      <c r="B25" s="138" t="s">
        <v>24</v>
      </c>
      <c r="C25" s="137"/>
      <c r="E25" s="15"/>
      <c r="F25" s="15"/>
      <c r="G25" s="15"/>
      <c r="H25" s="15"/>
      <c r="I25" s="15"/>
      <c r="J25" s="15"/>
      <c r="K25" s="15"/>
    </row>
    <row r="26" spans="1:11" ht="12.75" customHeight="1" x14ac:dyDescent="0.25">
      <c r="A26" s="45"/>
      <c r="B26" s="11" t="s">
        <v>25</v>
      </c>
      <c r="C26" s="52"/>
      <c r="D26" s="7"/>
    </row>
    <row r="27" spans="1:11" ht="26.25" x14ac:dyDescent="0.25">
      <c r="A27" s="45"/>
      <c r="B27" s="138" t="s">
        <v>26</v>
      </c>
      <c r="C27" s="52"/>
      <c r="D27" s="7"/>
    </row>
    <row r="28" spans="1:11" ht="12.75" customHeight="1" x14ac:dyDescent="0.2">
      <c r="B28" s="11"/>
      <c r="C28" s="52"/>
    </row>
    <row r="29" spans="1:11" s="48" customFormat="1" ht="12.75" customHeight="1" x14ac:dyDescent="0.2">
      <c r="A29" s="54"/>
      <c r="B29" s="54"/>
    </row>
    <row r="30" spans="1:11" s="48" customFormat="1" ht="12.75" customHeight="1" x14ac:dyDescent="0.2">
      <c r="A30" s="54"/>
      <c r="B30" s="54"/>
    </row>
    <row r="31" spans="1:11" s="48" customFormat="1" ht="12.75" customHeight="1" x14ac:dyDescent="0.2">
      <c r="A31" s="54"/>
      <c r="B31" s="54"/>
    </row>
    <row r="32" spans="1:11" s="48" customFormat="1" ht="12.75" customHeight="1" x14ac:dyDescent="0.2">
      <c r="A32" s="53"/>
      <c r="B32" s="37"/>
      <c r="C32" s="20"/>
      <c r="D32" s="20"/>
    </row>
    <row r="33" spans="1:4" s="48" customFormat="1" ht="12.75" customHeight="1" x14ac:dyDescent="0.2">
      <c r="A33" s="54"/>
      <c r="B33" s="11"/>
      <c r="C33" s="6"/>
      <c r="D33" s="6"/>
    </row>
    <row r="34" spans="1:4" s="48" customFormat="1" ht="12.75" customHeight="1" x14ac:dyDescent="0.2">
      <c r="A34" s="54"/>
      <c r="B34" s="37"/>
      <c r="C34" s="20"/>
      <c r="D34" s="20"/>
    </row>
    <row r="35" spans="1:4" s="48" customFormat="1" ht="12.75" customHeight="1" x14ac:dyDescent="0.2">
      <c r="A35" s="54"/>
      <c r="B35" s="54"/>
    </row>
    <row r="36" spans="1:4" s="48" customFormat="1" ht="12.75" customHeight="1" x14ac:dyDescent="0.2">
      <c r="A36" s="53"/>
      <c r="B36" s="55"/>
    </row>
    <row r="37" spans="1:4" s="48" customFormat="1" ht="12.75" customHeight="1" x14ac:dyDescent="0.2">
      <c r="A37" s="53"/>
      <c r="B37" s="40"/>
      <c r="C37" s="59"/>
    </row>
    <row r="38" spans="1:4" ht="12.75" customHeight="1" x14ac:dyDescent="0.2">
      <c r="C38" s="20"/>
    </row>
  </sheetData>
  <dataConsolidate/>
  <mergeCells count="8">
    <mergeCell ref="B8:C8"/>
    <mergeCell ref="B9:C9"/>
    <mergeCell ref="A1:C1"/>
    <mergeCell ref="A2:C2"/>
    <mergeCell ref="A3:C3"/>
    <mergeCell ref="B5:C5"/>
    <mergeCell ref="B6:C6"/>
    <mergeCell ref="B7:C7"/>
  </mergeCells>
  <printOptions horizontalCentered="1"/>
  <pageMargins left="0.35433070866141736" right="0.15748031496062992" top="1.1023622047244095" bottom="0.98425196850393704" header="0.31496062992125984" footer="0.23622047244094491"/>
  <pageSetup paperSize="9" scale="85" orientation="portrait" r:id="rId1"/>
  <headerFooter alignWithMargins="0">
    <oddHeader>&amp;R&amp;G</oddHeader>
    <oddFooter>&amp;L&amp;"Arial Narrow,Regular"&amp;11&amp;K00-044Upes iela (posmā no Rīgas ielas līdz Īsajai ielai), Rūjienā, Valmieras novadā. 
&amp;10Zemes vienības kad. apz. 96150010227; 96150010309.&amp;R&amp;"Arial Narrow,Regular"&amp;K00-0447-&amp;P</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179ED-0052-4567-8C30-852AE1156A90}">
  <dimension ref="A1:S112"/>
  <sheetViews>
    <sheetView topLeftCell="A94" zoomScaleNormal="100" zoomScaleSheetLayoutView="100" workbookViewId="0">
      <selection activeCell="D110" sqref="D110"/>
    </sheetView>
  </sheetViews>
  <sheetFormatPr defaultColWidth="9.140625" defaultRowHeight="12.75" customHeight="1" x14ac:dyDescent="0.25"/>
  <cols>
    <col min="1" max="1" width="8.42578125" style="8" customWidth="1"/>
    <col min="2" max="2" width="71.140625" style="2" customWidth="1"/>
    <col min="3" max="3" width="8.140625" style="5" customWidth="1"/>
    <col min="4" max="4" width="7.7109375" style="6" customWidth="1"/>
    <col min="5" max="5" width="12" style="6" customWidth="1"/>
    <col min="6" max="6" width="9.5703125" style="6" customWidth="1"/>
    <col min="7" max="7" width="10.42578125" style="130" customWidth="1"/>
    <col min="8" max="8" width="17.5703125" style="2" customWidth="1"/>
    <col min="9" max="9" width="19.85546875" style="2" customWidth="1"/>
    <col min="10" max="11" width="18.42578125" style="2" customWidth="1"/>
    <col min="12" max="12" width="10.28515625" style="2" customWidth="1"/>
    <col min="13" max="16" width="9.140625" style="2"/>
    <col min="17" max="17" width="15.5703125" style="2" customWidth="1"/>
    <col min="18" max="16384" width="9.140625" style="2"/>
  </cols>
  <sheetData>
    <row r="1" spans="1:17" ht="15.6" customHeight="1" x14ac:dyDescent="0.25">
      <c r="A1" s="242" t="s">
        <v>111</v>
      </c>
      <c r="B1" s="242"/>
      <c r="C1" s="242"/>
      <c r="D1" s="242"/>
      <c r="E1" s="242"/>
      <c r="F1" s="242"/>
    </row>
    <row r="2" spans="1:17" ht="15.75" x14ac:dyDescent="0.25">
      <c r="A2" s="242" t="s">
        <v>14</v>
      </c>
      <c r="B2" s="242"/>
      <c r="C2" s="242"/>
      <c r="D2" s="242"/>
      <c r="E2" s="242"/>
      <c r="F2" s="242"/>
    </row>
    <row r="3" spans="1:17" s="66" customFormat="1" ht="16.5" x14ac:dyDescent="0.3">
      <c r="A3" s="64"/>
      <c r="B3" s="65"/>
      <c r="C3" s="64"/>
      <c r="D3" s="64"/>
      <c r="E3" s="64"/>
      <c r="F3" s="64"/>
      <c r="G3" s="130"/>
    </row>
    <row r="4" spans="1:17" ht="13.5" x14ac:dyDescent="0.25">
      <c r="A4" s="112" t="s">
        <v>1</v>
      </c>
      <c r="B4" s="108" t="s">
        <v>2</v>
      </c>
      <c r="C4" s="109"/>
      <c r="D4" s="110"/>
      <c r="E4" s="110"/>
      <c r="F4" s="111"/>
    </row>
    <row r="5" spans="1:17" ht="14.25" customHeight="1" x14ac:dyDescent="0.25">
      <c r="A5" s="113" t="s">
        <v>3</v>
      </c>
      <c r="B5" s="240" t="s">
        <v>4</v>
      </c>
      <c r="C5" s="240"/>
      <c r="D5" s="240"/>
      <c r="E5" s="240"/>
      <c r="F5" s="240"/>
    </row>
    <row r="6" spans="1:17" ht="13.9" customHeight="1" x14ac:dyDescent="0.25">
      <c r="A6" s="113" t="s">
        <v>5</v>
      </c>
      <c r="B6" s="240" t="s">
        <v>6</v>
      </c>
      <c r="C6" s="240"/>
      <c r="D6" s="240"/>
      <c r="E6" s="240"/>
      <c r="F6" s="240"/>
    </row>
    <row r="7" spans="1:17" ht="13.5" x14ac:dyDescent="0.25">
      <c r="A7" s="113" t="s">
        <v>7</v>
      </c>
      <c r="B7" s="114" t="s">
        <v>8</v>
      </c>
      <c r="C7" s="115"/>
      <c r="D7" s="116"/>
      <c r="E7" s="116"/>
      <c r="F7" s="117"/>
    </row>
    <row r="8" spans="1:17" ht="13.5" x14ac:dyDescent="0.25">
      <c r="A8" s="118" t="s">
        <v>9</v>
      </c>
      <c r="B8" s="114" t="s">
        <v>10</v>
      </c>
      <c r="C8" s="115"/>
      <c r="D8" s="116"/>
      <c r="E8" s="116"/>
      <c r="F8" s="117"/>
    </row>
    <row r="9" spans="1:17" ht="13.5" x14ac:dyDescent="0.25">
      <c r="A9" s="17"/>
      <c r="B9" s="17"/>
      <c r="C9" s="17"/>
      <c r="D9" s="17"/>
      <c r="E9" s="17"/>
      <c r="F9" s="17"/>
    </row>
    <row r="10" spans="1:17" s="1" customFormat="1" ht="40.5" x14ac:dyDescent="0.25">
      <c r="A10" s="31" t="s">
        <v>27</v>
      </c>
      <c r="B10" s="21" t="s">
        <v>12</v>
      </c>
      <c r="C10" s="21" t="s">
        <v>28</v>
      </c>
      <c r="D10" s="21" t="s">
        <v>29</v>
      </c>
      <c r="E10" s="21" t="s">
        <v>30</v>
      </c>
      <c r="F10" s="30" t="s">
        <v>13</v>
      </c>
      <c r="G10" s="130"/>
      <c r="L10" s="36"/>
    </row>
    <row r="11" spans="1:17" s="1" customFormat="1" ht="13.5" customHeight="1" x14ac:dyDescent="0.25">
      <c r="A11" s="22">
        <v>1</v>
      </c>
      <c r="B11" s="23">
        <v>2</v>
      </c>
      <c r="C11" s="23">
        <v>3</v>
      </c>
      <c r="D11" s="23">
        <v>4</v>
      </c>
      <c r="E11" s="23">
        <v>5</v>
      </c>
      <c r="F11" s="23">
        <v>6</v>
      </c>
      <c r="G11" s="131"/>
      <c r="L11" s="32"/>
    </row>
    <row r="12" spans="1:17" s="18" customFormat="1" ht="13.5" x14ac:dyDescent="0.2">
      <c r="A12" s="24"/>
      <c r="B12" s="29" t="s">
        <v>31</v>
      </c>
      <c r="C12" s="25" t="s">
        <v>32</v>
      </c>
      <c r="D12" s="38"/>
      <c r="E12" s="26"/>
      <c r="F12" s="26"/>
      <c r="G12" s="132"/>
      <c r="L12" s="32"/>
    </row>
    <row r="13" spans="1:17" s="147" customFormat="1" ht="13.5" x14ac:dyDescent="0.2">
      <c r="A13" s="186">
        <v>1</v>
      </c>
      <c r="B13" s="167" t="s">
        <v>33</v>
      </c>
      <c r="C13" s="186" t="s">
        <v>34</v>
      </c>
      <c r="D13" s="188">
        <v>1</v>
      </c>
      <c r="E13" s="188"/>
      <c r="F13" s="189"/>
      <c r="G13" s="132"/>
      <c r="I13" s="146"/>
      <c r="J13" s="146"/>
      <c r="K13" s="146"/>
      <c r="L13" s="149"/>
      <c r="M13" s="146"/>
      <c r="N13" s="146"/>
      <c r="Q13" s="150"/>
    </row>
    <row r="14" spans="1:17" s="147" customFormat="1" ht="13.5" x14ac:dyDescent="0.2">
      <c r="A14" s="186">
        <v>2</v>
      </c>
      <c r="B14" s="194" t="s">
        <v>35</v>
      </c>
      <c r="C14" s="186" t="s">
        <v>36</v>
      </c>
      <c r="D14" s="188">
        <v>4</v>
      </c>
      <c r="E14" s="188"/>
      <c r="F14" s="189"/>
      <c r="G14" s="195"/>
      <c r="I14" s="146"/>
      <c r="J14" s="146"/>
      <c r="K14" s="149"/>
      <c r="L14" s="146"/>
      <c r="M14" s="146"/>
      <c r="P14" s="150"/>
    </row>
    <row r="15" spans="1:17" s="147" customFormat="1" ht="25.5" x14ac:dyDescent="0.2">
      <c r="A15" s="186">
        <v>3</v>
      </c>
      <c r="B15" s="194" t="s">
        <v>37</v>
      </c>
      <c r="C15" s="186" t="s">
        <v>36</v>
      </c>
      <c r="D15" s="188">
        <v>2</v>
      </c>
      <c r="E15" s="188"/>
      <c r="F15" s="189"/>
      <c r="G15" s="195"/>
      <c r="I15" s="146"/>
      <c r="J15" s="146"/>
      <c r="K15" s="149"/>
      <c r="L15" s="146"/>
      <c r="M15" s="146"/>
      <c r="P15" s="150"/>
    </row>
    <row r="16" spans="1:17" s="147" customFormat="1" ht="13.5" x14ac:dyDescent="0.2">
      <c r="A16" s="186">
        <v>4</v>
      </c>
      <c r="B16" s="167" t="s">
        <v>40</v>
      </c>
      <c r="C16" s="186" t="s">
        <v>41</v>
      </c>
      <c r="D16" s="188">
        <v>657</v>
      </c>
      <c r="E16" s="188"/>
      <c r="F16" s="189"/>
      <c r="G16" s="132"/>
      <c r="I16" s="146"/>
      <c r="J16" s="146"/>
      <c r="K16" s="146"/>
      <c r="L16" s="149"/>
      <c r="M16" s="146"/>
      <c r="N16" s="146"/>
      <c r="Q16" s="150"/>
    </row>
    <row r="17" spans="1:17" s="147" customFormat="1" ht="25.5" x14ac:dyDescent="0.2">
      <c r="A17" s="186">
        <v>5</v>
      </c>
      <c r="B17" s="167" t="s">
        <v>42</v>
      </c>
      <c r="C17" s="186" t="s">
        <v>39</v>
      </c>
      <c r="D17" s="188">
        <v>166</v>
      </c>
      <c r="E17" s="188"/>
      <c r="F17" s="189"/>
      <c r="G17" s="132"/>
      <c r="I17" s="146"/>
      <c r="J17" s="146"/>
      <c r="K17" s="146"/>
      <c r="L17" s="149"/>
      <c r="M17" s="146"/>
      <c r="N17" s="146"/>
      <c r="Q17" s="150"/>
    </row>
    <row r="18" spans="1:17" s="147" customFormat="1" ht="25.5" x14ac:dyDescent="0.2">
      <c r="A18" s="186">
        <v>6</v>
      </c>
      <c r="B18" s="194" t="s">
        <v>43</v>
      </c>
      <c r="C18" s="186" t="s">
        <v>44</v>
      </c>
      <c r="D18" s="188">
        <v>178</v>
      </c>
      <c r="E18" s="188"/>
      <c r="F18" s="189"/>
      <c r="G18" s="132"/>
      <c r="I18" s="146"/>
      <c r="J18" s="146"/>
      <c r="K18" s="149"/>
      <c r="L18" s="146"/>
      <c r="M18" s="146"/>
      <c r="P18" s="150"/>
    </row>
    <row r="19" spans="1:17" s="147" customFormat="1" ht="13.5" customHeight="1" x14ac:dyDescent="0.2">
      <c r="A19" s="186">
        <v>7</v>
      </c>
      <c r="B19" s="203" t="s">
        <v>45</v>
      </c>
      <c r="C19" s="186" t="s">
        <v>39</v>
      </c>
      <c r="D19" s="188">
        <v>126</v>
      </c>
      <c r="E19" s="188"/>
      <c r="F19" s="189"/>
      <c r="G19" s="132"/>
      <c r="I19" s="146"/>
      <c r="J19" s="146"/>
      <c r="K19" s="146"/>
      <c r="L19" s="149"/>
      <c r="M19" s="146"/>
      <c r="N19" s="146"/>
      <c r="Q19" s="35"/>
    </row>
    <row r="20" spans="1:17" s="147" customFormat="1" ht="38.25" x14ac:dyDescent="0.2">
      <c r="A20" s="186">
        <v>8</v>
      </c>
      <c r="B20" s="167" t="s">
        <v>112</v>
      </c>
      <c r="C20" s="186" t="s">
        <v>41</v>
      </c>
      <c r="D20" s="199">
        <v>30</v>
      </c>
      <c r="E20" s="188"/>
      <c r="F20" s="189"/>
      <c r="G20" s="132"/>
      <c r="I20" s="146"/>
      <c r="J20" s="146"/>
      <c r="K20" s="146"/>
      <c r="L20" s="149"/>
      <c r="M20" s="146"/>
      <c r="N20" s="146"/>
      <c r="Q20" s="35"/>
    </row>
    <row r="21" spans="1:17" s="147" customFormat="1" ht="13.5" x14ac:dyDescent="0.2">
      <c r="A21" s="186">
        <v>9</v>
      </c>
      <c r="B21" s="170" t="s">
        <v>46</v>
      </c>
      <c r="C21" s="186" t="s">
        <v>36</v>
      </c>
      <c r="D21" s="188">
        <v>8</v>
      </c>
      <c r="E21" s="188"/>
      <c r="F21" s="189"/>
      <c r="G21" s="132"/>
      <c r="I21" s="146"/>
      <c r="J21" s="146"/>
      <c r="K21" s="146"/>
      <c r="L21" s="149"/>
      <c r="M21" s="146"/>
      <c r="N21" s="146"/>
      <c r="Q21" s="150"/>
    </row>
    <row r="22" spans="1:17" s="147" customFormat="1" ht="13.5" x14ac:dyDescent="0.2">
      <c r="A22" s="186">
        <v>10</v>
      </c>
      <c r="B22" s="194" t="s">
        <v>47</v>
      </c>
      <c r="C22" s="186" t="s">
        <v>39</v>
      </c>
      <c r="D22" s="188">
        <v>30</v>
      </c>
      <c r="E22" s="188"/>
      <c r="F22" s="189"/>
      <c r="G22" s="132"/>
      <c r="I22" s="146"/>
      <c r="J22" s="146"/>
      <c r="K22" s="146"/>
      <c r="L22" s="149"/>
      <c r="M22" s="146"/>
      <c r="N22" s="146"/>
      <c r="Q22" s="150"/>
    </row>
    <row r="23" spans="1:17" s="147" customFormat="1" ht="38.25" x14ac:dyDescent="0.2">
      <c r="A23" s="186">
        <v>11</v>
      </c>
      <c r="B23" s="167" t="s">
        <v>48</v>
      </c>
      <c r="C23" s="186" t="s">
        <v>39</v>
      </c>
      <c r="D23" s="188">
        <v>116</v>
      </c>
      <c r="E23" s="204"/>
      <c r="F23" s="189"/>
      <c r="G23" s="132"/>
      <c r="I23" s="205"/>
      <c r="J23" s="205"/>
      <c r="K23" s="205"/>
      <c r="L23" s="149"/>
      <c r="M23" s="146"/>
      <c r="N23" s="146"/>
      <c r="Q23" s="150"/>
    </row>
    <row r="24" spans="1:17" s="140" customFormat="1" ht="13.5" x14ac:dyDescent="0.2">
      <c r="A24" s="26"/>
      <c r="B24" s="29" t="s">
        <v>49</v>
      </c>
      <c r="C24" s="25" t="s">
        <v>32</v>
      </c>
      <c r="D24" s="119"/>
      <c r="E24" s="26"/>
      <c r="F24" s="26"/>
      <c r="G24" s="148"/>
      <c r="L24" s="151"/>
      <c r="M24" s="146"/>
      <c r="N24" s="146"/>
      <c r="O24" s="147"/>
      <c r="Q24" s="150"/>
    </row>
    <row r="25" spans="1:17" s="147" customFormat="1" ht="38.25" x14ac:dyDescent="0.2">
      <c r="A25" s="186">
        <v>12</v>
      </c>
      <c r="B25" s="167" t="s">
        <v>50</v>
      </c>
      <c r="C25" s="186" t="s">
        <v>44</v>
      </c>
      <c r="D25" s="188">
        <v>1450</v>
      </c>
      <c r="E25" s="188"/>
      <c r="F25" s="189"/>
      <c r="G25" s="132"/>
      <c r="L25" s="209"/>
      <c r="M25" s="146"/>
      <c r="N25" s="146"/>
      <c r="Q25" s="150"/>
    </row>
    <row r="26" spans="1:17" s="147" customFormat="1" ht="25.5" x14ac:dyDescent="0.2">
      <c r="A26" s="186">
        <v>13</v>
      </c>
      <c r="B26" s="210" t="s">
        <v>51</v>
      </c>
      <c r="C26" s="192" t="s">
        <v>44</v>
      </c>
      <c r="D26" s="188">
        <v>30</v>
      </c>
      <c r="E26" s="188"/>
      <c r="F26" s="189"/>
      <c r="G26" s="132"/>
      <c r="L26" s="209"/>
      <c r="M26" s="146"/>
      <c r="N26" s="146"/>
      <c r="Q26" s="150"/>
    </row>
    <row r="27" spans="1:17" s="147" customFormat="1" ht="38.25" x14ac:dyDescent="0.2">
      <c r="A27" s="186">
        <v>14</v>
      </c>
      <c r="B27" s="167" t="s">
        <v>52</v>
      </c>
      <c r="C27" s="186" t="s">
        <v>39</v>
      </c>
      <c r="D27" s="188">
        <v>570</v>
      </c>
      <c r="E27" s="188"/>
      <c r="F27" s="189"/>
      <c r="G27" s="132"/>
      <c r="I27" s="146"/>
      <c r="J27" s="146"/>
      <c r="K27" s="146"/>
      <c r="L27" s="149"/>
      <c r="M27" s="146"/>
      <c r="N27" s="146"/>
      <c r="Q27" s="150"/>
    </row>
    <row r="28" spans="1:17" s="140" customFormat="1" ht="13.5" x14ac:dyDescent="0.2">
      <c r="A28" s="26"/>
      <c r="B28" s="29" t="s">
        <v>53</v>
      </c>
      <c r="C28" s="25" t="s">
        <v>32</v>
      </c>
      <c r="D28" s="119"/>
      <c r="E28" s="26"/>
      <c r="F28" s="26"/>
      <c r="G28" s="132"/>
      <c r="I28" s="146"/>
      <c r="J28" s="146"/>
      <c r="K28" s="146"/>
      <c r="L28" s="149"/>
      <c r="M28" s="146"/>
      <c r="N28" s="146"/>
      <c r="O28" s="147"/>
      <c r="Q28" s="150"/>
    </row>
    <row r="29" spans="1:17" s="147" customFormat="1" ht="13.5" x14ac:dyDescent="0.2">
      <c r="A29" s="186">
        <v>15</v>
      </c>
      <c r="B29" s="167" t="s">
        <v>54</v>
      </c>
      <c r="C29" s="192" t="s">
        <v>44</v>
      </c>
      <c r="D29" s="188">
        <v>172</v>
      </c>
      <c r="E29" s="188"/>
      <c r="F29" s="189"/>
      <c r="G29" s="132"/>
      <c r="I29" s="146"/>
      <c r="J29" s="146"/>
      <c r="K29" s="146"/>
      <c r="L29" s="149"/>
      <c r="M29" s="146"/>
      <c r="N29" s="146"/>
      <c r="Q29" s="150"/>
    </row>
    <row r="30" spans="1:17" s="147" customFormat="1" ht="25.5" x14ac:dyDescent="0.2">
      <c r="A30" s="186">
        <v>16</v>
      </c>
      <c r="B30" s="167" t="s">
        <v>55</v>
      </c>
      <c r="C30" s="192" t="s">
        <v>44</v>
      </c>
      <c r="D30" s="188">
        <v>659</v>
      </c>
      <c r="E30" s="188"/>
      <c r="F30" s="189"/>
      <c r="G30" s="132"/>
      <c r="I30" s="146"/>
      <c r="J30" s="146"/>
      <c r="K30" s="146"/>
      <c r="L30" s="149"/>
      <c r="M30" s="146"/>
      <c r="N30" s="146"/>
      <c r="Q30" s="150"/>
    </row>
    <row r="31" spans="1:17" s="147" customFormat="1" ht="13.5" x14ac:dyDescent="0.2">
      <c r="A31" s="186">
        <v>17</v>
      </c>
      <c r="B31" s="167" t="s">
        <v>56</v>
      </c>
      <c r="C31" s="192" t="s">
        <v>44</v>
      </c>
      <c r="D31" s="188">
        <v>40</v>
      </c>
      <c r="E31" s="188"/>
      <c r="F31" s="189"/>
      <c r="G31" s="132"/>
      <c r="I31" s="146"/>
      <c r="J31" s="146"/>
      <c r="K31" s="146"/>
      <c r="L31" s="149"/>
      <c r="M31" s="146"/>
      <c r="N31" s="146"/>
      <c r="Q31" s="150"/>
    </row>
    <row r="32" spans="1:17" s="147" customFormat="1" ht="13.5" x14ac:dyDescent="0.2">
      <c r="A32" s="186">
        <v>18</v>
      </c>
      <c r="B32" s="167" t="s">
        <v>57</v>
      </c>
      <c r="C32" s="192" t="s">
        <v>44</v>
      </c>
      <c r="D32" s="188">
        <v>76</v>
      </c>
      <c r="E32" s="188"/>
      <c r="F32" s="189"/>
      <c r="G32" s="132"/>
      <c r="I32" s="146"/>
      <c r="J32" s="146"/>
      <c r="K32" s="146"/>
      <c r="L32" s="149"/>
      <c r="M32" s="146"/>
      <c r="N32" s="146"/>
      <c r="Q32" s="150"/>
    </row>
    <row r="33" spans="1:17" s="147" customFormat="1" ht="25.5" x14ac:dyDescent="0.2">
      <c r="A33" s="186">
        <v>19</v>
      </c>
      <c r="B33" s="167" t="s">
        <v>58</v>
      </c>
      <c r="C33" s="192" t="s">
        <v>44</v>
      </c>
      <c r="D33" s="188">
        <v>5</v>
      </c>
      <c r="E33" s="188"/>
      <c r="F33" s="189"/>
      <c r="G33" s="132"/>
      <c r="I33" s="146"/>
      <c r="J33" s="146"/>
      <c r="K33" s="146"/>
      <c r="L33" s="149"/>
      <c r="M33" s="146"/>
      <c r="N33" s="146"/>
      <c r="Q33" s="150"/>
    </row>
    <row r="34" spans="1:17" s="147" customFormat="1" ht="25.5" x14ac:dyDescent="0.2">
      <c r="A34" s="186">
        <v>20</v>
      </c>
      <c r="B34" s="167" t="s">
        <v>59</v>
      </c>
      <c r="C34" s="192" t="s">
        <v>44</v>
      </c>
      <c r="D34" s="188">
        <v>395</v>
      </c>
      <c r="E34" s="188"/>
      <c r="F34" s="189"/>
      <c r="G34" s="132"/>
      <c r="I34" s="146"/>
      <c r="J34" s="146"/>
      <c r="K34" s="146"/>
      <c r="L34" s="149"/>
      <c r="M34" s="146"/>
      <c r="N34" s="146"/>
      <c r="Q34" s="150"/>
    </row>
    <row r="35" spans="1:17" s="147" customFormat="1" ht="25.5" x14ac:dyDescent="0.2">
      <c r="A35" s="186">
        <v>21</v>
      </c>
      <c r="B35" s="167" t="s">
        <v>113</v>
      </c>
      <c r="C35" s="192" t="s">
        <v>44</v>
      </c>
      <c r="D35" s="188">
        <v>12</v>
      </c>
      <c r="E35" s="188"/>
      <c r="F35" s="189"/>
      <c r="G35" s="132"/>
      <c r="I35" s="146"/>
      <c r="J35" s="146"/>
      <c r="K35" s="146"/>
      <c r="L35" s="149"/>
      <c r="M35" s="146"/>
      <c r="N35" s="146"/>
      <c r="Q35" s="150"/>
    </row>
    <row r="36" spans="1:17" s="147" customFormat="1" ht="25.5" x14ac:dyDescent="0.2">
      <c r="A36" s="186">
        <v>22</v>
      </c>
      <c r="B36" s="190" t="s">
        <v>60</v>
      </c>
      <c r="C36" s="206" t="s">
        <v>44</v>
      </c>
      <c r="D36" s="172">
        <v>2</v>
      </c>
      <c r="E36" s="188"/>
      <c r="F36" s="189"/>
      <c r="G36" s="132"/>
      <c r="I36" s="146"/>
      <c r="J36" s="146"/>
      <c r="K36" s="146"/>
      <c r="L36" s="149"/>
      <c r="M36" s="146"/>
      <c r="N36" s="146"/>
      <c r="Q36" s="150"/>
    </row>
    <row r="37" spans="1:17" s="147" customFormat="1" ht="13.5" x14ac:dyDescent="0.2">
      <c r="A37" s="186">
        <v>23</v>
      </c>
      <c r="B37" s="167" t="s">
        <v>61</v>
      </c>
      <c r="C37" s="192" t="s">
        <v>44</v>
      </c>
      <c r="D37" s="188">
        <v>35</v>
      </c>
      <c r="E37" s="188"/>
      <c r="F37" s="189"/>
      <c r="G37" s="132"/>
      <c r="I37" s="146"/>
      <c r="J37" s="146"/>
      <c r="K37" s="146"/>
      <c r="L37" s="149"/>
      <c r="M37" s="146"/>
      <c r="N37" s="146"/>
      <c r="Q37" s="150"/>
    </row>
    <row r="38" spans="1:17" s="147" customFormat="1" ht="13.5" x14ac:dyDescent="0.2">
      <c r="A38" s="186">
        <v>24</v>
      </c>
      <c r="B38" s="178" t="s">
        <v>62</v>
      </c>
      <c r="C38" s="207" t="s">
        <v>39</v>
      </c>
      <c r="D38" s="208">
        <v>533</v>
      </c>
      <c r="E38" s="188"/>
      <c r="F38" s="189"/>
      <c r="G38" s="132"/>
      <c r="I38" s="146"/>
      <c r="J38" s="146"/>
      <c r="K38" s="146"/>
      <c r="L38" s="149"/>
      <c r="M38" s="146"/>
      <c r="N38" s="146"/>
      <c r="Q38" s="150"/>
    </row>
    <row r="39" spans="1:17" s="147" customFormat="1" ht="12.75" customHeight="1" x14ac:dyDescent="0.2">
      <c r="A39" s="186">
        <v>25</v>
      </c>
      <c r="B39" s="178" t="s">
        <v>63</v>
      </c>
      <c r="C39" s="207" t="s">
        <v>39</v>
      </c>
      <c r="D39" s="208">
        <v>1615</v>
      </c>
      <c r="E39" s="188"/>
      <c r="F39" s="189"/>
      <c r="G39" s="132"/>
      <c r="I39" s="146"/>
      <c r="J39" s="146"/>
      <c r="K39" s="146"/>
      <c r="L39" s="149"/>
      <c r="M39" s="146"/>
      <c r="N39" s="146"/>
      <c r="Q39" s="150"/>
    </row>
    <row r="40" spans="1:17" s="147" customFormat="1" ht="12.75" customHeight="1" x14ac:dyDescent="0.2">
      <c r="A40" s="186">
        <v>26</v>
      </c>
      <c r="B40" s="167" t="s">
        <v>64</v>
      </c>
      <c r="C40" s="207" t="s">
        <v>39</v>
      </c>
      <c r="D40" s="208">
        <v>495.5</v>
      </c>
      <c r="E40" s="188"/>
      <c r="F40" s="189"/>
      <c r="G40" s="132"/>
      <c r="I40" s="146"/>
      <c r="J40" s="146"/>
      <c r="K40" s="146"/>
      <c r="L40" s="149"/>
      <c r="M40" s="146"/>
      <c r="N40" s="146"/>
      <c r="Q40" s="150"/>
    </row>
    <row r="41" spans="1:17" s="147" customFormat="1" ht="12.75" customHeight="1" x14ac:dyDescent="0.2">
      <c r="A41" s="186">
        <v>27</v>
      </c>
      <c r="B41" s="167" t="s">
        <v>65</v>
      </c>
      <c r="C41" s="207" t="s">
        <v>39</v>
      </c>
      <c r="D41" s="208">
        <v>23</v>
      </c>
      <c r="E41" s="188"/>
      <c r="F41" s="189"/>
      <c r="G41" s="132"/>
      <c r="I41" s="146"/>
      <c r="J41" s="146"/>
      <c r="K41" s="146"/>
      <c r="L41" s="149"/>
      <c r="M41" s="146"/>
      <c r="N41" s="146"/>
      <c r="Q41" s="150"/>
    </row>
    <row r="42" spans="1:17" s="147" customFormat="1" ht="25.5" x14ac:dyDescent="0.2">
      <c r="A42" s="186">
        <v>28</v>
      </c>
      <c r="B42" s="167" t="s">
        <v>66</v>
      </c>
      <c r="C42" s="207" t="s">
        <v>39</v>
      </c>
      <c r="D42" s="188">
        <v>285</v>
      </c>
      <c r="E42" s="188"/>
      <c r="F42" s="189"/>
      <c r="G42" s="132"/>
      <c r="I42" s="146"/>
      <c r="J42" s="146"/>
      <c r="K42" s="146"/>
      <c r="L42" s="149"/>
      <c r="M42" s="146"/>
      <c r="N42" s="146"/>
      <c r="Q42" s="150"/>
    </row>
    <row r="43" spans="1:17" s="147" customFormat="1" ht="25.5" x14ac:dyDescent="0.2">
      <c r="A43" s="186">
        <v>29</v>
      </c>
      <c r="B43" s="167" t="s">
        <v>67</v>
      </c>
      <c r="C43" s="207" t="s">
        <v>39</v>
      </c>
      <c r="D43" s="188">
        <v>37</v>
      </c>
      <c r="E43" s="188"/>
      <c r="F43" s="189"/>
      <c r="G43" s="132"/>
      <c r="I43" s="146"/>
      <c r="J43" s="146"/>
      <c r="K43" s="146"/>
      <c r="L43" s="149"/>
      <c r="M43" s="146"/>
      <c r="N43" s="146"/>
      <c r="Q43" s="150"/>
    </row>
    <row r="44" spans="1:17" s="147" customFormat="1" ht="13.5" x14ac:dyDescent="0.2">
      <c r="A44" s="186">
        <v>30</v>
      </c>
      <c r="B44" s="167" t="s">
        <v>68</v>
      </c>
      <c r="C44" s="207" t="s">
        <v>39</v>
      </c>
      <c r="D44" s="208">
        <v>1273</v>
      </c>
      <c r="E44" s="188"/>
      <c r="F44" s="189"/>
      <c r="G44" s="132"/>
      <c r="I44" s="146"/>
      <c r="J44" s="146"/>
      <c r="K44" s="146"/>
      <c r="L44" s="149"/>
      <c r="M44" s="146"/>
      <c r="N44" s="146"/>
      <c r="Q44" s="35"/>
    </row>
    <row r="45" spans="1:17" s="147" customFormat="1" ht="13.5" x14ac:dyDescent="0.2">
      <c r="A45" s="186">
        <v>31</v>
      </c>
      <c r="B45" s="167" t="s">
        <v>69</v>
      </c>
      <c r="C45" s="207" t="s">
        <v>39</v>
      </c>
      <c r="D45" s="208">
        <v>18</v>
      </c>
      <c r="E45" s="188"/>
      <c r="F45" s="189"/>
      <c r="G45" s="132"/>
      <c r="I45" s="146"/>
      <c r="J45" s="146"/>
      <c r="K45" s="146"/>
      <c r="L45" s="149"/>
      <c r="M45" s="146"/>
      <c r="N45" s="146"/>
      <c r="Q45" s="35"/>
    </row>
    <row r="46" spans="1:17" s="147" customFormat="1" ht="25.5" x14ac:dyDescent="0.2">
      <c r="A46" s="186">
        <v>32</v>
      </c>
      <c r="B46" s="167" t="s">
        <v>70</v>
      </c>
      <c r="C46" s="207" t="s">
        <v>39</v>
      </c>
      <c r="D46" s="188">
        <v>6</v>
      </c>
      <c r="E46" s="208"/>
      <c r="F46" s="189"/>
      <c r="G46" s="132"/>
      <c r="I46" s="146"/>
      <c r="J46" s="146"/>
      <c r="K46" s="146"/>
      <c r="L46" s="149"/>
      <c r="M46" s="146"/>
      <c r="N46" s="146"/>
      <c r="Q46" s="35"/>
    </row>
    <row r="47" spans="1:17" s="147" customFormat="1" ht="38.25" x14ac:dyDescent="0.2">
      <c r="A47" s="186">
        <v>33</v>
      </c>
      <c r="B47" s="167" t="s">
        <v>71</v>
      </c>
      <c r="C47" s="207" t="s">
        <v>39</v>
      </c>
      <c r="D47" s="188">
        <v>8.5</v>
      </c>
      <c r="E47" s="208"/>
      <c r="F47" s="189"/>
      <c r="G47" s="132"/>
      <c r="I47" s="146"/>
      <c r="J47" s="146"/>
      <c r="K47" s="146"/>
      <c r="L47" s="149"/>
      <c r="M47" s="146"/>
      <c r="N47" s="146"/>
      <c r="Q47" s="35"/>
    </row>
    <row r="48" spans="1:17" s="147" customFormat="1" ht="25.5" x14ac:dyDescent="0.2">
      <c r="A48" s="186">
        <v>34</v>
      </c>
      <c r="B48" s="167" t="s">
        <v>114</v>
      </c>
      <c r="C48" s="207" t="s">
        <v>39</v>
      </c>
      <c r="D48" s="188">
        <v>1.5</v>
      </c>
      <c r="E48" s="208"/>
      <c r="F48" s="189"/>
      <c r="G48" s="132"/>
      <c r="I48" s="146"/>
      <c r="J48" s="146"/>
      <c r="K48" s="146"/>
      <c r="L48" s="149"/>
      <c r="M48" s="146"/>
      <c r="N48" s="146"/>
      <c r="Q48" s="35"/>
    </row>
    <row r="49" spans="1:17" s="147" customFormat="1" ht="38.25" x14ac:dyDescent="0.2">
      <c r="A49" s="186">
        <v>35</v>
      </c>
      <c r="B49" s="167" t="s">
        <v>115</v>
      </c>
      <c r="C49" s="207" t="s">
        <v>39</v>
      </c>
      <c r="D49" s="188">
        <v>0.5</v>
      </c>
      <c r="E49" s="208"/>
      <c r="F49" s="189"/>
      <c r="G49" s="132"/>
      <c r="I49" s="146"/>
      <c r="J49" s="146"/>
      <c r="K49" s="146"/>
      <c r="L49" s="149"/>
      <c r="M49" s="146"/>
      <c r="N49" s="146"/>
      <c r="Q49" s="35"/>
    </row>
    <row r="50" spans="1:17" s="147" customFormat="1" ht="13.5" x14ac:dyDescent="0.2">
      <c r="A50" s="186">
        <v>36</v>
      </c>
      <c r="B50" s="194" t="s">
        <v>72</v>
      </c>
      <c r="C50" s="186" t="s">
        <v>39</v>
      </c>
      <c r="D50" s="188">
        <v>12</v>
      </c>
      <c r="E50" s="188"/>
      <c r="F50" s="189"/>
      <c r="G50" s="132"/>
      <c r="I50" s="146"/>
      <c r="J50" s="146"/>
      <c r="K50" s="146"/>
      <c r="L50" s="149"/>
      <c r="M50" s="146"/>
      <c r="N50" s="146"/>
      <c r="Q50" s="35"/>
    </row>
    <row r="51" spans="1:17" s="140" customFormat="1" ht="13.5" x14ac:dyDescent="0.2">
      <c r="A51" s="26"/>
      <c r="B51" s="29" t="s">
        <v>73</v>
      </c>
      <c r="C51" s="25" t="s">
        <v>32</v>
      </c>
      <c r="D51" s="119"/>
      <c r="E51" s="26"/>
      <c r="F51" s="26"/>
      <c r="G51" s="148"/>
      <c r="I51" s="146"/>
      <c r="J51" s="146"/>
      <c r="K51" s="146"/>
      <c r="L51" s="149"/>
      <c r="M51" s="146"/>
      <c r="N51" s="146"/>
      <c r="O51" s="147"/>
      <c r="Q51" s="150"/>
    </row>
    <row r="52" spans="1:17" s="147" customFormat="1" ht="13.5" x14ac:dyDescent="0.2">
      <c r="A52" s="186">
        <v>37</v>
      </c>
      <c r="B52" s="167" t="s">
        <v>74</v>
      </c>
      <c r="C52" s="186" t="s">
        <v>39</v>
      </c>
      <c r="D52" s="188">
        <v>240</v>
      </c>
      <c r="E52" s="188"/>
      <c r="F52" s="189"/>
      <c r="G52" s="148"/>
      <c r="I52" s="146"/>
      <c r="J52" s="146"/>
      <c r="K52" s="146"/>
      <c r="L52" s="149"/>
      <c r="M52" s="146"/>
      <c r="N52" s="146"/>
      <c r="Q52" s="150"/>
    </row>
    <row r="53" spans="1:17" s="147" customFormat="1" ht="13.5" x14ac:dyDescent="0.2">
      <c r="A53" s="186">
        <v>38</v>
      </c>
      <c r="B53" s="167" t="s">
        <v>75</v>
      </c>
      <c r="C53" s="186" t="s">
        <v>39</v>
      </c>
      <c r="D53" s="188">
        <v>12</v>
      </c>
      <c r="E53" s="188"/>
      <c r="F53" s="189"/>
      <c r="G53" s="148"/>
      <c r="I53" s="146"/>
      <c r="J53" s="146"/>
      <c r="K53" s="146"/>
      <c r="L53" s="149"/>
      <c r="M53" s="146"/>
      <c r="N53" s="146"/>
      <c r="Q53" s="150"/>
    </row>
    <row r="54" spans="1:17" s="147" customFormat="1" ht="13.5" x14ac:dyDescent="0.2">
      <c r="A54" s="186">
        <v>39</v>
      </c>
      <c r="B54" s="167" t="s">
        <v>116</v>
      </c>
      <c r="C54" s="186" t="s">
        <v>39</v>
      </c>
      <c r="D54" s="188">
        <v>100</v>
      </c>
      <c r="E54" s="188"/>
      <c r="F54" s="189"/>
      <c r="G54" s="148"/>
      <c r="I54" s="146"/>
      <c r="J54" s="146"/>
      <c r="K54" s="146"/>
      <c r="L54" s="149"/>
      <c r="M54" s="146"/>
      <c r="N54" s="146"/>
      <c r="Q54" s="150"/>
    </row>
    <row r="55" spans="1:17" s="140" customFormat="1" ht="13.5" x14ac:dyDescent="0.2">
      <c r="A55" s="26"/>
      <c r="B55" s="29" t="s">
        <v>76</v>
      </c>
      <c r="C55" s="25" t="s">
        <v>32</v>
      </c>
      <c r="D55" s="119"/>
      <c r="E55" s="26"/>
      <c r="F55" s="26"/>
      <c r="G55" s="132"/>
      <c r="I55" s="146"/>
      <c r="J55" s="147"/>
    </row>
    <row r="56" spans="1:17" s="147" customFormat="1" ht="25.5" x14ac:dyDescent="0.2">
      <c r="A56" s="186">
        <v>40</v>
      </c>
      <c r="B56" s="167" t="s">
        <v>77</v>
      </c>
      <c r="C56" s="186" t="s">
        <v>41</v>
      </c>
      <c r="D56" s="188">
        <v>407</v>
      </c>
      <c r="E56" s="188"/>
      <c r="F56" s="189"/>
      <c r="G56" s="132"/>
      <c r="I56" s="146"/>
    </row>
    <row r="57" spans="1:17" s="147" customFormat="1" ht="25.5" x14ac:dyDescent="0.2">
      <c r="A57" s="186">
        <v>41</v>
      </c>
      <c r="B57" s="167" t="s">
        <v>78</v>
      </c>
      <c r="C57" s="186" t="s">
        <v>41</v>
      </c>
      <c r="D57" s="188">
        <v>54</v>
      </c>
      <c r="E57" s="188"/>
      <c r="F57" s="189"/>
      <c r="G57" s="132"/>
      <c r="I57" s="146"/>
    </row>
    <row r="58" spans="1:17" s="147" customFormat="1" ht="25.5" x14ac:dyDescent="0.2">
      <c r="A58" s="186">
        <v>42</v>
      </c>
      <c r="B58" s="167" t="s">
        <v>117</v>
      </c>
      <c r="C58" s="186" t="s">
        <v>41</v>
      </c>
      <c r="D58" s="188">
        <v>37</v>
      </c>
      <c r="E58" s="188"/>
      <c r="F58" s="189"/>
      <c r="G58" s="132"/>
      <c r="I58" s="146"/>
    </row>
    <row r="59" spans="1:17" s="147" customFormat="1" ht="25.5" x14ac:dyDescent="0.2">
      <c r="A59" s="186">
        <v>43</v>
      </c>
      <c r="B59" s="167" t="s">
        <v>79</v>
      </c>
      <c r="C59" s="186" t="s">
        <v>41</v>
      </c>
      <c r="D59" s="188">
        <v>39</v>
      </c>
      <c r="E59" s="188"/>
      <c r="F59" s="189"/>
      <c r="G59" s="132"/>
      <c r="I59" s="146"/>
    </row>
    <row r="60" spans="1:17" s="147" customFormat="1" ht="25.5" x14ac:dyDescent="0.2">
      <c r="A60" s="186">
        <v>44</v>
      </c>
      <c r="B60" s="167" t="s">
        <v>118</v>
      </c>
      <c r="C60" s="186" t="s">
        <v>41</v>
      </c>
      <c r="D60" s="188">
        <v>1</v>
      </c>
      <c r="E60" s="188"/>
      <c r="F60" s="189"/>
      <c r="G60" s="132"/>
      <c r="I60" s="146"/>
    </row>
    <row r="61" spans="1:17" s="147" customFormat="1" ht="13.5" x14ac:dyDescent="0.2">
      <c r="A61" s="186">
        <v>45</v>
      </c>
      <c r="B61" s="167" t="s">
        <v>80</v>
      </c>
      <c r="C61" s="186" t="s">
        <v>41</v>
      </c>
      <c r="D61" s="188">
        <v>282</v>
      </c>
      <c r="E61" s="188"/>
      <c r="F61" s="189"/>
      <c r="G61" s="132"/>
      <c r="I61" s="146"/>
    </row>
    <row r="62" spans="1:17" s="147" customFormat="1" ht="13.5" x14ac:dyDescent="0.2">
      <c r="A62" s="186">
        <v>46</v>
      </c>
      <c r="B62" s="167" t="s">
        <v>81</v>
      </c>
      <c r="C62" s="186" t="s">
        <v>41</v>
      </c>
      <c r="D62" s="188">
        <v>24</v>
      </c>
      <c r="E62" s="188"/>
      <c r="F62" s="189"/>
      <c r="G62" s="132"/>
      <c r="I62" s="146"/>
    </row>
    <row r="63" spans="1:17" s="147" customFormat="1" ht="13.5" x14ac:dyDescent="0.2">
      <c r="A63" s="186">
        <v>47</v>
      </c>
      <c r="B63" s="167" t="s">
        <v>82</v>
      </c>
      <c r="C63" s="186" t="s">
        <v>38</v>
      </c>
      <c r="D63" s="188">
        <v>9</v>
      </c>
      <c r="E63" s="188"/>
      <c r="F63" s="189"/>
      <c r="G63" s="132"/>
      <c r="I63" s="146"/>
    </row>
    <row r="64" spans="1:17" s="147" customFormat="1" ht="13.5" x14ac:dyDescent="0.2">
      <c r="A64" s="186">
        <v>48</v>
      </c>
      <c r="B64" s="167" t="s">
        <v>83</v>
      </c>
      <c r="C64" s="186" t="s">
        <v>38</v>
      </c>
      <c r="D64" s="188">
        <v>3</v>
      </c>
      <c r="E64" s="188"/>
      <c r="F64" s="189"/>
      <c r="G64" s="132"/>
      <c r="I64" s="146"/>
    </row>
    <row r="65" spans="1:9" s="147" customFormat="1" ht="13.5" x14ac:dyDescent="0.2">
      <c r="A65" s="186">
        <v>49</v>
      </c>
      <c r="B65" s="167" t="s">
        <v>119</v>
      </c>
      <c r="C65" s="192" t="s">
        <v>36</v>
      </c>
      <c r="D65" s="188">
        <v>1</v>
      </c>
      <c r="E65" s="188"/>
      <c r="F65" s="189"/>
      <c r="G65" s="132"/>
      <c r="I65" s="146"/>
    </row>
    <row r="66" spans="1:9" s="147" customFormat="1" ht="13.5" x14ac:dyDescent="0.2">
      <c r="A66" s="186">
        <v>50</v>
      </c>
      <c r="B66" s="167" t="s">
        <v>120</v>
      </c>
      <c r="C66" s="192" t="s">
        <v>36</v>
      </c>
      <c r="D66" s="188">
        <v>1</v>
      </c>
      <c r="E66" s="188"/>
      <c r="F66" s="189"/>
      <c r="G66" s="132"/>
      <c r="I66" s="146"/>
    </row>
    <row r="67" spans="1:9" s="147" customFormat="1" ht="13.5" x14ac:dyDescent="0.2">
      <c r="A67" s="186">
        <v>51</v>
      </c>
      <c r="B67" s="167" t="s">
        <v>84</v>
      </c>
      <c r="C67" s="192" t="s">
        <v>36</v>
      </c>
      <c r="D67" s="188">
        <v>5</v>
      </c>
      <c r="E67" s="188"/>
      <c r="F67" s="189"/>
      <c r="G67" s="132"/>
      <c r="I67" s="146"/>
    </row>
    <row r="68" spans="1:9" s="147" customFormat="1" ht="13.5" x14ac:dyDescent="0.2">
      <c r="A68" s="186">
        <v>52</v>
      </c>
      <c r="B68" s="167" t="s">
        <v>121</v>
      </c>
      <c r="C68" s="192" t="s">
        <v>36</v>
      </c>
      <c r="D68" s="188">
        <v>2</v>
      </c>
      <c r="E68" s="188"/>
      <c r="F68" s="189"/>
      <c r="G68" s="132"/>
      <c r="I68" s="146"/>
    </row>
    <row r="69" spans="1:9" s="147" customFormat="1" ht="13.5" x14ac:dyDescent="0.2">
      <c r="A69" s="186">
        <v>53</v>
      </c>
      <c r="B69" s="167" t="s">
        <v>85</v>
      </c>
      <c r="C69" s="192" t="s">
        <v>36</v>
      </c>
      <c r="D69" s="188">
        <v>8</v>
      </c>
      <c r="E69" s="188"/>
      <c r="F69" s="189"/>
      <c r="G69" s="132"/>
      <c r="I69" s="146"/>
    </row>
    <row r="70" spans="1:9" s="147" customFormat="1" ht="13.5" x14ac:dyDescent="0.2">
      <c r="A70" s="186">
        <v>54</v>
      </c>
      <c r="B70" s="167" t="s">
        <v>86</v>
      </c>
      <c r="C70" s="192" t="s">
        <v>36</v>
      </c>
      <c r="D70" s="188">
        <v>3</v>
      </c>
      <c r="E70" s="188"/>
      <c r="F70" s="189"/>
      <c r="G70" s="132"/>
      <c r="I70" s="146"/>
    </row>
    <row r="71" spans="1:9" s="147" customFormat="1" ht="13.5" x14ac:dyDescent="0.2">
      <c r="A71" s="186">
        <v>55</v>
      </c>
      <c r="B71" s="167" t="s">
        <v>122</v>
      </c>
      <c r="C71" s="186" t="s">
        <v>38</v>
      </c>
      <c r="D71" s="188">
        <v>4</v>
      </c>
      <c r="E71" s="188"/>
      <c r="F71" s="189"/>
      <c r="G71" s="132"/>
      <c r="I71" s="146"/>
    </row>
    <row r="72" spans="1:9" s="147" customFormat="1" ht="13.5" x14ac:dyDescent="0.2">
      <c r="A72" s="186">
        <v>56</v>
      </c>
      <c r="B72" s="193" t="s">
        <v>87</v>
      </c>
      <c r="C72" s="186" t="s">
        <v>39</v>
      </c>
      <c r="D72" s="188">
        <v>6</v>
      </c>
      <c r="E72" s="188"/>
      <c r="F72" s="189"/>
      <c r="G72" s="132"/>
      <c r="I72" s="146"/>
    </row>
    <row r="73" spans="1:9" s="147" customFormat="1" ht="13.5" x14ac:dyDescent="0.2">
      <c r="A73" s="186">
        <v>57</v>
      </c>
      <c r="B73" s="167" t="s">
        <v>123</v>
      </c>
      <c r="C73" s="186" t="s">
        <v>39</v>
      </c>
      <c r="D73" s="188">
        <v>15</v>
      </c>
      <c r="E73" s="188"/>
      <c r="F73" s="189"/>
      <c r="G73" s="132"/>
      <c r="I73" s="146"/>
    </row>
    <row r="74" spans="1:9" s="147" customFormat="1" ht="38.25" x14ac:dyDescent="0.2">
      <c r="A74" s="186">
        <v>58</v>
      </c>
      <c r="B74" s="196" t="s">
        <v>124</v>
      </c>
      <c r="C74" s="186" t="s">
        <v>41</v>
      </c>
      <c r="D74" s="188">
        <v>2.7</v>
      </c>
      <c r="E74" s="188"/>
      <c r="F74" s="189"/>
      <c r="G74" s="132"/>
      <c r="I74" s="146"/>
    </row>
    <row r="75" spans="1:9" s="147" customFormat="1" ht="13.5" x14ac:dyDescent="0.2">
      <c r="A75" s="26"/>
      <c r="B75" s="29" t="s">
        <v>88</v>
      </c>
      <c r="C75" s="135" t="s">
        <v>32</v>
      </c>
      <c r="D75" s="120"/>
      <c r="E75" s="26"/>
      <c r="F75" s="26"/>
      <c r="G75" s="132"/>
      <c r="I75" s="146"/>
    </row>
    <row r="76" spans="1:9" s="147" customFormat="1" ht="13.5" x14ac:dyDescent="0.2">
      <c r="A76" s="186">
        <v>59</v>
      </c>
      <c r="B76" s="175" t="s">
        <v>89</v>
      </c>
      <c r="C76" s="187" t="s">
        <v>44</v>
      </c>
      <c r="D76" s="188">
        <v>34</v>
      </c>
      <c r="E76" s="188"/>
      <c r="F76" s="189"/>
      <c r="G76" s="132"/>
      <c r="I76" s="146"/>
    </row>
    <row r="77" spans="1:9" s="147" customFormat="1" ht="13.5" x14ac:dyDescent="0.2">
      <c r="A77" s="186">
        <v>60</v>
      </c>
      <c r="B77" s="175" t="s">
        <v>90</v>
      </c>
      <c r="C77" s="187" t="s">
        <v>39</v>
      </c>
      <c r="D77" s="188">
        <v>67</v>
      </c>
      <c r="E77" s="188"/>
      <c r="F77" s="189"/>
      <c r="G77" s="132"/>
      <c r="I77" s="146"/>
    </row>
    <row r="78" spans="1:9" s="147" customFormat="1" ht="63.75" x14ac:dyDescent="0.2">
      <c r="A78" s="186">
        <v>61</v>
      </c>
      <c r="B78" s="190" t="s">
        <v>125</v>
      </c>
      <c r="C78" s="191" t="s">
        <v>36</v>
      </c>
      <c r="D78" s="172">
        <v>2</v>
      </c>
      <c r="E78" s="188"/>
      <c r="F78" s="189"/>
      <c r="G78" s="132"/>
      <c r="I78" s="146"/>
    </row>
    <row r="79" spans="1:9" s="147" customFormat="1" ht="25.5" x14ac:dyDescent="0.2">
      <c r="A79" s="186">
        <v>62</v>
      </c>
      <c r="B79" s="190" t="s">
        <v>91</v>
      </c>
      <c r="C79" s="186" t="s">
        <v>38</v>
      </c>
      <c r="D79" s="172">
        <v>24</v>
      </c>
      <c r="E79" s="188"/>
      <c r="F79" s="189"/>
      <c r="G79" s="132"/>
      <c r="I79" s="146"/>
    </row>
    <row r="80" spans="1:9" s="147" customFormat="1" ht="51" x14ac:dyDescent="0.2">
      <c r="A80" s="186">
        <v>63</v>
      </c>
      <c r="B80" s="190" t="s">
        <v>92</v>
      </c>
      <c r="C80" s="186" t="s">
        <v>38</v>
      </c>
      <c r="D80" s="172">
        <v>3</v>
      </c>
      <c r="E80" s="188"/>
      <c r="F80" s="189"/>
      <c r="G80" s="132"/>
      <c r="I80" s="146"/>
    </row>
    <row r="81" spans="1:17" s="147" customFormat="1" ht="38.25" x14ac:dyDescent="0.2">
      <c r="A81" s="186">
        <v>64</v>
      </c>
      <c r="B81" s="190" t="s">
        <v>93</v>
      </c>
      <c r="C81" s="186" t="s">
        <v>38</v>
      </c>
      <c r="D81" s="172">
        <v>16</v>
      </c>
      <c r="E81" s="188"/>
      <c r="F81" s="189"/>
      <c r="G81" s="132"/>
      <c r="I81" s="146"/>
    </row>
    <row r="82" spans="1:17" s="147" customFormat="1" ht="38.25" x14ac:dyDescent="0.2">
      <c r="A82" s="186">
        <v>65</v>
      </c>
      <c r="B82" s="190" t="s">
        <v>94</v>
      </c>
      <c r="C82" s="186" t="s">
        <v>38</v>
      </c>
      <c r="D82" s="172">
        <v>61</v>
      </c>
      <c r="E82" s="188"/>
      <c r="F82" s="189"/>
      <c r="G82" s="132"/>
      <c r="I82" s="146"/>
    </row>
    <row r="83" spans="1:17" s="147" customFormat="1" ht="25.5" x14ac:dyDescent="0.2">
      <c r="A83" s="186">
        <v>66</v>
      </c>
      <c r="B83" s="190" t="s">
        <v>95</v>
      </c>
      <c r="C83" s="186" t="s">
        <v>38</v>
      </c>
      <c r="D83" s="172">
        <v>39</v>
      </c>
      <c r="E83" s="188"/>
      <c r="F83" s="189"/>
      <c r="G83" s="132"/>
      <c r="I83" s="146"/>
    </row>
    <row r="84" spans="1:17" s="147" customFormat="1" ht="38.25" x14ac:dyDescent="0.2">
      <c r="A84" s="186">
        <v>67</v>
      </c>
      <c r="B84" s="190" t="s">
        <v>96</v>
      </c>
      <c r="C84" s="186" t="s">
        <v>38</v>
      </c>
      <c r="D84" s="172">
        <v>86</v>
      </c>
      <c r="E84" s="188"/>
      <c r="F84" s="189"/>
      <c r="G84" s="132"/>
      <c r="I84" s="146"/>
    </row>
    <row r="85" spans="1:17" s="147" customFormat="1" ht="25.5" x14ac:dyDescent="0.2">
      <c r="A85" s="186">
        <v>68</v>
      </c>
      <c r="B85" s="190" t="s">
        <v>97</v>
      </c>
      <c r="C85" s="186" t="s">
        <v>41</v>
      </c>
      <c r="D85" s="188">
        <v>16</v>
      </c>
      <c r="E85" s="188"/>
      <c r="F85" s="189"/>
      <c r="G85" s="132"/>
      <c r="I85" s="146"/>
    </row>
    <row r="86" spans="1:17" s="147" customFormat="1" ht="38.25" x14ac:dyDescent="0.2">
      <c r="A86" s="186">
        <v>69</v>
      </c>
      <c r="B86" s="190" t="s">
        <v>98</v>
      </c>
      <c r="C86" s="191" t="s">
        <v>36</v>
      </c>
      <c r="D86" s="172">
        <v>3</v>
      </c>
      <c r="E86" s="172"/>
      <c r="F86" s="189"/>
      <c r="G86" s="132"/>
      <c r="I86" s="146"/>
    </row>
    <row r="87" spans="1:17" s="140" customFormat="1" ht="13.5" x14ac:dyDescent="0.2">
      <c r="A87" s="26"/>
      <c r="B87" s="29" t="s">
        <v>99</v>
      </c>
      <c r="C87" s="25" t="s">
        <v>32</v>
      </c>
      <c r="D87" s="120"/>
      <c r="E87" s="26"/>
      <c r="F87" s="26"/>
      <c r="G87" s="132"/>
      <c r="I87" s="146"/>
      <c r="J87" s="147"/>
    </row>
    <row r="88" spans="1:17" s="147" customFormat="1" ht="25.5" x14ac:dyDescent="0.2">
      <c r="A88" s="186">
        <v>70</v>
      </c>
      <c r="B88" s="197" t="s">
        <v>100</v>
      </c>
      <c r="C88" s="192" t="s">
        <v>41</v>
      </c>
      <c r="D88" s="188">
        <v>84</v>
      </c>
      <c r="E88" s="173"/>
      <c r="F88" s="189"/>
      <c r="G88" s="132"/>
      <c r="I88" s="146"/>
    </row>
    <row r="89" spans="1:17" s="147" customFormat="1" ht="25.5" x14ac:dyDescent="0.2">
      <c r="A89" s="186">
        <v>71</v>
      </c>
      <c r="B89" s="197" t="s">
        <v>126</v>
      </c>
      <c r="C89" s="192" t="s">
        <v>41</v>
      </c>
      <c r="D89" s="188">
        <v>2</v>
      </c>
      <c r="E89" s="173"/>
      <c r="F89" s="189"/>
      <c r="G89" s="132"/>
      <c r="I89" s="146"/>
    </row>
    <row r="90" spans="1:17" s="147" customFormat="1" ht="13.5" x14ac:dyDescent="0.2">
      <c r="A90" s="186">
        <v>72</v>
      </c>
      <c r="B90" s="197" t="s">
        <v>101</v>
      </c>
      <c r="C90" s="192" t="s">
        <v>41</v>
      </c>
      <c r="D90" s="188">
        <v>86</v>
      </c>
      <c r="E90" s="173"/>
      <c r="F90" s="189"/>
      <c r="G90" s="132"/>
      <c r="I90" s="146"/>
    </row>
    <row r="91" spans="1:17" s="147" customFormat="1" ht="25.5" x14ac:dyDescent="0.2">
      <c r="A91" s="186">
        <v>73</v>
      </c>
      <c r="B91" s="197" t="s">
        <v>102</v>
      </c>
      <c r="C91" s="192" t="s">
        <v>41</v>
      </c>
      <c r="D91" s="188">
        <v>13.5</v>
      </c>
      <c r="E91" s="173"/>
      <c r="F91" s="189"/>
      <c r="G91" s="132"/>
      <c r="I91" s="146"/>
    </row>
    <row r="92" spans="1:17" s="147" customFormat="1" ht="13.5" x14ac:dyDescent="0.2">
      <c r="A92" s="186">
        <v>74</v>
      </c>
      <c r="B92" s="197" t="s">
        <v>103</v>
      </c>
      <c r="C92" s="192" t="s">
        <v>41</v>
      </c>
      <c r="D92" s="188">
        <v>13.5</v>
      </c>
      <c r="E92" s="173"/>
      <c r="F92" s="189"/>
      <c r="G92" s="132"/>
      <c r="I92" s="146"/>
    </row>
    <row r="93" spans="1:17" s="147" customFormat="1" ht="63.75" x14ac:dyDescent="0.2">
      <c r="A93" s="186">
        <v>75</v>
      </c>
      <c r="B93" s="190" t="s">
        <v>104</v>
      </c>
      <c r="C93" s="192" t="s">
        <v>36</v>
      </c>
      <c r="D93" s="188">
        <v>1</v>
      </c>
      <c r="E93" s="173"/>
      <c r="F93" s="189"/>
      <c r="G93" s="132"/>
      <c r="I93" s="146"/>
    </row>
    <row r="94" spans="1:17" s="147" customFormat="1" ht="25.5" x14ac:dyDescent="0.2">
      <c r="A94" s="186">
        <v>76</v>
      </c>
      <c r="B94" s="190" t="s">
        <v>105</v>
      </c>
      <c r="C94" s="192" t="s">
        <v>36</v>
      </c>
      <c r="D94" s="188">
        <v>1</v>
      </c>
      <c r="E94" s="173"/>
      <c r="F94" s="189"/>
      <c r="G94" s="132"/>
      <c r="I94" s="146"/>
    </row>
    <row r="95" spans="1:17" s="144" customFormat="1" ht="13.5" x14ac:dyDescent="0.2">
      <c r="A95" s="26"/>
      <c r="B95" s="29" t="s">
        <v>106</v>
      </c>
      <c r="C95" s="25" t="s">
        <v>32</v>
      </c>
      <c r="D95" s="25"/>
      <c r="E95" s="26"/>
      <c r="F95" s="26"/>
      <c r="G95" s="139"/>
      <c r="H95" s="140"/>
      <c r="I95" s="141"/>
      <c r="J95" s="141"/>
      <c r="K95" s="141"/>
      <c r="L95" s="142"/>
      <c r="M95" s="141"/>
      <c r="N95" s="141"/>
      <c r="O95" s="143"/>
      <c r="Q95" s="145"/>
    </row>
    <row r="96" spans="1:17" s="147" customFormat="1" ht="13.5" x14ac:dyDescent="0.2">
      <c r="A96" s="186">
        <v>77</v>
      </c>
      <c r="B96" s="198" t="s">
        <v>107</v>
      </c>
      <c r="C96" s="192" t="s">
        <v>36</v>
      </c>
      <c r="D96" s="199">
        <v>1</v>
      </c>
      <c r="E96" s="199"/>
      <c r="F96" s="189"/>
      <c r="G96" s="139"/>
      <c r="I96" s="146"/>
      <c r="J96" s="146"/>
      <c r="K96" s="146"/>
      <c r="L96" s="149"/>
      <c r="M96" s="146"/>
      <c r="N96" s="146"/>
      <c r="Q96" s="35"/>
    </row>
    <row r="97" spans="1:19" s="147" customFormat="1" ht="13.5" x14ac:dyDescent="0.2">
      <c r="A97" s="186">
        <v>78</v>
      </c>
      <c r="B97" s="197" t="s">
        <v>108</v>
      </c>
      <c r="C97" s="192" t="s">
        <v>36</v>
      </c>
      <c r="D97" s="188">
        <v>1</v>
      </c>
      <c r="E97" s="188"/>
      <c r="F97" s="189"/>
      <c r="G97" s="139"/>
      <c r="I97" s="146"/>
      <c r="J97" s="146"/>
      <c r="K97" s="146"/>
      <c r="L97" s="149"/>
      <c r="M97" s="146"/>
      <c r="N97" s="146"/>
      <c r="Q97" s="35"/>
    </row>
    <row r="98" spans="1:19" s="147" customFormat="1" ht="13.5" customHeight="1" x14ac:dyDescent="0.2">
      <c r="A98" s="186">
        <v>79</v>
      </c>
      <c r="B98" s="200" t="s">
        <v>109</v>
      </c>
      <c r="C98" s="201" t="s">
        <v>36</v>
      </c>
      <c r="D98" s="188">
        <v>1</v>
      </c>
      <c r="E98" s="188"/>
      <c r="F98" s="189"/>
      <c r="G98" s="139"/>
      <c r="I98" s="146"/>
      <c r="J98" s="146"/>
      <c r="K98" s="146"/>
      <c r="L98" s="149"/>
      <c r="M98" s="146"/>
      <c r="N98" s="146"/>
      <c r="Q98" s="35"/>
    </row>
    <row r="99" spans="1:19" s="147" customFormat="1" ht="13.5" customHeight="1" x14ac:dyDescent="0.2">
      <c r="A99" s="186">
        <v>80</v>
      </c>
      <c r="B99" s="202" t="s">
        <v>110</v>
      </c>
      <c r="C99" s="192" t="s">
        <v>36</v>
      </c>
      <c r="D99" s="188">
        <v>1</v>
      </c>
      <c r="E99" s="188"/>
      <c r="F99" s="189"/>
      <c r="G99" s="139"/>
      <c r="I99" s="146"/>
      <c r="J99" s="146"/>
      <c r="K99" s="146"/>
      <c r="L99" s="149"/>
      <c r="M99" s="146"/>
      <c r="N99" s="146"/>
      <c r="Q99" s="35"/>
    </row>
    <row r="100" spans="1:19" s="1" customFormat="1" ht="16.5" customHeight="1" x14ac:dyDescent="0.25">
      <c r="A100" s="3"/>
      <c r="B100" s="4"/>
      <c r="C100" s="2"/>
      <c r="D100" s="243" t="s">
        <v>19</v>
      </c>
      <c r="E100" s="244"/>
      <c r="F100" s="28">
        <f>SUM(F13:F99)</f>
        <v>0</v>
      </c>
      <c r="G100" s="130"/>
      <c r="H100" s="6"/>
      <c r="I100" s="6"/>
      <c r="J100" s="6"/>
      <c r="K100" s="6"/>
      <c r="L100" s="33"/>
      <c r="Q100" s="35"/>
    </row>
    <row r="101" spans="1:19" s="9" customFormat="1" ht="7.9" customHeight="1" x14ac:dyDescent="0.25">
      <c r="B101" s="11"/>
      <c r="C101" s="12"/>
      <c r="D101" s="12"/>
      <c r="E101" s="27"/>
      <c r="F101" s="14"/>
      <c r="G101" s="133"/>
      <c r="H101" s="15"/>
      <c r="I101" s="15"/>
      <c r="J101" s="15"/>
      <c r="K101" s="15"/>
      <c r="L101" s="15"/>
      <c r="M101" s="15"/>
      <c r="N101" s="15"/>
    </row>
    <row r="102" spans="1:19" s="9" customFormat="1" ht="13.5" x14ac:dyDescent="0.25">
      <c r="B102" s="10" t="s">
        <v>20</v>
      </c>
      <c r="C102" s="12"/>
      <c r="D102" s="12"/>
      <c r="E102" s="27"/>
      <c r="F102" s="14"/>
      <c r="G102" s="133"/>
      <c r="H102" s="15"/>
      <c r="I102" s="15"/>
      <c r="J102" s="15"/>
      <c r="K102" s="15"/>
      <c r="L102" s="15"/>
      <c r="M102" s="15"/>
      <c r="N102" s="15"/>
    </row>
    <row r="103" spans="1:19" s="9" customFormat="1" ht="13.5" x14ac:dyDescent="0.25">
      <c r="B103" s="11" t="s">
        <v>21</v>
      </c>
      <c r="C103" s="12"/>
      <c r="D103" s="12"/>
      <c r="E103" s="27"/>
      <c r="F103" s="14"/>
      <c r="G103" s="133"/>
      <c r="H103" s="15"/>
      <c r="I103" s="15"/>
      <c r="J103" s="15"/>
      <c r="K103" s="15"/>
      <c r="L103" s="15"/>
      <c r="M103" s="15"/>
      <c r="N103" s="15"/>
    </row>
    <row r="104" spans="1:19" s="9" customFormat="1" ht="28.5" x14ac:dyDescent="0.25">
      <c r="B104" s="16" t="s">
        <v>22</v>
      </c>
      <c r="C104" s="11"/>
      <c r="D104" s="11"/>
      <c r="G104" s="133"/>
      <c r="H104" s="15"/>
      <c r="I104" s="15"/>
      <c r="J104" s="15"/>
      <c r="K104" s="15"/>
      <c r="L104" s="15"/>
      <c r="M104" s="15"/>
      <c r="N104" s="15"/>
    </row>
    <row r="105" spans="1:19" s="9" customFormat="1" ht="13.5" x14ac:dyDescent="0.25">
      <c r="B105" s="11" t="s">
        <v>23</v>
      </c>
      <c r="C105" s="11"/>
      <c r="D105" s="13"/>
      <c r="G105" s="134"/>
      <c r="H105" s="15"/>
      <c r="I105" s="15"/>
      <c r="J105" s="15"/>
      <c r="K105" s="15"/>
      <c r="L105" s="15"/>
      <c r="M105" s="15"/>
      <c r="N105" s="15"/>
    </row>
    <row r="106" spans="1:19" s="9" customFormat="1" ht="39" x14ac:dyDescent="0.25">
      <c r="B106" s="138" t="s">
        <v>24</v>
      </c>
      <c r="C106" s="11"/>
      <c r="D106" s="13"/>
      <c r="F106" s="14"/>
      <c r="G106" s="134"/>
      <c r="H106" s="15"/>
      <c r="I106" s="15"/>
      <c r="J106" s="15"/>
      <c r="K106" s="15"/>
      <c r="L106" s="15"/>
      <c r="M106" s="15"/>
      <c r="N106" s="15"/>
    </row>
    <row r="107" spans="1:19" ht="12.75" customHeight="1" x14ac:dyDescent="0.25">
      <c r="A107" s="9"/>
      <c r="B107" s="11" t="s">
        <v>25</v>
      </c>
      <c r="C107" s="11"/>
      <c r="D107" s="13"/>
      <c r="E107" s="9"/>
      <c r="F107" s="9"/>
      <c r="G107" s="131"/>
    </row>
    <row r="108" spans="1:19" ht="26.25" x14ac:dyDescent="0.25">
      <c r="A108" s="3"/>
      <c r="B108" s="138" t="s">
        <v>26</v>
      </c>
      <c r="G108" s="131"/>
    </row>
    <row r="109" spans="1:19" s="6" customFormat="1" ht="12" customHeight="1" x14ac:dyDescent="0.25">
      <c r="A109" s="8"/>
      <c r="B109" s="11"/>
      <c r="C109" s="5"/>
      <c r="G109" s="130"/>
      <c r="H109" s="2"/>
      <c r="I109" s="2"/>
      <c r="J109" s="2"/>
      <c r="K109" s="2"/>
      <c r="L109" s="2"/>
      <c r="M109" s="2"/>
      <c r="N109" s="2"/>
      <c r="O109" s="2"/>
      <c r="P109" s="2"/>
      <c r="Q109" s="2"/>
      <c r="R109" s="2"/>
      <c r="S109" s="2"/>
    </row>
    <row r="110" spans="1:19" s="6" customFormat="1" ht="12.75" customHeight="1" x14ac:dyDescent="0.25">
      <c r="A110" s="8"/>
      <c r="B110" s="37"/>
      <c r="C110" s="5"/>
      <c r="D110" s="20"/>
      <c r="G110" s="130"/>
      <c r="H110" s="2"/>
      <c r="I110" s="2"/>
      <c r="J110" s="2"/>
      <c r="K110" s="2"/>
      <c r="L110" s="2"/>
      <c r="M110" s="2"/>
      <c r="N110" s="2"/>
      <c r="O110" s="2"/>
      <c r="P110" s="2"/>
      <c r="Q110" s="2"/>
      <c r="R110" s="2"/>
      <c r="S110" s="2"/>
    </row>
    <row r="111" spans="1:19" s="6" customFormat="1" ht="12.75" customHeight="1" x14ac:dyDescent="0.25">
      <c r="A111" s="8"/>
      <c r="B111" s="11"/>
      <c r="C111" s="5"/>
      <c r="G111" s="130"/>
      <c r="H111" s="2"/>
      <c r="I111" s="2"/>
      <c r="J111" s="2"/>
      <c r="K111" s="2"/>
      <c r="L111" s="2"/>
      <c r="M111" s="2"/>
      <c r="N111" s="2"/>
      <c r="O111" s="2"/>
      <c r="P111" s="2"/>
      <c r="Q111" s="2"/>
      <c r="R111" s="2"/>
      <c r="S111" s="2"/>
    </row>
    <row r="112" spans="1:19" s="6" customFormat="1" ht="12.75" customHeight="1" x14ac:dyDescent="0.25">
      <c r="A112" s="8"/>
      <c r="B112" s="37"/>
      <c r="C112" s="5"/>
      <c r="D112" s="20"/>
      <c r="G112" s="130"/>
      <c r="H112" s="2"/>
      <c r="I112" s="2"/>
      <c r="J112" s="2"/>
      <c r="K112" s="2"/>
      <c r="L112" s="2"/>
      <c r="M112" s="2"/>
      <c r="N112" s="2"/>
      <c r="O112" s="2"/>
      <c r="P112" s="2"/>
      <c r="Q112" s="2"/>
      <c r="R112" s="2"/>
      <c r="S112" s="2"/>
    </row>
  </sheetData>
  <dataConsolidate/>
  <mergeCells count="5">
    <mergeCell ref="A1:F1"/>
    <mergeCell ref="A2:F2"/>
    <mergeCell ref="B5:F5"/>
    <mergeCell ref="B6:F6"/>
    <mergeCell ref="D100:E100"/>
  </mergeCells>
  <printOptions horizontalCentered="1"/>
  <pageMargins left="0.35433070866141736" right="0.15748031496062992" top="1.1023622047244095" bottom="0.98425196850393704" header="0.31496062992125984" footer="0.23622047244094491"/>
  <pageSetup paperSize="9" scale="83" orientation="portrait" r:id="rId1"/>
  <headerFooter alignWithMargins="0">
    <oddHeader>&amp;R&amp;G</oddHeader>
    <oddFooter>&amp;L&amp;"Arial Narrow,Regular"&amp;11&amp;K00-044Upes iela (posmā no Rīgas ielas līdz Īsajai ielai), Rūjienā, Valmieras novadā. 
Zemes vienības kad. apz. 96150010227; 96150010309.&amp;R&amp;"Arial Narrow,Regular"&amp;K00-0447-4-&amp;P</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069A1-3116-4F55-ABD3-4932A84DD5ED}">
  <dimension ref="A1:S68"/>
  <sheetViews>
    <sheetView topLeftCell="A55" zoomScaleNormal="100" zoomScaleSheetLayoutView="100" workbookViewId="0">
      <selection activeCell="B66" sqref="B66:D66"/>
    </sheetView>
  </sheetViews>
  <sheetFormatPr defaultColWidth="9.140625" defaultRowHeight="12.75" customHeight="1" x14ac:dyDescent="0.25"/>
  <cols>
    <col min="1" max="1" width="8.42578125" style="8" customWidth="1"/>
    <col min="2" max="2" width="71.140625" style="2" customWidth="1"/>
    <col min="3" max="3" width="8.140625" style="5" customWidth="1"/>
    <col min="4" max="4" width="7.7109375" style="6" customWidth="1"/>
    <col min="5" max="5" width="12" style="6" customWidth="1"/>
    <col min="6" max="6" width="9.5703125" style="6" customWidth="1"/>
    <col min="7" max="7" width="10.42578125" style="130" customWidth="1"/>
    <col min="8" max="8" width="17.5703125" style="2" customWidth="1"/>
    <col min="9" max="9" width="19.85546875" style="2" customWidth="1"/>
    <col min="10" max="11" width="18.42578125" style="2" customWidth="1"/>
    <col min="12" max="12" width="10.28515625" style="2" customWidth="1"/>
    <col min="13" max="16" width="9.140625" style="2"/>
    <col min="17" max="17" width="15.5703125" style="2" customWidth="1"/>
    <col min="18" max="16384" width="9.140625" style="2"/>
  </cols>
  <sheetData>
    <row r="1" spans="1:17" ht="15.6" customHeight="1" x14ac:dyDescent="0.25">
      <c r="A1" s="242" t="s">
        <v>127</v>
      </c>
      <c r="B1" s="242"/>
      <c r="C1" s="242"/>
      <c r="D1" s="242"/>
      <c r="E1" s="242"/>
      <c r="F1" s="242"/>
    </row>
    <row r="2" spans="1:17" ht="15.75" x14ac:dyDescent="0.25">
      <c r="A2" s="242" t="s">
        <v>15</v>
      </c>
      <c r="B2" s="242"/>
      <c r="C2" s="242"/>
      <c r="D2" s="242"/>
      <c r="E2" s="242"/>
      <c r="F2" s="242"/>
    </row>
    <row r="3" spans="1:17" s="66" customFormat="1" ht="16.5" x14ac:dyDescent="0.3">
      <c r="A3" s="64"/>
      <c r="B3" s="65"/>
      <c r="C3" s="64"/>
      <c r="D3" s="64"/>
      <c r="E3" s="64"/>
      <c r="F3" s="64"/>
      <c r="G3" s="130"/>
    </row>
    <row r="4" spans="1:17" ht="13.5" x14ac:dyDescent="0.25">
      <c r="A4" s="112" t="s">
        <v>1</v>
      </c>
      <c r="B4" s="108" t="s">
        <v>2</v>
      </c>
      <c r="C4" s="109"/>
      <c r="D4" s="110"/>
      <c r="E4" s="110"/>
      <c r="F4" s="111"/>
    </row>
    <row r="5" spans="1:17" ht="14.25" customHeight="1" x14ac:dyDescent="0.25">
      <c r="A5" s="113" t="s">
        <v>3</v>
      </c>
      <c r="B5" s="240" t="s">
        <v>4</v>
      </c>
      <c r="C5" s="240"/>
      <c r="D5" s="240"/>
      <c r="E5" s="240"/>
      <c r="F5" s="240"/>
    </row>
    <row r="6" spans="1:17" ht="13.9" customHeight="1" x14ac:dyDescent="0.25">
      <c r="A6" s="113" t="s">
        <v>5</v>
      </c>
      <c r="B6" s="240" t="s">
        <v>6</v>
      </c>
      <c r="C6" s="240"/>
      <c r="D6" s="240"/>
      <c r="E6" s="240"/>
      <c r="F6" s="240"/>
    </row>
    <row r="7" spans="1:17" ht="13.5" x14ac:dyDescent="0.25">
      <c r="A7" s="113" t="s">
        <v>7</v>
      </c>
      <c r="B7" s="114" t="s">
        <v>8</v>
      </c>
      <c r="C7" s="115"/>
      <c r="D7" s="116"/>
      <c r="E7" s="116"/>
      <c r="F7" s="117"/>
    </row>
    <row r="8" spans="1:17" ht="13.5" x14ac:dyDescent="0.25">
      <c r="A8" s="118" t="s">
        <v>9</v>
      </c>
      <c r="B8" s="114" t="s">
        <v>10</v>
      </c>
      <c r="C8" s="115"/>
      <c r="D8" s="116"/>
      <c r="E8" s="116"/>
      <c r="F8" s="117"/>
    </row>
    <row r="9" spans="1:17" ht="13.5" x14ac:dyDescent="0.25">
      <c r="A9" s="17"/>
      <c r="B9" s="17"/>
      <c r="C9" s="17"/>
      <c r="D9" s="17"/>
      <c r="E9" s="17"/>
      <c r="F9" s="17"/>
    </row>
    <row r="10" spans="1:17" s="1" customFormat="1" ht="40.5" x14ac:dyDescent="0.25">
      <c r="A10" s="31" t="s">
        <v>27</v>
      </c>
      <c r="B10" s="21" t="s">
        <v>12</v>
      </c>
      <c r="C10" s="21" t="s">
        <v>28</v>
      </c>
      <c r="D10" s="21" t="s">
        <v>29</v>
      </c>
      <c r="E10" s="21" t="s">
        <v>30</v>
      </c>
      <c r="F10" s="30" t="s">
        <v>13</v>
      </c>
      <c r="G10" s="130"/>
      <c r="L10" s="36"/>
    </row>
    <row r="11" spans="1:17" s="1" customFormat="1" ht="13.5" customHeight="1" x14ac:dyDescent="0.25">
      <c r="A11" s="22">
        <v>1</v>
      </c>
      <c r="B11" s="23">
        <v>2</v>
      </c>
      <c r="C11" s="23">
        <v>3</v>
      </c>
      <c r="D11" s="23">
        <v>4</v>
      </c>
      <c r="E11" s="23">
        <v>5</v>
      </c>
      <c r="F11" s="23">
        <v>6</v>
      </c>
      <c r="G11" s="131"/>
      <c r="L11" s="32"/>
    </row>
    <row r="12" spans="1:17" s="18" customFormat="1" ht="13.5" x14ac:dyDescent="0.2">
      <c r="A12" s="24"/>
      <c r="B12" s="29" t="s">
        <v>31</v>
      </c>
      <c r="C12" s="25" t="s">
        <v>32</v>
      </c>
      <c r="D12" s="38"/>
      <c r="E12" s="26"/>
      <c r="F12" s="26"/>
      <c r="G12" s="132"/>
      <c r="L12" s="32"/>
    </row>
    <row r="13" spans="1:17" s="147" customFormat="1" ht="13.5" x14ac:dyDescent="0.2">
      <c r="A13" s="186">
        <v>1</v>
      </c>
      <c r="B13" s="167" t="s">
        <v>40</v>
      </c>
      <c r="C13" s="186" t="s">
        <v>41</v>
      </c>
      <c r="D13" s="188">
        <v>68</v>
      </c>
      <c r="E13" s="188"/>
      <c r="F13" s="189"/>
      <c r="G13" s="132"/>
      <c r="I13" s="146"/>
      <c r="J13" s="146"/>
      <c r="K13" s="146"/>
      <c r="L13" s="149"/>
      <c r="M13" s="146"/>
      <c r="N13" s="146"/>
      <c r="Q13" s="150"/>
    </row>
    <row r="14" spans="1:17" s="147" customFormat="1" ht="25.5" x14ac:dyDescent="0.2">
      <c r="A14" s="186">
        <v>2</v>
      </c>
      <c r="B14" s="167" t="s">
        <v>42</v>
      </c>
      <c r="C14" s="186" t="s">
        <v>39</v>
      </c>
      <c r="D14" s="188">
        <v>15</v>
      </c>
      <c r="E14" s="188"/>
      <c r="F14" s="189"/>
      <c r="G14" s="132"/>
      <c r="I14" s="146"/>
      <c r="J14" s="146"/>
      <c r="K14" s="146"/>
      <c r="L14" s="149"/>
      <c r="M14" s="146"/>
      <c r="N14" s="146"/>
      <c r="Q14" s="150"/>
    </row>
    <row r="15" spans="1:17" s="147" customFormat="1" ht="13.5" x14ac:dyDescent="0.2">
      <c r="A15" s="186">
        <v>3</v>
      </c>
      <c r="B15" s="167" t="s">
        <v>128</v>
      </c>
      <c r="C15" s="186" t="s">
        <v>44</v>
      </c>
      <c r="D15" s="199">
        <v>23</v>
      </c>
      <c r="E15" s="188"/>
      <c r="F15" s="189"/>
      <c r="G15" s="132"/>
      <c r="I15" s="146"/>
      <c r="J15" s="146"/>
      <c r="K15" s="146"/>
      <c r="L15" s="149"/>
      <c r="M15" s="146"/>
      <c r="N15" s="146"/>
      <c r="Q15" s="150"/>
    </row>
    <row r="16" spans="1:17" s="147" customFormat="1" ht="25.5" x14ac:dyDescent="0.2">
      <c r="A16" s="186">
        <v>4</v>
      </c>
      <c r="B16" s="194" t="s">
        <v>43</v>
      </c>
      <c r="C16" s="186" t="s">
        <v>44</v>
      </c>
      <c r="D16" s="188">
        <v>20</v>
      </c>
      <c r="E16" s="188"/>
      <c r="F16" s="189"/>
      <c r="G16" s="132"/>
      <c r="I16" s="146"/>
      <c r="J16" s="146"/>
      <c r="K16" s="149"/>
      <c r="L16" s="146"/>
      <c r="M16" s="146"/>
      <c r="P16" s="150"/>
    </row>
    <row r="17" spans="1:17" s="147" customFormat="1" ht="13.5" customHeight="1" x14ac:dyDescent="0.2">
      <c r="A17" s="186">
        <v>5</v>
      </c>
      <c r="B17" s="203" t="s">
        <v>45</v>
      </c>
      <c r="C17" s="186" t="s">
        <v>39</v>
      </c>
      <c r="D17" s="188">
        <v>4</v>
      </c>
      <c r="E17" s="188"/>
      <c r="F17" s="189"/>
      <c r="G17" s="132"/>
      <c r="I17" s="146"/>
      <c r="J17" s="146"/>
      <c r="K17" s="146"/>
      <c r="L17" s="149"/>
      <c r="M17" s="146"/>
      <c r="N17" s="146"/>
      <c r="Q17" s="35"/>
    </row>
    <row r="18" spans="1:17" s="147" customFormat="1" ht="38.25" x14ac:dyDescent="0.2">
      <c r="A18" s="186">
        <v>6</v>
      </c>
      <c r="B18" s="167" t="s">
        <v>48</v>
      </c>
      <c r="C18" s="186" t="s">
        <v>39</v>
      </c>
      <c r="D18" s="188">
        <v>64</v>
      </c>
      <c r="E18" s="204"/>
      <c r="F18" s="189"/>
      <c r="G18" s="132"/>
      <c r="I18" s="205"/>
      <c r="J18" s="205"/>
      <c r="K18" s="205"/>
      <c r="L18" s="149"/>
      <c r="M18" s="146"/>
      <c r="N18" s="146"/>
      <c r="Q18" s="150"/>
    </row>
    <row r="19" spans="1:17" s="140" customFormat="1" ht="13.5" x14ac:dyDescent="0.2">
      <c r="A19" s="26"/>
      <c r="B19" s="29" t="s">
        <v>49</v>
      </c>
      <c r="C19" s="25" t="s">
        <v>32</v>
      </c>
      <c r="D19" s="119"/>
      <c r="E19" s="26"/>
      <c r="F19" s="26"/>
      <c r="G19" s="148"/>
      <c r="L19" s="151"/>
      <c r="M19" s="146"/>
      <c r="N19" s="146"/>
      <c r="O19" s="147"/>
      <c r="Q19" s="150"/>
    </row>
    <row r="20" spans="1:17" s="147" customFormat="1" ht="38.25" x14ac:dyDescent="0.2">
      <c r="A20" s="186">
        <v>7</v>
      </c>
      <c r="B20" s="167" t="s">
        <v>50</v>
      </c>
      <c r="C20" s="186" t="s">
        <v>44</v>
      </c>
      <c r="D20" s="188">
        <v>250</v>
      </c>
      <c r="E20" s="188"/>
      <c r="F20" s="189"/>
      <c r="G20" s="132"/>
      <c r="L20" s="209"/>
      <c r="M20" s="146"/>
      <c r="N20" s="146"/>
      <c r="Q20" s="150"/>
    </row>
    <row r="21" spans="1:17" s="147" customFormat="1" ht="25.5" x14ac:dyDescent="0.2">
      <c r="A21" s="186">
        <v>8</v>
      </c>
      <c r="B21" s="210" t="s">
        <v>51</v>
      </c>
      <c r="C21" s="192" t="s">
        <v>44</v>
      </c>
      <c r="D21" s="188">
        <v>5</v>
      </c>
      <c r="E21" s="188"/>
      <c r="F21" s="189"/>
      <c r="G21" s="132"/>
      <c r="L21" s="209"/>
      <c r="M21" s="146"/>
      <c r="N21" s="146"/>
      <c r="Q21" s="150"/>
    </row>
    <row r="22" spans="1:17" s="147" customFormat="1" ht="38.25" x14ac:dyDescent="0.2">
      <c r="A22" s="186">
        <v>9</v>
      </c>
      <c r="B22" s="167" t="s">
        <v>52</v>
      </c>
      <c r="C22" s="186" t="s">
        <v>39</v>
      </c>
      <c r="D22" s="188">
        <v>40</v>
      </c>
      <c r="E22" s="188"/>
      <c r="F22" s="189"/>
      <c r="G22" s="132"/>
      <c r="I22" s="146"/>
      <c r="J22" s="146"/>
      <c r="K22" s="146"/>
      <c r="L22" s="149"/>
      <c r="M22" s="146"/>
      <c r="N22" s="146"/>
      <c r="Q22" s="150"/>
    </row>
    <row r="23" spans="1:17" s="140" customFormat="1" ht="13.5" x14ac:dyDescent="0.2">
      <c r="A23" s="26"/>
      <c r="B23" s="29" t="s">
        <v>53</v>
      </c>
      <c r="C23" s="25" t="s">
        <v>32</v>
      </c>
      <c r="D23" s="119"/>
      <c r="E23" s="26"/>
      <c r="F23" s="26"/>
      <c r="G23" s="132"/>
      <c r="I23" s="146"/>
      <c r="J23" s="146"/>
      <c r="K23" s="146"/>
      <c r="L23" s="149"/>
      <c r="M23" s="146"/>
      <c r="N23" s="146"/>
      <c r="O23" s="147"/>
      <c r="Q23" s="150"/>
    </row>
    <row r="24" spans="1:17" s="147" customFormat="1" ht="13.5" x14ac:dyDescent="0.2">
      <c r="A24" s="186">
        <v>10</v>
      </c>
      <c r="B24" s="167" t="s">
        <v>54</v>
      </c>
      <c r="C24" s="192" t="s">
        <v>44</v>
      </c>
      <c r="D24" s="188">
        <v>43</v>
      </c>
      <c r="E24" s="188"/>
      <c r="F24" s="189"/>
      <c r="G24" s="132"/>
      <c r="I24" s="146"/>
      <c r="J24" s="146"/>
      <c r="K24" s="146"/>
      <c r="L24" s="149"/>
      <c r="M24" s="146"/>
      <c r="N24" s="146"/>
      <c r="Q24" s="150"/>
    </row>
    <row r="25" spans="1:17" s="147" customFormat="1" ht="25.5" x14ac:dyDescent="0.2">
      <c r="A25" s="186">
        <v>11</v>
      </c>
      <c r="B25" s="167" t="s">
        <v>55</v>
      </c>
      <c r="C25" s="192" t="s">
        <v>44</v>
      </c>
      <c r="D25" s="188">
        <v>91</v>
      </c>
      <c r="E25" s="188"/>
      <c r="F25" s="189"/>
      <c r="G25" s="132"/>
      <c r="I25" s="146"/>
      <c r="J25" s="146"/>
      <c r="K25" s="146"/>
      <c r="L25" s="149"/>
      <c r="M25" s="146"/>
      <c r="N25" s="146"/>
      <c r="Q25" s="150"/>
    </row>
    <row r="26" spans="1:17" s="147" customFormat="1" ht="13.5" x14ac:dyDescent="0.2">
      <c r="A26" s="186">
        <v>12</v>
      </c>
      <c r="B26" s="167" t="s">
        <v>57</v>
      </c>
      <c r="C26" s="192" t="s">
        <v>44</v>
      </c>
      <c r="D26" s="188">
        <v>4</v>
      </c>
      <c r="E26" s="188"/>
      <c r="F26" s="189"/>
      <c r="G26" s="132"/>
      <c r="I26" s="146"/>
      <c r="J26" s="146"/>
      <c r="K26" s="146"/>
      <c r="L26" s="149"/>
      <c r="M26" s="146"/>
      <c r="N26" s="146"/>
      <c r="Q26" s="150"/>
    </row>
    <row r="27" spans="1:17" s="147" customFormat="1" ht="25.5" x14ac:dyDescent="0.2">
      <c r="A27" s="186">
        <v>13</v>
      </c>
      <c r="B27" s="167" t="s">
        <v>58</v>
      </c>
      <c r="C27" s="192" t="s">
        <v>44</v>
      </c>
      <c r="D27" s="188">
        <v>25</v>
      </c>
      <c r="E27" s="188"/>
      <c r="F27" s="189"/>
      <c r="G27" s="132"/>
      <c r="I27" s="146"/>
      <c r="J27" s="146"/>
      <c r="K27" s="146"/>
      <c r="L27" s="149"/>
      <c r="M27" s="146"/>
      <c r="N27" s="146"/>
      <c r="Q27" s="150"/>
    </row>
    <row r="28" spans="1:17" s="147" customFormat="1" ht="25.5" x14ac:dyDescent="0.2">
      <c r="A28" s="186">
        <v>14</v>
      </c>
      <c r="B28" s="167" t="s">
        <v>59</v>
      </c>
      <c r="C28" s="192" t="s">
        <v>44</v>
      </c>
      <c r="D28" s="188">
        <v>55</v>
      </c>
      <c r="E28" s="188"/>
      <c r="F28" s="189"/>
      <c r="G28" s="132"/>
      <c r="I28" s="146"/>
      <c r="J28" s="146"/>
      <c r="K28" s="146"/>
      <c r="L28" s="149"/>
      <c r="M28" s="146"/>
      <c r="N28" s="146"/>
      <c r="Q28" s="150"/>
    </row>
    <row r="29" spans="1:17" s="147" customFormat="1" ht="25.5" x14ac:dyDescent="0.2">
      <c r="A29" s="186">
        <v>15</v>
      </c>
      <c r="B29" s="190" t="s">
        <v>60</v>
      </c>
      <c r="C29" s="206" t="s">
        <v>44</v>
      </c>
      <c r="D29" s="172">
        <v>1</v>
      </c>
      <c r="E29" s="188"/>
      <c r="F29" s="189"/>
      <c r="G29" s="132"/>
      <c r="I29" s="146"/>
      <c r="J29" s="146"/>
      <c r="K29" s="146"/>
      <c r="L29" s="149"/>
      <c r="M29" s="146"/>
      <c r="N29" s="146"/>
      <c r="Q29" s="150"/>
    </row>
    <row r="30" spans="1:17" s="147" customFormat="1" ht="13.5" x14ac:dyDescent="0.2">
      <c r="A30" s="186">
        <v>16</v>
      </c>
      <c r="B30" s="167" t="s">
        <v>61</v>
      </c>
      <c r="C30" s="192" t="s">
        <v>44</v>
      </c>
      <c r="D30" s="188">
        <v>3</v>
      </c>
      <c r="E30" s="188"/>
      <c r="F30" s="189"/>
      <c r="G30" s="132"/>
      <c r="I30" s="146"/>
      <c r="J30" s="146"/>
      <c r="K30" s="146"/>
      <c r="L30" s="149"/>
      <c r="M30" s="146"/>
      <c r="N30" s="146"/>
      <c r="Q30" s="150"/>
    </row>
    <row r="31" spans="1:17" s="147" customFormat="1" ht="13.5" x14ac:dyDescent="0.2">
      <c r="A31" s="186">
        <v>17</v>
      </c>
      <c r="B31" s="178" t="s">
        <v>62</v>
      </c>
      <c r="C31" s="207" t="s">
        <v>39</v>
      </c>
      <c r="D31" s="208">
        <v>28</v>
      </c>
      <c r="E31" s="188"/>
      <c r="F31" s="189"/>
      <c r="G31" s="132"/>
      <c r="I31" s="146"/>
      <c r="J31" s="146"/>
      <c r="K31" s="146"/>
      <c r="L31" s="149"/>
      <c r="M31" s="146"/>
      <c r="N31" s="146"/>
      <c r="Q31" s="150"/>
    </row>
    <row r="32" spans="1:17" s="147" customFormat="1" ht="12.75" customHeight="1" x14ac:dyDescent="0.2">
      <c r="A32" s="186">
        <v>18</v>
      </c>
      <c r="B32" s="178" t="s">
        <v>63</v>
      </c>
      <c r="C32" s="207" t="s">
        <v>39</v>
      </c>
      <c r="D32" s="208">
        <v>342</v>
      </c>
      <c r="E32" s="188"/>
      <c r="F32" s="189"/>
      <c r="G32" s="132"/>
      <c r="I32" s="146"/>
      <c r="J32" s="146"/>
      <c r="K32" s="146"/>
      <c r="L32" s="149"/>
      <c r="M32" s="146"/>
      <c r="N32" s="146"/>
      <c r="Q32" s="150"/>
    </row>
    <row r="33" spans="1:17" s="147" customFormat="1" ht="12.75" customHeight="1" x14ac:dyDescent="0.2">
      <c r="A33" s="186">
        <v>19</v>
      </c>
      <c r="B33" s="167" t="s">
        <v>64</v>
      </c>
      <c r="C33" s="207" t="s">
        <v>39</v>
      </c>
      <c r="D33" s="208">
        <v>28</v>
      </c>
      <c r="E33" s="188"/>
      <c r="F33" s="189"/>
      <c r="G33" s="132"/>
      <c r="I33" s="146"/>
      <c r="J33" s="146"/>
      <c r="K33" s="146"/>
      <c r="L33" s="149"/>
      <c r="M33" s="146"/>
      <c r="N33" s="146"/>
      <c r="Q33" s="150"/>
    </row>
    <row r="34" spans="1:17" s="147" customFormat="1" ht="25.5" x14ac:dyDescent="0.2">
      <c r="A34" s="186">
        <v>20</v>
      </c>
      <c r="B34" s="167" t="s">
        <v>66</v>
      </c>
      <c r="C34" s="207" t="s">
        <v>39</v>
      </c>
      <c r="D34" s="188">
        <v>71</v>
      </c>
      <c r="E34" s="188"/>
      <c r="F34" s="189"/>
      <c r="G34" s="132"/>
      <c r="I34" s="146"/>
      <c r="J34" s="146"/>
      <c r="K34" s="146"/>
      <c r="L34" s="149"/>
      <c r="M34" s="146"/>
      <c r="N34" s="146"/>
      <c r="Q34" s="150"/>
    </row>
    <row r="35" spans="1:17" s="147" customFormat="1" ht="13.5" x14ac:dyDescent="0.2">
      <c r="A35" s="186">
        <v>21</v>
      </c>
      <c r="B35" s="167" t="s">
        <v>68</v>
      </c>
      <c r="C35" s="207" t="s">
        <v>39</v>
      </c>
      <c r="D35" s="208">
        <v>149</v>
      </c>
      <c r="E35" s="188"/>
      <c r="F35" s="189"/>
      <c r="G35" s="132"/>
      <c r="I35" s="146"/>
      <c r="J35" s="146"/>
      <c r="K35" s="146"/>
      <c r="L35" s="149"/>
      <c r="M35" s="146"/>
      <c r="N35" s="146"/>
      <c r="Q35" s="35"/>
    </row>
    <row r="36" spans="1:17" s="147" customFormat="1" ht="13.5" x14ac:dyDescent="0.2">
      <c r="A36" s="186">
        <v>22</v>
      </c>
      <c r="B36" s="167" t="s">
        <v>69</v>
      </c>
      <c r="C36" s="207" t="s">
        <v>39</v>
      </c>
      <c r="D36" s="208">
        <v>118</v>
      </c>
      <c r="E36" s="188"/>
      <c r="F36" s="189"/>
      <c r="G36" s="132"/>
      <c r="I36" s="146"/>
      <c r="J36" s="146"/>
      <c r="K36" s="146"/>
      <c r="L36" s="149"/>
      <c r="M36" s="146"/>
      <c r="N36" s="146"/>
      <c r="Q36" s="35"/>
    </row>
    <row r="37" spans="1:17" s="147" customFormat="1" ht="25.5" x14ac:dyDescent="0.2">
      <c r="A37" s="186">
        <v>23</v>
      </c>
      <c r="B37" s="167" t="s">
        <v>114</v>
      </c>
      <c r="C37" s="207" t="s">
        <v>39</v>
      </c>
      <c r="D37" s="188">
        <v>0.5</v>
      </c>
      <c r="E37" s="208"/>
      <c r="F37" s="189"/>
      <c r="G37" s="132"/>
      <c r="I37" s="146"/>
      <c r="J37" s="146"/>
      <c r="K37" s="146"/>
      <c r="L37" s="149"/>
      <c r="M37" s="146"/>
      <c r="N37" s="146"/>
      <c r="Q37" s="35"/>
    </row>
    <row r="38" spans="1:17" s="147" customFormat="1" ht="38.25" x14ac:dyDescent="0.2">
      <c r="A38" s="186">
        <v>24</v>
      </c>
      <c r="B38" s="167" t="s">
        <v>115</v>
      </c>
      <c r="C38" s="207" t="s">
        <v>39</v>
      </c>
      <c r="D38" s="188">
        <v>3.5</v>
      </c>
      <c r="E38" s="208"/>
      <c r="F38" s="189"/>
      <c r="G38" s="132"/>
      <c r="I38" s="146"/>
      <c r="J38" s="146"/>
      <c r="K38" s="146"/>
      <c r="L38" s="149"/>
      <c r="M38" s="146"/>
      <c r="N38" s="146"/>
      <c r="Q38" s="35"/>
    </row>
    <row r="39" spans="1:17" s="147" customFormat="1" ht="13.5" x14ac:dyDescent="0.2">
      <c r="A39" s="186">
        <v>25</v>
      </c>
      <c r="B39" s="194" t="s">
        <v>72</v>
      </c>
      <c r="C39" s="186" t="s">
        <v>39</v>
      </c>
      <c r="D39" s="188">
        <v>37</v>
      </c>
      <c r="E39" s="188"/>
      <c r="F39" s="189"/>
      <c r="G39" s="132"/>
      <c r="I39" s="146"/>
      <c r="J39" s="146"/>
      <c r="K39" s="146"/>
      <c r="L39" s="149"/>
      <c r="M39" s="146"/>
      <c r="N39" s="146"/>
      <c r="Q39" s="35"/>
    </row>
    <row r="40" spans="1:17" s="140" customFormat="1" ht="13.5" x14ac:dyDescent="0.2">
      <c r="A40" s="26"/>
      <c r="B40" s="29" t="s">
        <v>73</v>
      </c>
      <c r="C40" s="25" t="s">
        <v>32</v>
      </c>
      <c r="D40" s="119"/>
      <c r="E40" s="26"/>
      <c r="F40" s="26"/>
      <c r="G40" s="148"/>
      <c r="I40" s="146"/>
      <c r="J40" s="146"/>
      <c r="K40" s="146"/>
      <c r="L40" s="149"/>
      <c r="M40" s="146"/>
      <c r="N40" s="146"/>
      <c r="O40" s="147"/>
      <c r="Q40" s="150"/>
    </row>
    <row r="41" spans="1:17" s="147" customFormat="1" ht="13.5" x14ac:dyDescent="0.2">
      <c r="A41" s="186">
        <v>26</v>
      </c>
      <c r="B41" s="167" t="s">
        <v>74</v>
      </c>
      <c r="C41" s="186" t="s">
        <v>39</v>
      </c>
      <c r="D41" s="188">
        <v>15</v>
      </c>
      <c r="E41" s="188"/>
      <c r="F41" s="189"/>
      <c r="G41" s="148"/>
      <c r="I41" s="146"/>
      <c r="J41" s="146"/>
      <c r="K41" s="146"/>
      <c r="L41" s="149"/>
      <c r="M41" s="146"/>
      <c r="N41" s="146"/>
      <c r="Q41" s="150"/>
    </row>
    <row r="42" spans="1:17" s="147" customFormat="1" ht="13.5" x14ac:dyDescent="0.2">
      <c r="A42" s="186">
        <v>27</v>
      </c>
      <c r="B42" s="167" t="s">
        <v>75</v>
      </c>
      <c r="C42" s="186" t="s">
        <v>39</v>
      </c>
      <c r="D42" s="188">
        <v>12</v>
      </c>
      <c r="E42" s="188"/>
      <c r="F42" s="189"/>
      <c r="G42" s="148"/>
      <c r="I42" s="146"/>
      <c r="J42" s="146"/>
      <c r="K42" s="146"/>
      <c r="L42" s="149"/>
      <c r="M42" s="146"/>
      <c r="N42" s="146"/>
      <c r="Q42" s="150"/>
    </row>
    <row r="43" spans="1:17" s="140" customFormat="1" ht="13.5" x14ac:dyDescent="0.2">
      <c r="A43" s="26"/>
      <c r="B43" s="29" t="s">
        <v>76</v>
      </c>
      <c r="C43" s="25" t="s">
        <v>32</v>
      </c>
      <c r="D43" s="119"/>
      <c r="E43" s="26"/>
      <c r="F43" s="26"/>
      <c r="G43" s="132"/>
      <c r="I43" s="146"/>
      <c r="J43" s="147"/>
    </row>
    <row r="44" spans="1:17" s="147" customFormat="1" ht="25.5" x14ac:dyDescent="0.2">
      <c r="A44" s="186">
        <v>28</v>
      </c>
      <c r="B44" s="167" t="s">
        <v>77</v>
      </c>
      <c r="C44" s="186" t="s">
        <v>41</v>
      </c>
      <c r="D44" s="188">
        <v>32</v>
      </c>
      <c r="E44" s="188"/>
      <c r="F44" s="189"/>
      <c r="G44" s="132"/>
      <c r="I44" s="146"/>
    </row>
    <row r="45" spans="1:17" s="147" customFormat="1" ht="25.5" x14ac:dyDescent="0.2">
      <c r="A45" s="186">
        <v>29</v>
      </c>
      <c r="B45" s="167" t="s">
        <v>78</v>
      </c>
      <c r="C45" s="186" t="s">
        <v>41</v>
      </c>
      <c r="D45" s="188">
        <v>1</v>
      </c>
      <c r="E45" s="188"/>
      <c r="F45" s="189"/>
      <c r="G45" s="132"/>
      <c r="I45" s="146"/>
    </row>
    <row r="46" spans="1:17" s="147" customFormat="1" ht="25.5" x14ac:dyDescent="0.2">
      <c r="A46" s="186">
        <v>30</v>
      </c>
      <c r="B46" s="167" t="s">
        <v>117</v>
      </c>
      <c r="C46" s="186" t="s">
        <v>41</v>
      </c>
      <c r="D46" s="188">
        <v>27</v>
      </c>
      <c r="E46" s="188"/>
      <c r="F46" s="189"/>
      <c r="G46" s="132"/>
      <c r="I46" s="146"/>
    </row>
    <row r="47" spans="1:17" s="147" customFormat="1" ht="25.5" x14ac:dyDescent="0.2">
      <c r="A47" s="186">
        <v>31</v>
      </c>
      <c r="B47" s="167" t="s">
        <v>79</v>
      </c>
      <c r="C47" s="186" t="s">
        <v>41</v>
      </c>
      <c r="D47" s="188">
        <v>10</v>
      </c>
      <c r="E47" s="188"/>
      <c r="F47" s="189"/>
      <c r="G47" s="132"/>
      <c r="I47" s="146"/>
    </row>
    <row r="48" spans="1:17" s="147" customFormat="1" ht="25.5" x14ac:dyDescent="0.2">
      <c r="A48" s="186">
        <v>32</v>
      </c>
      <c r="B48" s="167" t="s">
        <v>118</v>
      </c>
      <c r="C48" s="186" t="s">
        <v>41</v>
      </c>
      <c r="D48" s="188">
        <v>2</v>
      </c>
      <c r="E48" s="188"/>
      <c r="F48" s="189"/>
      <c r="G48" s="132"/>
      <c r="I48" s="146"/>
    </row>
    <row r="49" spans="1:17" s="147" customFormat="1" ht="13.5" x14ac:dyDescent="0.2">
      <c r="A49" s="186">
        <v>33</v>
      </c>
      <c r="B49" s="167" t="s">
        <v>80</v>
      </c>
      <c r="C49" s="186" t="s">
        <v>41</v>
      </c>
      <c r="D49" s="188">
        <v>8</v>
      </c>
      <c r="E49" s="188"/>
      <c r="F49" s="189"/>
      <c r="G49" s="132"/>
      <c r="I49" s="146"/>
    </row>
    <row r="50" spans="1:17" s="147" customFormat="1" ht="13.5" x14ac:dyDescent="0.2">
      <c r="A50" s="186">
        <v>34</v>
      </c>
      <c r="B50" s="167" t="s">
        <v>81</v>
      </c>
      <c r="C50" s="186" t="s">
        <v>41</v>
      </c>
      <c r="D50" s="188">
        <v>11</v>
      </c>
      <c r="E50" s="188"/>
      <c r="F50" s="189"/>
      <c r="G50" s="132"/>
      <c r="I50" s="146"/>
    </row>
    <row r="51" spans="1:17" s="147" customFormat="1" ht="38.25" x14ac:dyDescent="0.2">
      <c r="A51" s="186">
        <v>35</v>
      </c>
      <c r="B51" s="196" t="s">
        <v>129</v>
      </c>
      <c r="C51" s="186" t="s">
        <v>41</v>
      </c>
      <c r="D51" s="188">
        <v>22.9</v>
      </c>
      <c r="E51" s="188"/>
      <c r="F51" s="189"/>
      <c r="G51" s="132"/>
      <c r="I51" s="146"/>
    </row>
    <row r="52" spans="1:17" s="140" customFormat="1" ht="13.5" x14ac:dyDescent="0.2">
      <c r="A52" s="26"/>
      <c r="B52" s="29" t="s">
        <v>99</v>
      </c>
      <c r="C52" s="25" t="s">
        <v>32</v>
      </c>
      <c r="D52" s="120"/>
      <c r="E52" s="26"/>
      <c r="F52" s="26"/>
      <c r="G52" s="132"/>
      <c r="I52" s="146"/>
      <c r="J52" s="147"/>
    </row>
    <row r="53" spans="1:17" s="147" customFormat="1" ht="25.5" x14ac:dyDescent="0.2">
      <c r="A53" s="186">
        <v>36</v>
      </c>
      <c r="B53" s="197" t="s">
        <v>102</v>
      </c>
      <c r="C53" s="192" t="s">
        <v>41</v>
      </c>
      <c r="D53" s="188">
        <v>10</v>
      </c>
      <c r="E53" s="173"/>
      <c r="F53" s="189"/>
      <c r="G53" s="132"/>
      <c r="I53" s="146"/>
    </row>
    <row r="54" spans="1:17" s="147" customFormat="1" ht="13.5" x14ac:dyDescent="0.2">
      <c r="A54" s="186">
        <v>37</v>
      </c>
      <c r="B54" s="197" t="s">
        <v>103</v>
      </c>
      <c r="C54" s="192" t="s">
        <v>41</v>
      </c>
      <c r="D54" s="188">
        <v>10</v>
      </c>
      <c r="E54" s="173"/>
      <c r="F54" s="189"/>
      <c r="G54" s="132"/>
      <c r="I54" s="146"/>
    </row>
    <row r="55" spans="1:17" s="147" customFormat="1" ht="63.75" x14ac:dyDescent="0.2">
      <c r="A55" s="186">
        <v>38</v>
      </c>
      <c r="B55" s="190" t="s">
        <v>104</v>
      </c>
      <c r="C55" s="192" t="s">
        <v>36</v>
      </c>
      <c r="D55" s="188">
        <v>1</v>
      </c>
      <c r="E55" s="173"/>
      <c r="F55" s="189"/>
      <c r="G55" s="132"/>
      <c r="I55" s="146"/>
    </row>
    <row r="56" spans="1:17" s="1" customFormat="1" ht="16.5" customHeight="1" x14ac:dyDescent="0.25">
      <c r="A56" s="3"/>
      <c r="B56" s="4"/>
      <c r="C56" s="2"/>
      <c r="D56" s="243" t="s">
        <v>19</v>
      </c>
      <c r="E56" s="244"/>
      <c r="F56" s="28">
        <f>SUM(F13:F55)</f>
        <v>0</v>
      </c>
      <c r="G56" s="130"/>
      <c r="H56" s="6"/>
      <c r="I56" s="6"/>
      <c r="J56" s="6"/>
      <c r="K56" s="6"/>
      <c r="L56" s="33"/>
      <c r="Q56" s="35"/>
    </row>
    <row r="57" spans="1:17" s="9" customFormat="1" ht="13.5" x14ac:dyDescent="0.25">
      <c r="B57" s="11"/>
      <c r="C57" s="12"/>
      <c r="D57" s="12"/>
      <c r="E57" s="27"/>
      <c r="F57" s="14"/>
      <c r="G57" s="133"/>
      <c r="H57" s="15"/>
      <c r="I57" s="15"/>
      <c r="J57" s="15"/>
      <c r="K57" s="15"/>
      <c r="L57" s="15"/>
      <c r="M57" s="15"/>
      <c r="N57" s="15"/>
    </row>
    <row r="58" spans="1:17" s="9" customFormat="1" ht="13.5" x14ac:dyDescent="0.25">
      <c r="B58" s="10" t="s">
        <v>20</v>
      </c>
      <c r="C58" s="12"/>
      <c r="D58" s="12"/>
      <c r="E58" s="27"/>
      <c r="F58" s="14"/>
      <c r="G58" s="133"/>
      <c r="H58" s="15"/>
      <c r="I58" s="15"/>
      <c r="J58" s="15"/>
      <c r="K58" s="15"/>
      <c r="L58" s="15"/>
      <c r="M58" s="15"/>
      <c r="N58" s="15"/>
    </row>
    <row r="59" spans="1:17" s="9" customFormat="1" ht="13.5" x14ac:dyDescent="0.25">
      <c r="B59" s="11" t="s">
        <v>21</v>
      </c>
      <c r="C59" s="12"/>
      <c r="D59" s="12"/>
      <c r="E59" s="27"/>
      <c r="F59" s="14"/>
      <c r="G59" s="133"/>
      <c r="H59" s="15"/>
      <c r="I59" s="15"/>
      <c r="J59" s="15"/>
      <c r="K59" s="15"/>
      <c r="L59" s="15"/>
      <c r="M59" s="15"/>
      <c r="N59" s="15"/>
    </row>
    <row r="60" spans="1:17" s="9" customFormat="1" ht="28.5" x14ac:dyDescent="0.25">
      <c r="B60" s="16" t="s">
        <v>22</v>
      </c>
      <c r="C60" s="11"/>
      <c r="D60" s="11"/>
      <c r="G60" s="133"/>
      <c r="H60" s="15"/>
      <c r="I60" s="15"/>
      <c r="J60" s="15"/>
      <c r="K60" s="15"/>
      <c r="L60" s="15"/>
      <c r="M60" s="15"/>
      <c r="N60" s="15"/>
    </row>
    <row r="61" spans="1:17" s="9" customFormat="1" ht="13.5" x14ac:dyDescent="0.25">
      <c r="B61" s="11" t="s">
        <v>23</v>
      </c>
      <c r="C61" s="11"/>
      <c r="D61" s="13"/>
      <c r="G61" s="134"/>
      <c r="H61" s="15"/>
      <c r="I61" s="15"/>
      <c r="J61" s="15"/>
      <c r="K61" s="15"/>
      <c r="L61" s="15"/>
      <c r="M61" s="15"/>
      <c r="N61" s="15"/>
    </row>
    <row r="62" spans="1:17" s="9" customFormat="1" ht="52.5" customHeight="1" x14ac:dyDescent="0.25">
      <c r="B62" s="138" t="s">
        <v>24</v>
      </c>
      <c r="C62" s="11"/>
      <c r="D62" s="13"/>
      <c r="F62" s="14"/>
      <c r="G62" s="134"/>
      <c r="H62" s="15"/>
      <c r="I62" s="15"/>
      <c r="J62" s="15"/>
      <c r="K62" s="15"/>
      <c r="L62" s="15"/>
      <c r="M62" s="15"/>
      <c r="N62" s="15"/>
    </row>
    <row r="63" spans="1:17" ht="12.75" customHeight="1" x14ac:dyDescent="0.25">
      <c r="A63" s="9"/>
      <c r="B63" s="11" t="s">
        <v>25</v>
      </c>
      <c r="C63" s="11"/>
      <c r="D63" s="13"/>
      <c r="E63" s="9"/>
      <c r="F63" s="9"/>
      <c r="G63" s="131"/>
    </row>
    <row r="64" spans="1:17" ht="26.25" x14ac:dyDescent="0.25">
      <c r="A64" s="3"/>
      <c r="B64" s="138" t="s">
        <v>26</v>
      </c>
      <c r="G64" s="131"/>
    </row>
    <row r="65" spans="1:19" s="6" customFormat="1" ht="13.5" x14ac:dyDescent="0.25">
      <c r="A65" s="8"/>
      <c r="B65" s="11"/>
      <c r="C65" s="5"/>
      <c r="G65" s="130"/>
      <c r="H65" s="2"/>
      <c r="I65" s="2"/>
      <c r="J65" s="2"/>
      <c r="K65" s="2"/>
      <c r="L65" s="2"/>
      <c r="M65" s="2"/>
      <c r="N65" s="2"/>
      <c r="O65" s="2"/>
      <c r="P65" s="2"/>
      <c r="Q65" s="2"/>
      <c r="R65" s="2"/>
      <c r="S65" s="2"/>
    </row>
    <row r="66" spans="1:19" s="6" customFormat="1" ht="12.75" customHeight="1" x14ac:dyDescent="0.25">
      <c r="A66" s="8"/>
      <c r="B66" s="37"/>
      <c r="C66" s="5"/>
      <c r="D66" s="20"/>
      <c r="G66" s="130"/>
      <c r="H66" s="2"/>
      <c r="I66" s="2"/>
      <c r="J66" s="2"/>
      <c r="K66" s="2"/>
      <c r="L66" s="2"/>
      <c r="M66" s="2"/>
      <c r="N66" s="2"/>
      <c r="O66" s="2"/>
      <c r="P66" s="2"/>
      <c r="Q66" s="2"/>
      <c r="R66" s="2"/>
      <c r="S66" s="2"/>
    </row>
    <row r="67" spans="1:19" s="6" customFormat="1" ht="12.75" customHeight="1" x14ac:dyDescent="0.25">
      <c r="A67" s="8"/>
      <c r="B67" s="11"/>
      <c r="C67" s="5"/>
      <c r="G67" s="130"/>
      <c r="H67" s="2"/>
      <c r="I67" s="2"/>
      <c r="J67" s="2"/>
      <c r="K67" s="2"/>
      <c r="L67" s="2"/>
      <c r="M67" s="2"/>
      <c r="N67" s="2"/>
      <c r="O67" s="2"/>
      <c r="P67" s="2"/>
      <c r="Q67" s="2"/>
      <c r="R67" s="2"/>
      <c r="S67" s="2"/>
    </row>
    <row r="68" spans="1:19" s="6" customFormat="1" ht="12.75" customHeight="1" x14ac:dyDescent="0.25">
      <c r="A68" s="8"/>
      <c r="B68" s="37"/>
      <c r="C68" s="5"/>
      <c r="D68" s="20"/>
      <c r="G68" s="130"/>
      <c r="H68" s="2"/>
      <c r="I68" s="2"/>
      <c r="J68" s="2"/>
      <c r="K68" s="2"/>
      <c r="L68" s="2"/>
      <c r="M68" s="2"/>
      <c r="N68" s="2"/>
      <c r="O68" s="2"/>
      <c r="P68" s="2"/>
      <c r="Q68" s="2"/>
      <c r="R68" s="2"/>
      <c r="S68" s="2"/>
    </row>
  </sheetData>
  <dataConsolidate/>
  <mergeCells count="5">
    <mergeCell ref="A1:F1"/>
    <mergeCell ref="A2:F2"/>
    <mergeCell ref="B5:F5"/>
    <mergeCell ref="B6:F6"/>
    <mergeCell ref="D56:E56"/>
  </mergeCells>
  <printOptions horizontalCentered="1"/>
  <pageMargins left="0.35433070866141736" right="0.15748031496062992" top="1.1023622047244095" bottom="0.98425196850393704" header="0.31496062992125984" footer="0.23622047244094491"/>
  <pageSetup paperSize="9" scale="85" orientation="portrait" r:id="rId1"/>
  <headerFooter alignWithMargins="0">
    <oddHeader>&amp;R&amp;G</oddHeader>
    <oddFooter>&amp;L&amp;"Arial Narrow,Regular"&amp;11&amp;K00-043Upes iela (posmā no Rīgas ielas līdz Īsajai ielai), Rūjienā, Valmieras novadā. 
Zemes vienības kad. apz. 96150010227; 96150010309.&amp;R&amp;"Arial Narrow,Regular"&amp;K00-0437-5-&amp;P</oddFooter>
  </headerFooter>
  <rowBreaks count="1" manualBreakCount="1">
    <brk id="39" max="5" man="1"/>
  </rowBreak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09E5E-51EE-499A-B2E0-8FE4CFDC4D15}">
  <dimension ref="A1:O95"/>
  <sheetViews>
    <sheetView topLeftCell="A67" zoomScaleNormal="100" zoomScaleSheetLayoutView="100" workbookViewId="0">
      <selection activeCell="B87" sqref="B87:D89"/>
    </sheetView>
  </sheetViews>
  <sheetFormatPr defaultColWidth="9.140625" defaultRowHeight="12.75" customHeight="1" x14ac:dyDescent="0.2"/>
  <cols>
    <col min="1" max="1" width="8.42578125" style="101" customWidth="1"/>
    <col min="2" max="2" width="69.85546875" style="67" customWidth="1"/>
    <col min="3" max="3" width="8.140625" style="98" customWidth="1"/>
    <col min="4" max="4" width="7.7109375" style="97" customWidth="1"/>
    <col min="5" max="5" width="11.42578125" style="97" customWidth="1"/>
    <col min="6" max="6" width="9.28515625" style="97" customWidth="1"/>
    <col min="7" max="7" width="18.42578125" style="67" customWidth="1"/>
    <col min="8" max="8" width="10.28515625" style="67" customWidth="1"/>
    <col min="9" max="12" width="9.140625" style="67"/>
    <col min="13" max="13" width="15.5703125" style="67" customWidth="1"/>
    <col min="14" max="16384" width="9.140625" style="67"/>
  </cols>
  <sheetData>
    <row r="1" spans="1:13" ht="15.6" customHeight="1" x14ac:dyDescent="0.25">
      <c r="A1" s="245" t="s">
        <v>216</v>
      </c>
      <c r="B1" s="245"/>
      <c r="C1" s="245"/>
      <c r="D1" s="245"/>
      <c r="E1" s="245"/>
      <c r="F1" s="245"/>
    </row>
    <row r="2" spans="1:13" ht="15.6" customHeight="1" x14ac:dyDescent="0.25">
      <c r="A2" s="245" t="s">
        <v>16</v>
      </c>
      <c r="B2" s="245"/>
      <c r="C2" s="245"/>
      <c r="D2" s="245"/>
      <c r="E2" s="245"/>
      <c r="F2" s="245"/>
    </row>
    <row r="3" spans="1:13" s="70" customFormat="1" ht="16.5" x14ac:dyDescent="0.3">
      <c r="A3" s="68"/>
      <c r="B3" s="69"/>
      <c r="C3" s="68"/>
      <c r="D3" s="68"/>
      <c r="E3" s="68"/>
      <c r="F3" s="68"/>
    </row>
    <row r="4" spans="1:13" ht="13.5" x14ac:dyDescent="0.2">
      <c r="A4" s="71" t="s">
        <v>1</v>
      </c>
      <c r="B4" s="108" t="s">
        <v>2</v>
      </c>
      <c r="C4" s="109"/>
      <c r="D4" s="110"/>
      <c r="E4" s="110"/>
      <c r="F4" s="111"/>
    </row>
    <row r="5" spans="1:13" ht="14.25" customHeight="1" x14ac:dyDescent="0.2">
      <c r="A5" s="76" t="s">
        <v>3</v>
      </c>
      <c r="B5" s="240" t="s">
        <v>4</v>
      </c>
      <c r="C5" s="240"/>
      <c r="D5" s="240"/>
      <c r="E5" s="240"/>
      <c r="F5" s="240"/>
    </row>
    <row r="6" spans="1:13" ht="13.9" customHeight="1" x14ac:dyDescent="0.2">
      <c r="A6" s="77" t="s">
        <v>5</v>
      </c>
      <c r="B6" s="240" t="s">
        <v>6</v>
      </c>
      <c r="C6" s="240"/>
      <c r="D6" s="240"/>
      <c r="E6" s="240"/>
      <c r="F6" s="240"/>
    </row>
    <row r="7" spans="1:13" x14ac:dyDescent="0.2">
      <c r="A7" s="78"/>
      <c r="B7" s="78"/>
      <c r="C7" s="78"/>
      <c r="D7" s="78"/>
      <c r="E7" s="78"/>
      <c r="F7" s="78"/>
    </row>
    <row r="8" spans="1:13" s="81" customFormat="1" ht="40.5" x14ac:dyDescent="0.25">
      <c r="A8" s="79" t="s">
        <v>27</v>
      </c>
      <c r="B8" s="80" t="s">
        <v>12</v>
      </c>
      <c r="C8" s="80" t="s">
        <v>28</v>
      </c>
      <c r="D8" s="80" t="s">
        <v>29</v>
      </c>
      <c r="E8" s="80" t="s">
        <v>30</v>
      </c>
      <c r="F8" s="30" t="s">
        <v>13</v>
      </c>
      <c r="H8" s="123"/>
    </row>
    <row r="9" spans="1:13" s="81" customFormat="1" ht="13.5" customHeight="1" x14ac:dyDescent="0.25">
      <c r="A9" s="82">
        <v>1</v>
      </c>
      <c r="B9" s="83">
        <v>2</v>
      </c>
      <c r="C9" s="83">
        <v>3</v>
      </c>
      <c r="D9" s="83">
        <v>4</v>
      </c>
      <c r="E9" s="83">
        <v>5</v>
      </c>
      <c r="F9" s="83">
        <v>6</v>
      </c>
      <c r="H9" s="124"/>
    </row>
    <row r="10" spans="1:13" s="89" customFormat="1" ht="13.5" customHeight="1" x14ac:dyDescent="0.2">
      <c r="A10" s="84" t="s">
        <v>130</v>
      </c>
      <c r="B10" s="92" t="s">
        <v>131</v>
      </c>
      <c r="C10" s="86" t="s">
        <v>32</v>
      </c>
      <c r="D10" s="87"/>
      <c r="E10" s="88"/>
      <c r="F10" s="88"/>
      <c r="H10" s="124"/>
    </row>
    <row r="11" spans="1:13" s="90" customFormat="1" ht="13.5" customHeight="1" x14ac:dyDescent="0.2">
      <c r="A11" s="153" t="s">
        <v>132</v>
      </c>
      <c r="B11" s="154" t="s">
        <v>133</v>
      </c>
      <c r="C11" s="155" t="s">
        <v>34</v>
      </c>
      <c r="D11" s="156">
        <v>1</v>
      </c>
      <c r="E11" s="157"/>
      <c r="F11" s="158"/>
      <c r="G11" s="91"/>
      <c r="H11" s="125"/>
      <c r="I11" s="91"/>
      <c r="J11" s="91"/>
      <c r="K11" s="126"/>
      <c r="L11" s="126"/>
      <c r="M11" s="136"/>
    </row>
    <row r="12" spans="1:13" s="90" customFormat="1" ht="25.5" x14ac:dyDescent="0.2">
      <c r="A12" s="153" t="s">
        <v>134</v>
      </c>
      <c r="B12" s="159" t="s">
        <v>217</v>
      </c>
      <c r="C12" s="155" t="s">
        <v>41</v>
      </c>
      <c r="D12" s="161">
        <v>13</v>
      </c>
      <c r="E12" s="157"/>
      <c r="F12" s="158"/>
      <c r="G12" s="91"/>
      <c r="H12" s="125"/>
      <c r="I12" s="91"/>
      <c r="J12" s="91"/>
      <c r="K12" s="126"/>
      <c r="L12" s="126"/>
      <c r="M12" s="136"/>
    </row>
    <row r="13" spans="1:13" s="90" customFormat="1" ht="25.5" x14ac:dyDescent="0.2">
      <c r="A13" s="153" t="s">
        <v>136</v>
      </c>
      <c r="B13" s="159" t="s">
        <v>135</v>
      </c>
      <c r="C13" s="155" t="s">
        <v>41</v>
      </c>
      <c r="D13" s="161">
        <v>80</v>
      </c>
      <c r="E13" s="157"/>
      <c r="F13" s="158"/>
      <c r="G13" s="91"/>
      <c r="H13" s="125"/>
      <c r="I13" s="91"/>
      <c r="J13" s="91"/>
      <c r="K13" s="126"/>
      <c r="L13" s="126"/>
      <c r="M13" s="136"/>
    </row>
    <row r="14" spans="1:13" s="90" customFormat="1" ht="25.5" x14ac:dyDescent="0.2">
      <c r="A14" s="153" t="s">
        <v>138</v>
      </c>
      <c r="B14" s="175" t="s">
        <v>218</v>
      </c>
      <c r="C14" s="155" t="s">
        <v>41</v>
      </c>
      <c r="D14" s="156">
        <v>38.6</v>
      </c>
      <c r="E14" s="157"/>
      <c r="F14" s="158"/>
      <c r="G14" s="91"/>
      <c r="H14" s="125"/>
      <c r="I14" s="91"/>
      <c r="J14" s="91"/>
      <c r="K14" s="126"/>
      <c r="L14" s="126"/>
      <c r="M14" s="136"/>
    </row>
    <row r="15" spans="1:13" s="90" customFormat="1" ht="25.5" x14ac:dyDescent="0.2">
      <c r="A15" s="153" t="s">
        <v>139</v>
      </c>
      <c r="B15" s="175" t="s">
        <v>137</v>
      </c>
      <c r="C15" s="155" t="s">
        <v>41</v>
      </c>
      <c r="D15" s="156">
        <v>3.6</v>
      </c>
      <c r="E15" s="157"/>
      <c r="F15" s="158"/>
      <c r="G15" s="91"/>
      <c r="H15" s="125"/>
      <c r="I15" s="91"/>
      <c r="J15" s="91"/>
      <c r="K15" s="126"/>
      <c r="L15" s="126"/>
      <c r="M15" s="136"/>
    </row>
    <row r="16" spans="1:13" s="90" customFormat="1" ht="25.5" x14ac:dyDescent="0.2">
      <c r="A16" s="153" t="s">
        <v>141</v>
      </c>
      <c r="B16" s="175" t="s">
        <v>219</v>
      </c>
      <c r="C16" s="155" t="s">
        <v>41</v>
      </c>
      <c r="D16" s="156">
        <v>16.399999999999999</v>
      </c>
      <c r="E16" s="157"/>
      <c r="F16" s="158"/>
      <c r="G16" s="91"/>
      <c r="H16" s="125"/>
      <c r="I16" s="91"/>
      <c r="J16" s="91"/>
      <c r="K16" s="126"/>
      <c r="L16" s="126"/>
      <c r="M16" s="136"/>
    </row>
    <row r="17" spans="1:13" s="90" customFormat="1" ht="25.5" x14ac:dyDescent="0.2">
      <c r="A17" s="153" t="s">
        <v>143</v>
      </c>
      <c r="B17" s="175" t="s">
        <v>220</v>
      </c>
      <c r="C17" s="155" t="s">
        <v>41</v>
      </c>
      <c r="D17" s="156">
        <v>37.4</v>
      </c>
      <c r="E17" s="157"/>
      <c r="F17" s="158"/>
      <c r="G17" s="91"/>
      <c r="H17" s="125"/>
      <c r="I17" s="91"/>
      <c r="J17" s="91"/>
      <c r="K17" s="126"/>
      <c r="L17" s="126"/>
      <c r="M17" s="136"/>
    </row>
    <row r="18" spans="1:13" s="90" customFormat="1" ht="25.5" x14ac:dyDescent="0.2">
      <c r="A18" s="153" t="s">
        <v>145</v>
      </c>
      <c r="B18" s="175" t="s">
        <v>221</v>
      </c>
      <c r="C18" s="155" t="s">
        <v>41</v>
      </c>
      <c r="D18" s="156">
        <v>49.5</v>
      </c>
      <c r="E18" s="157"/>
      <c r="F18" s="158"/>
      <c r="G18" s="91"/>
      <c r="H18" s="125"/>
      <c r="I18" s="91"/>
      <c r="J18" s="91"/>
      <c r="K18" s="126"/>
      <c r="L18" s="126"/>
      <c r="M18" s="136"/>
    </row>
    <row r="19" spans="1:13" s="90" customFormat="1" ht="25.5" x14ac:dyDescent="0.2">
      <c r="A19" s="153" t="s">
        <v>146</v>
      </c>
      <c r="B19" s="175" t="s">
        <v>222</v>
      </c>
      <c r="C19" s="155" t="s">
        <v>41</v>
      </c>
      <c r="D19" s="156">
        <v>41.2</v>
      </c>
      <c r="E19" s="157"/>
      <c r="F19" s="158"/>
      <c r="G19" s="91"/>
      <c r="H19" s="125"/>
      <c r="I19" s="91"/>
      <c r="J19" s="91"/>
      <c r="K19" s="126"/>
      <c r="L19" s="126"/>
      <c r="M19" s="136"/>
    </row>
    <row r="20" spans="1:13" s="90" customFormat="1" ht="25.5" x14ac:dyDescent="0.2">
      <c r="A20" s="153" t="s">
        <v>147</v>
      </c>
      <c r="B20" s="175" t="s">
        <v>223</v>
      </c>
      <c r="C20" s="155" t="s">
        <v>41</v>
      </c>
      <c r="D20" s="156">
        <v>116.6</v>
      </c>
      <c r="E20" s="157"/>
      <c r="F20" s="158"/>
      <c r="G20" s="91"/>
      <c r="H20" s="125"/>
      <c r="I20" s="91"/>
      <c r="J20" s="91"/>
      <c r="K20" s="126"/>
      <c r="L20" s="126"/>
      <c r="M20" s="136"/>
    </row>
    <row r="21" spans="1:13" s="90" customFormat="1" ht="25.5" x14ac:dyDescent="0.2">
      <c r="A21" s="153" t="s">
        <v>150</v>
      </c>
      <c r="B21" s="175" t="s">
        <v>224</v>
      </c>
      <c r="C21" s="155" t="s">
        <v>41</v>
      </c>
      <c r="D21" s="156">
        <v>47.5</v>
      </c>
      <c r="E21" s="157"/>
      <c r="F21" s="158"/>
      <c r="G21" s="91"/>
      <c r="H21" s="125"/>
      <c r="I21" s="91"/>
      <c r="J21" s="91"/>
      <c r="K21" s="126"/>
      <c r="L21" s="126"/>
      <c r="M21" s="136"/>
    </row>
    <row r="22" spans="1:13" s="90" customFormat="1" ht="25.5" x14ac:dyDescent="0.2">
      <c r="A22" s="153" t="s">
        <v>152</v>
      </c>
      <c r="B22" s="159" t="s">
        <v>140</v>
      </c>
      <c r="C22" s="160" t="s">
        <v>36</v>
      </c>
      <c r="D22" s="161">
        <v>1</v>
      </c>
      <c r="E22" s="157"/>
      <c r="F22" s="158"/>
      <c r="G22" s="91"/>
      <c r="H22" s="125"/>
      <c r="I22" s="91"/>
      <c r="J22" s="91"/>
      <c r="K22" s="126"/>
      <c r="L22" s="126"/>
      <c r="M22" s="136"/>
    </row>
    <row r="23" spans="1:13" s="90" customFormat="1" ht="25.5" x14ac:dyDescent="0.2">
      <c r="A23" s="153" t="s">
        <v>154</v>
      </c>
      <c r="B23" s="159" t="s">
        <v>142</v>
      </c>
      <c r="C23" s="160" t="s">
        <v>36</v>
      </c>
      <c r="D23" s="161">
        <v>8</v>
      </c>
      <c r="E23" s="157"/>
      <c r="F23" s="158"/>
      <c r="G23" s="91"/>
      <c r="H23" s="125"/>
      <c r="I23" s="91"/>
      <c r="J23" s="91"/>
      <c r="K23" s="126"/>
      <c r="L23" s="126"/>
      <c r="M23" s="136"/>
    </row>
    <row r="24" spans="1:13" s="90" customFormat="1" ht="25.5" x14ac:dyDescent="0.2">
      <c r="A24" s="153" t="s">
        <v>156</v>
      </c>
      <c r="B24" s="159" t="s">
        <v>225</v>
      </c>
      <c r="C24" s="160" t="s">
        <v>36</v>
      </c>
      <c r="D24" s="161">
        <v>9</v>
      </c>
      <c r="E24" s="157"/>
      <c r="F24" s="158"/>
      <c r="G24" s="91"/>
      <c r="H24" s="125"/>
      <c r="I24" s="91"/>
      <c r="J24" s="91"/>
      <c r="K24" s="126"/>
      <c r="L24" s="126"/>
      <c r="M24" s="136"/>
    </row>
    <row r="25" spans="1:13" s="90" customFormat="1" ht="25.5" x14ac:dyDescent="0.2">
      <c r="A25" s="153" t="s">
        <v>157</v>
      </c>
      <c r="B25" s="175" t="s">
        <v>226</v>
      </c>
      <c r="C25" s="155" t="s">
        <v>36</v>
      </c>
      <c r="D25" s="161">
        <v>5</v>
      </c>
      <c r="E25" s="157"/>
      <c r="F25" s="158"/>
      <c r="G25" s="91"/>
      <c r="H25" s="125"/>
      <c r="I25" s="91"/>
      <c r="J25" s="91"/>
      <c r="K25" s="126"/>
      <c r="L25" s="126"/>
      <c r="M25" s="136"/>
    </row>
    <row r="26" spans="1:13" s="90" customFormat="1" ht="25.5" x14ac:dyDescent="0.2">
      <c r="A26" s="153" t="s">
        <v>159</v>
      </c>
      <c r="B26" s="175" t="s">
        <v>144</v>
      </c>
      <c r="C26" s="155" t="s">
        <v>36</v>
      </c>
      <c r="D26" s="161">
        <v>7</v>
      </c>
      <c r="E26" s="157"/>
      <c r="F26" s="158"/>
      <c r="G26" s="91"/>
      <c r="H26" s="125"/>
      <c r="I26" s="91"/>
      <c r="J26" s="91"/>
      <c r="K26" s="126"/>
      <c r="L26" s="126"/>
      <c r="M26" s="136"/>
    </row>
    <row r="27" spans="1:13" s="90" customFormat="1" x14ac:dyDescent="0.2">
      <c r="A27" s="153" t="s">
        <v>227</v>
      </c>
      <c r="B27" s="175" t="s">
        <v>228</v>
      </c>
      <c r="C27" s="155" t="s">
        <v>38</v>
      </c>
      <c r="D27" s="156">
        <v>1</v>
      </c>
      <c r="E27" s="157"/>
      <c r="F27" s="158"/>
      <c r="G27" s="91"/>
      <c r="H27" s="125"/>
      <c r="I27" s="91"/>
      <c r="J27" s="91"/>
      <c r="K27" s="126"/>
      <c r="L27" s="126"/>
      <c r="M27" s="136"/>
    </row>
    <row r="28" spans="1:13" s="90" customFormat="1" x14ac:dyDescent="0.2">
      <c r="A28" s="153" t="s">
        <v>229</v>
      </c>
      <c r="B28" s="154" t="s">
        <v>230</v>
      </c>
      <c r="C28" s="155" t="s">
        <v>38</v>
      </c>
      <c r="D28" s="156">
        <v>3</v>
      </c>
      <c r="E28" s="157"/>
      <c r="F28" s="158"/>
      <c r="G28" s="91"/>
      <c r="H28" s="125"/>
      <c r="I28" s="91"/>
      <c r="J28" s="91"/>
      <c r="K28" s="126"/>
      <c r="L28" s="126"/>
      <c r="M28" s="136"/>
    </row>
    <row r="29" spans="1:13" s="90" customFormat="1" x14ac:dyDescent="0.2">
      <c r="A29" s="153" t="s">
        <v>231</v>
      </c>
      <c r="B29" s="154" t="s">
        <v>232</v>
      </c>
      <c r="C29" s="155" t="s">
        <v>38</v>
      </c>
      <c r="D29" s="156">
        <v>5</v>
      </c>
      <c r="E29" s="157"/>
      <c r="F29" s="158"/>
      <c r="G29" s="91"/>
      <c r="H29" s="125"/>
      <c r="I29" s="91"/>
      <c r="J29" s="91"/>
      <c r="K29" s="126"/>
      <c r="L29" s="126"/>
      <c r="M29" s="136"/>
    </row>
    <row r="30" spans="1:13" s="90" customFormat="1" x14ac:dyDescent="0.2">
      <c r="A30" s="153" t="s">
        <v>233</v>
      </c>
      <c r="B30" s="154" t="s">
        <v>151</v>
      </c>
      <c r="C30" s="155" t="s">
        <v>36</v>
      </c>
      <c r="D30" s="156">
        <v>9</v>
      </c>
      <c r="E30" s="157"/>
      <c r="F30" s="158"/>
      <c r="G30" s="91"/>
      <c r="H30" s="125"/>
      <c r="I30" s="91"/>
      <c r="J30" s="91"/>
      <c r="K30" s="126"/>
      <c r="L30" s="126"/>
      <c r="M30" s="136"/>
    </row>
    <row r="31" spans="1:13" s="90" customFormat="1" x14ac:dyDescent="0.2">
      <c r="A31" s="153" t="s">
        <v>234</v>
      </c>
      <c r="B31" s="154" t="s">
        <v>235</v>
      </c>
      <c r="C31" s="155" t="s">
        <v>38</v>
      </c>
      <c r="D31" s="156">
        <v>1</v>
      </c>
      <c r="E31" s="157"/>
      <c r="F31" s="158"/>
      <c r="G31" s="91"/>
      <c r="H31" s="125"/>
      <c r="I31" s="91"/>
      <c r="J31" s="91"/>
      <c r="K31" s="126"/>
      <c r="L31" s="126"/>
      <c r="M31" s="136"/>
    </row>
    <row r="32" spans="1:13" s="90" customFormat="1" ht="25.5" x14ac:dyDescent="0.2">
      <c r="A32" s="153" t="s">
        <v>236</v>
      </c>
      <c r="B32" s="175" t="s">
        <v>148</v>
      </c>
      <c r="C32" s="155" t="s">
        <v>149</v>
      </c>
      <c r="D32" s="156">
        <v>9</v>
      </c>
      <c r="E32" s="157"/>
      <c r="F32" s="158"/>
      <c r="G32" s="91"/>
      <c r="H32" s="125"/>
      <c r="I32" s="91"/>
      <c r="J32" s="91"/>
      <c r="K32" s="126"/>
      <c r="L32" s="126"/>
      <c r="M32" s="136"/>
    </row>
    <row r="33" spans="1:13" s="90" customFormat="1" ht="13.5" customHeight="1" x14ac:dyDescent="0.2">
      <c r="A33" s="153" t="s">
        <v>237</v>
      </c>
      <c r="B33" s="154" t="s">
        <v>153</v>
      </c>
      <c r="C33" s="155" t="s">
        <v>149</v>
      </c>
      <c r="D33" s="156">
        <v>41</v>
      </c>
      <c r="E33" s="157"/>
      <c r="F33" s="158"/>
      <c r="G33" s="91"/>
      <c r="H33" s="125"/>
      <c r="I33" s="91"/>
      <c r="J33" s="91"/>
      <c r="K33" s="126"/>
      <c r="L33" s="126"/>
      <c r="M33" s="136"/>
    </row>
    <row r="34" spans="1:13" s="90" customFormat="1" x14ac:dyDescent="0.2">
      <c r="A34" s="153" t="s">
        <v>238</v>
      </c>
      <c r="B34" s="154" t="s">
        <v>155</v>
      </c>
      <c r="C34" s="155" t="s">
        <v>149</v>
      </c>
      <c r="D34" s="156">
        <v>24</v>
      </c>
      <c r="E34" s="157"/>
      <c r="F34" s="158"/>
      <c r="G34" s="91"/>
      <c r="H34" s="125"/>
      <c r="I34" s="91"/>
      <c r="J34" s="91"/>
      <c r="K34" s="126"/>
      <c r="L34" s="126"/>
      <c r="M34" s="136"/>
    </row>
    <row r="35" spans="1:13" s="90" customFormat="1" x14ac:dyDescent="0.2">
      <c r="A35" s="153" t="s">
        <v>239</v>
      </c>
      <c r="B35" s="154" t="s">
        <v>158</v>
      </c>
      <c r="C35" s="155" t="s">
        <v>36</v>
      </c>
      <c r="D35" s="156">
        <v>1</v>
      </c>
      <c r="E35" s="157"/>
      <c r="F35" s="158"/>
      <c r="G35" s="91"/>
      <c r="H35" s="125"/>
      <c r="I35" s="91"/>
      <c r="J35" s="91"/>
      <c r="K35" s="126"/>
      <c r="L35" s="126"/>
      <c r="M35" s="136"/>
    </row>
    <row r="36" spans="1:13" s="90" customFormat="1" x14ac:dyDescent="0.2">
      <c r="A36" s="153" t="s">
        <v>240</v>
      </c>
      <c r="B36" s="154" t="s">
        <v>241</v>
      </c>
      <c r="C36" s="155" t="s">
        <v>41</v>
      </c>
      <c r="D36" s="156">
        <v>292.2</v>
      </c>
      <c r="E36" s="157"/>
      <c r="F36" s="158"/>
      <c r="G36" s="91"/>
      <c r="H36" s="125"/>
      <c r="I36" s="91"/>
      <c r="J36" s="91"/>
      <c r="K36" s="126"/>
      <c r="L36" s="126"/>
      <c r="M36" s="136"/>
    </row>
    <row r="37" spans="1:13" s="90" customFormat="1" x14ac:dyDescent="0.2">
      <c r="A37" s="153" t="s">
        <v>242</v>
      </c>
      <c r="B37" s="154" t="s">
        <v>160</v>
      </c>
      <c r="C37" s="155" t="s">
        <v>36</v>
      </c>
      <c r="D37" s="156">
        <v>1</v>
      </c>
      <c r="E37" s="157"/>
      <c r="F37" s="158"/>
      <c r="G37" s="91"/>
      <c r="H37" s="125"/>
      <c r="I37" s="91"/>
      <c r="J37" s="91"/>
      <c r="K37" s="126"/>
      <c r="L37" s="126"/>
      <c r="M37" s="136"/>
    </row>
    <row r="38" spans="1:13" s="90" customFormat="1" ht="13.5" customHeight="1" x14ac:dyDescent="0.2">
      <c r="A38" s="83" t="s">
        <v>161</v>
      </c>
      <c r="B38" s="85" t="s">
        <v>162</v>
      </c>
      <c r="C38" s="86" t="s">
        <v>32</v>
      </c>
      <c r="D38" s="93"/>
      <c r="E38" s="86"/>
      <c r="F38" s="86"/>
      <c r="G38" s="91"/>
      <c r="H38" s="125"/>
      <c r="I38" s="91"/>
      <c r="J38" s="91"/>
      <c r="K38" s="126"/>
      <c r="M38" s="127"/>
    </row>
    <row r="39" spans="1:13" s="90" customFormat="1" x14ac:dyDescent="0.2">
      <c r="A39" s="164" t="s">
        <v>163</v>
      </c>
      <c r="B39" s="175" t="s">
        <v>164</v>
      </c>
      <c r="C39" s="165" t="s">
        <v>41</v>
      </c>
      <c r="D39" s="156">
        <v>80</v>
      </c>
      <c r="E39" s="157"/>
      <c r="F39" s="158"/>
      <c r="G39" s="91"/>
      <c r="H39" s="125" t="s">
        <v>165</v>
      </c>
      <c r="I39" s="91"/>
      <c r="J39" s="91"/>
      <c r="K39" s="126"/>
      <c r="M39" s="136"/>
    </row>
    <row r="40" spans="1:13" s="90" customFormat="1" x14ac:dyDescent="0.2">
      <c r="A40" s="164" t="s">
        <v>166</v>
      </c>
      <c r="B40" s="175" t="s">
        <v>167</v>
      </c>
      <c r="C40" s="165" t="s">
        <v>41</v>
      </c>
      <c r="D40" s="156">
        <v>58.6</v>
      </c>
      <c r="E40" s="157"/>
      <c r="F40" s="158"/>
      <c r="G40" s="91"/>
      <c r="H40" s="125"/>
      <c r="I40" s="91"/>
      <c r="J40" s="91"/>
      <c r="K40" s="126"/>
      <c r="M40" s="136"/>
    </row>
    <row r="41" spans="1:13" s="90" customFormat="1" x14ac:dyDescent="0.2">
      <c r="A41" s="164" t="s">
        <v>168</v>
      </c>
      <c r="B41" s="175" t="s">
        <v>243</v>
      </c>
      <c r="C41" s="165" t="s">
        <v>41</v>
      </c>
      <c r="D41" s="156">
        <v>128.1</v>
      </c>
      <c r="E41" s="157"/>
      <c r="F41" s="158"/>
      <c r="G41" s="91"/>
      <c r="H41" s="125"/>
      <c r="I41" s="91"/>
      <c r="J41" s="91"/>
      <c r="K41" s="126"/>
      <c r="M41" s="136"/>
    </row>
    <row r="42" spans="1:13" s="90" customFormat="1" x14ac:dyDescent="0.2">
      <c r="A42" s="164" t="s">
        <v>169</v>
      </c>
      <c r="B42" s="175" t="s">
        <v>244</v>
      </c>
      <c r="C42" s="165" t="s">
        <v>41</v>
      </c>
      <c r="D42" s="156">
        <v>164.1</v>
      </c>
      <c r="E42" s="157"/>
      <c r="F42" s="158"/>
      <c r="G42" s="91"/>
      <c r="H42" s="125"/>
      <c r="I42" s="91"/>
      <c r="J42" s="91"/>
      <c r="K42" s="126"/>
      <c r="M42" s="136"/>
    </row>
    <row r="43" spans="1:13" s="90" customFormat="1" ht="25.5" x14ac:dyDescent="0.2">
      <c r="A43" s="164" t="s">
        <v>171</v>
      </c>
      <c r="B43" s="178" t="s">
        <v>245</v>
      </c>
      <c r="C43" s="165" t="s">
        <v>41</v>
      </c>
      <c r="D43" s="161">
        <v>13</v>
      </c>
      <c r="E43" s="166"/>
      <c r="F43" s="158"/>
      <c r="G43" s="91"/>
      <c r="H43" s="125"/>
      <c r="I43" s="91"/>
      <c r="J43" s="91"/>
      <c r="K43" s="126"/>
      <c r="M43" s="136"/>
    </row>
    <row r="44" spans="1:13" s="90" customFormat="1" ht="25.5" x14ac:dyDescent="0.2">
      <c r="A44" s="164" t="s">
        <v>173</v>
      </c>
      <c r="B44" s="159" t="s">
        <v>170</v>
      </c>
      <c r="C44" s="160" t="s">
        <v>36</v>
      </c>
      <c r="D44" s="161">
        <v>1</v>
      </c>
      <c r="E44" s="166"/>
      <c r="F44" s="158"/>
      <c r="G44" s="91"/>
      <c r="H44" s="125"/>
      <c r="I44" s="91"/>
      <c r="J44" s="91"/>
      <c r="K44" s="126"/>
      <c r="M44" s="136"/>
    </row>
    <row r="45" spans="1:13" s="90" customFormat="1" ht="25.5" x14ac:dyDescent="0.2">
      <c r="A45" s="164" t="s">
        <v>175</v>
      </c>
      <c r="B45" s="159" t="s">
        <v>172</v>
      </c>
      <c r="C45" s="160" t="s">
        <v>36</v>
      </c>
      <c r="D45" s="161">
        <v>1</v>
      </c>
      <c r="E45" s="166"/>
      <c r="F45" s="158"/>
      <c r="G45" s="91"/>
      <c r="H45" s="125"/>
      <c r="I45" s="91"/>
      <c r="J45" s="91"/>
      <c r="K45" s="126"/>
      <c r="M45" s="136"/>
    </row>
    <row r="46" spans="1:13" s="90" customFormat="1" ht="25.5" x14ac:dyDescent="0.2">
      <c r="A46" s="164" t="s">
        <v>176</v>
      </c>
      <c r="B46" s="159" t="s">
        <v>246</v>
      </c>
      <c r="C46" s="160" t="s">
        <v>36</v>
      </c>
      <c r="D46" s="161">
        <v>8</v>
      </c>
      <c r="E46" s="166"/>
      <c r="F46" s="158"/>
      <c r="G46" s="91"/>
      <c r="H46" s="125"/>
      <c r="I46" s="91"/>
      <c r="J46" s="91"/>
      <c r="K46" s="126"/>
      <c r="M46" s="136"/>
    </row>
    <row r="47" spans="1:13" s="90" customFormat="1" ht="25.5" x14ac:dyDescent="0.2">
      <c r="A47" s="164" t="s">
        <v>178</v>
      </c>
      <c r="B47" s="159" t="s">
        <v>247</v>
      </c>
      <c r="C47" s="160" t="s">
        <v>36</v>
      </c>
      <c r="D47" s="161">
        <v>1</v>
      </c>
      <c r="E47" s="166"/>
      <c r="F47" s="158"/>
      <c r="G47" s="91"/>
      <c r="H47" s="125"/>
      <c r="I47" s="91"/>
      <c r="J47" s="91"/>
      <c r="K47" s="126"/>
      <c r="M47" s="136"/>
    </row>
    <row r="48" spans="1:13" s="90" customFormat="1" ht="25.5" x14ac:dyDescent="0.2">
      <c r="A48" s="164" t="s">
        <v>180</v>
      </c>
      <c r="B48" s="159" t="s">
        <v>174</v>
      </c>
      <c r="C48" s="160" t="s">
        <v>36</v>
      </c>
      <c r="D48" s="161">
        <v>5</v>
      </c>
      <c r="E48" s="166"/>
      <c r="F48" s="158"/>
      <c r="G48" s="91"/>
      <c r="H48" s="125"/>
      <c r="I48" s="91"/>
      <c r="J48" s="91"/>
      <c r="K48" s="126"/>
      <c r="M48" s="136"/>
    </row>
    <row r="49" spans="1:13" s="90" customFormat="1" ht="25.5" x14ac:dyDescent="0.2">
      <c r="A49" s="164" t="s">
        <v>182</v>
      </c>
      <c r="B49" s="159" t="s">
        <v>248</v>
      </c>
      <c r="C49" s="160" t="s">
        <v>36</v>
      </c>
      <c r="D49" s="161">
        <v>2</v>
      </c>
      <c r="E49" s="166"/>
      <c r="F49" s="158"/>
      <c r="G49" s="91"/>
      <c r="H49" s="125"/>
      <c r="I49" s="91"/>
      <c r="J49" s="91"/>
      <c r="K49" s="126"/>
      <c r="M49" s="136"/>
    </row>
    <row r="50" spans="1:13" s="90" customFormat="1" ht="25.5" x14ac:dyDescent="0.2">
      <c r="A50" s="164" t="s">
        <v>183</v>
      </c>
      <c r="B50" s="159" t="s">
        <v>249</v>
      </c>
      <c r="C50" s="160" t="s">
        <v>36</v>
      </c>
      <c r="D50" s="161">
        <v>1</v>
      </c>
      <c r="E50" s="166"/>
      <c r="F50" s="158"/>
      <c r="G50" s="91"/>
      <c r="H50" s="125"/>
      <c r="I50" s="91"/>
      <c r="J50" s="91"/>
      <c r="K50" s="126"/>
      <c r="M50" s="136"/>
    </row>
    <row r="51" spans="1:13" s="90" customFormat="1" ht="25.5" x14ac:dyDescent="0.2">
      <c r="A51" s="164" t="s">
        <v>185</v>
      </c>
      <c r="B51" s="159" t="s">
        <v>250</v>
      </c>
      <c r="C51" s="160" t="s">
        <v>36</v>
      </c>
      <c r="D51" s="161">
        <v>4</v>
      </c>
      <c r="E51" s="166"/>
      <c r="F51" s="158"/>
      <c r="G51" s="91"/>
      <c r="H51" s="125"/>
      <c r="I51" s="91"/>
      <c r="J51" s="91"/>
      <c r="K51" s="126"/>
      <c r="M51" s="136"/>
    </row>
    <row r="52" spans="1:13" s="90" customFormat="1" ht="25.5" x14ac:dyDescent="0.2">
      <c r="A52" s="164" t="s">
        <v>187</v>
      </c>
      <c r="B52" s="159" t="s">
        <v>177</v>
      </c>
      <c r="C52" s="160" t="s">
        <v>36</v>
      </c>
      <c r="D52" s="161">
        <v>2</v>
      </c>
      <c r="E52" s="166"/>
      <c r="F52" s="158"/>
      <c r="G52" s="91"/>
      <c r="H52" s="125"/>
      <c r="I52" s="91"/>
      <c r="J52" s="91"/>
      <c r="K52" s="126"/>
      <c r="M52" s="136"/>
    </row>
    <row r="53" spans="1:13" s="90" customFormat="1" ht="25.5" x14ac:dyDescent="0.2">
      <c r="A53" s="164" t="s">
        <v>189</v>
      </c>
      <c r="B53" s="159" t="s">
        <v>179</v>
      </c>
      <c r="C53" s="160" t="s">
        <v>36</v>
      </c>
      <c r="D53" s="161">
        <v>4</v>
      </c>
      <c r="E53" s="166"/>
      <c r="F53" s="158"/>
      <c r="G53" s="91"/>
      <c r="H53" s="125"/>
      <c r="I53" s="91"/>
      <c r="J53" s="91"/>
      <c r="K53" s="126"/>
      <c r="M53" s="136"/>
    </row>
    <row r="54" spans="1:13" s="90" customFormat="1" ht="25.5" x14ac:dyDescent="0.2">
      <c r="A54" s="164" t="s">
        <v>191</v>
      </c>
      <c r="B54" s="159" t="s">
        <v>251</v>
      </c>
      <c r="C54" s="160" t="s">
        <v>36</v>
      </c>
      <c r="D54" s="161">
        <v>1</v>
      </c>
      <c r="E54" s="166"/>
      <c r="F54" s="158"/>
      <c r="G54" s="91"/>
      <c r="H54" s="125"/>
      <c r="I54" s="91"/>
      <c r="J54" s="91"/>
      <c r="K54" s="126"/>
      <c r="M54" s="136"/>
    </row>
    <row r="55" spans="1:13" s="90" customFormat="1" x14ac:dyDescent="0.2">
      <c r="A55" s="164" t="s">
        <v>252</v>
      </c>
      <c r="B55" s="175" t="s">
        <v>253</v>
      </c>
      <c r="C55" s="155" t="s">
        <v>38</v>
      </c>
      <c r="D55" s="156">
        <v>2</v>
      </c>
      <c r="E55" s="166"/>
      <c r="F55" s="158"/>
      <c r="G55" s="91"/>
      <c r="H55" s="125"/>
      <c r="I55" s="91"/>
      <c r="J55" s="91"/>
      <c r="K55" s="126"/>
      <c r="M55" s="136"/>
    </row>
    <row r="56" spans="1:13" s="90" customFormat="1" x14ac:dyDescent="0.2">
      <c r="A56" s="164" t="s">
        <v>254</v>
      </c>
      <c r="B56" s="175" t="s">
        <v>181</v>
      </c>
      <c r="C56" s="155" t="s">
        <v>38</v>
      </c>
      <c r="D56" s="156">
        <v>1</v>
      </c>
      <c r="E56" s="166"/>
      <c r="F56" s="158"/>
      <c r="G56" s="91"/>
      <c r="H56" s="125"/>
      <c r="I56" s="91"/>
      <c r="J56" s="91"/>
      <c r="K56" s="126"/>
      <c r="M56" s="136"/>
    </row>
    <row r="57" spans="1:13" s="90" customFormat="1" ht="25.5" x14ac:dyDescent="0.2">
      <c r="A57" s="164" t="s">
        <v>255</v>
      </c>
      <c r="B57" s="175" t="s">
        <v>256</v>
      </c>
      <c r="C57" s="155" t="s">
        <v>38</v>
      </c>
      <c r="D57" s="156">
        <v>1</v>
      </c>
      <c r="E57" s="166"/>
      <c r="F57" s="158"/>
      <c r="G57" s="91"/>
      <c r="H57" s="125"/>
      <c r="I57" s="91"/>
      <c r="J57" s="91"/>
      <c r="K57" s="126"/>
      <c r="M57" s="136"/>
    </row>
    <row r="58" spans="1:13" s="90" customFormat="1" x14ac:dyDescent="0.2">
      <c r="A58" s="164" t="s">
        <v>257</v>
      </c>
      <c r="B58" s="159" t="s">
        <v>184</v>
      </c>
      <c r="C58" s="160" t="s">
        <v>38</v>
      </c>
      <c r="D58" s="161">
        <v>2</v>
      </c>
      <c r="E58" s="166"/>
      <c r="F58" s="158"/>
      <c r="G58" s="91"/>
      <c r="H58" s="125"/>
      <c r="I58" s="91"/>
      <c r="J58" s="91"/>
      <c r="K58" s="126"/>
      <c r="M58" s="136"/>
    </row>
    <row r="59" spans="1:13" s="90" customFormat="1" x14ac:dyDescent="0.2">
      <c r="A59" s="164" t="s">
        <v>258</v>
      </c>
      <c r="B59" s="159" t="s">
        <v>186</v>
      </c>
      <c r="C59" s="160" t="s">
        <v>38</v>
      </c>
      <c r="D59" s="161">
        <v>23</v>
      </c>
      <c r="E59" s="166"/>
      <c r="F59" s="158"/>
      <c r="G59" s="91"/>
      <c r="H59" s="125"/>
      <c r="I59" s="91"/>
      <c r="J59" s="91"/>
      <c r="K59" s="126"/>
      <c r="M59" s="136"/>
    </row>
    <row r="60" spans="1:13" s="90" customFormat="1" x14ac:dyDescent="0.2">
      <c r="A60" s="164" t="s">
        <v>259</v>
      </c>
      <c r="B60" s="159" t="s">
        <v>188</v>
      </c>
      <c r="C60" s="160" t="s">
        <v>38</v>
      </c>
      <c r="D60" s="161">
        <v>9</v>
      </c>
      <c r="E60" s="166"/>
      <c r="F60" s="158"/>
      <c r="G60" s="91"/>
      <c r="H60" s="125"/>
      <c r="I60" s="91"/>
      <c r="J60" s="91"/>
      <c r="K60" s="126"/>
      <c r="M60" s="136"/>
    </row>
    <row r="61" spans="1:13" s="90" customFormat="1" x14ac:dyDescent="0.2">
      <c r="A61" s="164" t="s">
        <v>260</v>
      </c>
      <c r="B61" s="159" t="s">
        <v>190</v>
      </c>
      <c r="C61" s="160" t="s">
        <v>38</v>
      </c>
      <c r="D61" s="156">
        <v>1</v>
      </c>
      <c r="E61" s="166"/>
      <c r="F61" s="158"/>
      <c r="G61" s="91"/>
      <c r="H61" s="125"/>
      <c r="I61" s="91"/>
      <c r="J61" s="91"/>
      <c r="K61" s="126"/>
      <c r="M61" s="136"/>
    </row>
    <row r="62" spans="1:13" s="90" customFormat="1" x14ac:dyDescent="0.2">
      <c r="A62" s="164" t="s">
        <v>261</v>
      </c>
      <c r="B62" s="175" t="s">
        <v>262</v>
      </c>
      <c r="C62" s="155" t="s">
        <v>38</v>
      </c>
      <c r="D62" s="156">
        <v>2</v>
      </c>
      <c r="E62" s="166"/>
      <c r="F62" s="158"/>
      <c r="G62" s="91"/>
      <c r="H62" s="125"/>
      <c r="I62" s="91"/>
      <c r="J62" s="91"/>
      <c r="K62" s="126"/>
      <c r="M62" s="136"/>
    </row>
    <row r="63" spans="1:13" s="90" customFormat="1" x14ac:dyDescent="0.2">
      <c r="A63" s="164" t="s">
        <v>263</v>
      </c>
      <c r="B63" s="175" t="s">
        <v>264</v>
      </c>
      <c r="C63" s="155" t="s">
        <v>38</v>
      </c>
      <c r="D63" s="156">
        <v>1</v>
      </c>
      <c r="E63" s="166"/>
      <c r="F63" s="158"/>
      <c r="G63" s="91"/>
      <c r="H63" s="125"/>
      <c r="I63" s="91"/>
      <c r="J63" s="91"/>
      <c r="K63" s="126"/>
      <c r="M63" s="136"/>
    </row>
    <row r="64" spans="1:13" s="90" customFormat="1" x14ac:dyDescent="0.2">
      <c r="A64" s="164" t="s">
        <v>265</v>
      </c>
      <c r="B64" s="175" t="s">
        <v>266</v>
      </c>
      <c r="C64" s="155" t="s">
        <v>38</v>
      </c>
      <c r="D64" s="156">
        <v>1</v>
      </c>
      <c r="E64" s="166"/>
      <c r="F64" s="158"/>
      <c r="G64" s="91"/>
      <c r="H64" s="125"/>
      <c r="I64" s="91"/>
      <c r="J64" s="91"/>
      <c r="K64" s="126"/>
      <c r="M64" s="136"/>
    </row>
    <row r="65" spans="1:13" s="90" customFormat="1" x14ac:dyDescent="0.2">
      <c r="A65" s="164" t="s">
        <v>267</v>
      </c>
      <c r="B65" s="175" t="s">
        <v>268</v>
      </c>
      <c r="C65" s="155" t="s">
        <v>38</v>
      </c>
      <c r="D65" s="156">
        <v>1</v>
      </c>
      <c r="E65" s="166"/>
      <c r="F65" s="158"/>
      <c r="G65" s="91"/>
      <c r="H65" s="125"/>
      <c r="I65" s="91"/>
      <c r="J65" s="91"/>
      <c r="K65" s="126"/>
      <c r="M65" s="136"/>
    </row>
    <row r="66" spans="1:13" s="90" customFormat="1" x14ac:dyDescent="0.2">
      <c r="A66" s="164" t="s">
        <v>269</v>
      </c>
      <c r="B66" s="175" t="s">
        <v>270</v>
      </c>
      <c r="C66" s="155" t="s">
        <v>38</v>
      </c>
      <c r="D66" s="161">
        <v>2</v>
      </c>
      <c r="E66" s="179"/>
      <c r="F66" s="158"/>
      <c r="G66" s="91"/>
      <c r="H66" s="125"/>
      <c r="I66" s="91"/>
      <c r="J66" s="91"/>
      <c r="K66" s="126"/>
      <c r="M66" s="136"/>
    </row>
    <row r="67" spans="1:13" s="90" customFormat="1" x14ac:dyDescent="0.2">
      <c r="A67" s="164" t="s">
        <v>271</v>
      </c>
      <c r="B67" s="175" t="s">
        <v>192</v>
      </c>
      <c r="C67" s="155" t="s">
        <v>38</v>
      </c>
      <c r="D67" s="161">
        <v>7</v>
      </c>
      <c r="E67" s="179"/>
      <c r="F67" s="158"/>
      <c r="G67" s="91"/>
      <c r="H67" s="125"/>
      <c r="I67" s="91"/>
      <c r="J67" s="91"/>
      <c r="K67" s="126"/>
      <c r="M67" s="136"/>
    </row>
    <row r="68" spans="1:13" s="90" customFormat="1" x14ac:dyDescent="0.2">
      <c r="A68" s="83">
        <v>3</v>
      </c>
      <c r="B68" s="129" t="s">
        <v>106</v>
      </c>
      <c r="C68" s="86" t="s">
        <v>32</v>
      </c>
      <c r="D68" s="93"/>
      <c r="E68" s="86"/>
      <c r="F68" s="86"/>
      <c r="G68" s="91"/>
      <c r="H68" s="125"/>
      <c r="I68" s="91"/>
      <c r="J68" s="91"/>
      <c r="K68" s="126"/>
      <c r="M68" s="136"/>
    </row>
    <row r="69" spans="1:13" s="90" customFormat="1" x14ac:dyDescent="0.2">
      <c r="A69" s="164" t="s">
        <v>193</v>
      </c>
      <c r="B69" s="159" t="s">
        <v>194</v>
      </c>
      <c r="C69" s="160" t="s">
        <v>36</v>
      </c>
      <c r="D69" s="156">
        <v>9</v>
      </c>
      <c r="E69" s="157"/>
      <c r="F69" s="158"/>
      <c r="G69" s="91"/>
      <c r="H69" s="125"/>
      <c r="I69" s="91"/>
      <c r="J69" s="91"/>
      <c r="K69" s="126"/>
      <c r="M69" s="136"/>
    </row>
    <row r="70" spans="1:13" s="90" customFormat="1" x14ac:dyDescent="0.2">
      <c r="A70" s="164" t="s">
        <v>195</v>
      </c>
      <c r="B70" s="159" t="s">
        <v>196</v>
      </c>
      <c r="C70" s="160" t="s">
        <v>36</v>
      </c>
      <c r="D70" s="156">
        <v>13</v>
      </c>
      <c r="E70" s="157"/>
      <c r="F70" s="158"/>
      <c r="G70" s="91"/>
      <c r="H70" s="125"/>
      <c r="I70" s="91"/>
      <c r="J70" s="91"/>
      <c r="K70" s="126"/>
      <c r="M70" s="136"/>
    </row>
    <row r="71" spans="1:13" s="90" customFormat="1" x14ac:dyDescent="0.2">
      <c r="A71" s="164" t="s">
        <v>197</v>
      </c>
      <c r="B71" s="159" t="s">
        <v>272</v>
      </c>
      <c r="C71" s="160" t="s">
        <v>41</v>
      </c>
      <c r="D71" s="156">
        <v>396.3</v>
      </c>
      <c r="E71" s="157"/>
      <c r="F71" s="158"/>
      <c r="G71" s="91"/>
      <c r="H71" s="125"/>
      <c r="I71" s="91"/>
      <c r="J71" s="91"/>
      <c r="K71" s="126"/>
      <c r="M71" s="136"/>
    </row>
    <row r="72" spans="1:13" s="90" customFormat="1" x14ac:dyDescent="0.2">
      <c r="A72" s="164" t="s">
        <v>198</v>
      </c>
      <c r="B72" s="177" t="s">
        <v>200</v>
      </c>
      <c r="C72" s="160" t="s">
        <v>32</v>
      </c>
      <c r="D72" s="180"/>
      <c r="E72" s="166"/>
      <c r="F72" s="158"/>
      <c r="G72" s="91"/>
      <c r="H72" s="125"/>
      <c r="I72" s="91"/>
      <c r="J72" s="91"/>
      <c r="K72" s="126"/>
      <c r="M72" s="136"/>
    </row>
    <row r="73" spans="1:13" s="90" customFormat="1" ht="25.5" x14ac:dyDescent="0.2">
      <c r="A73" s="164" t="s">
        <v>199</v>
      </c>
      <c r="B73" s="159" t="s">
        <v>202</v>
      </c>
      <c r="C73" s="160" t="s">
        <v>36</v>
      </c>
      <c r="D73" s="161">
        <v>1</v>
      </c>
      <c r="E73" s="166"/>
      <c r="F73" s="158"/>
      <c r="G73" s="91"/>
      <c r="H73" s="125"/>
      <c r="I73" s="91"/>
      <c r="J73" s="91"/>
      <c r="K73" s="126"/>
      <c r="M73" s="136"/>
    </row>
    <row r="74" spans="1:13" s="90" customFormat="1" ht="25.5" x14ac:dyDescent="0.2">
      <c r="A74" s="164" t="s">
        <v>201</v>
      </c>
      <c r="B74" s="159" t="s">
        <v>204</v>
      </c>
      <c r="C74" s="160" t="s">
        <v>36</v>
      </c>
      <c r="D74" s="161">
        <v>1</v>
      </c>
      <c r="E74" s="166"/>
      <c r="F74" s="158"/>
      <c r="G74" s="91"/>
      <c r="H74" s="125"/>
      <c r="I74" s="91"/>
      <c r="J74" s="91"/>
      <c r="K74" s="126"/>
      <c r="M74" s="136"/>
    </row>
    <row r="75" spans="1:13" s="90" customFormat="1" x14ac:dyDescent="0.2">
      <c r="A75" s="164" t="s">
        <v>203</v>
      </c>
      <c r="B75" s="159" t="s">
        <v>206</v>
      </c>
      <c r="C75" s="160" t="s">
        <v>36</v>
      </c>
      <c r="D75" s="161">
        <v>1</v>
      </c>
      <c r="E75" s="166"/>
      <c r="F75" s="158"/>
      <c r="G75" s="91"/>
      <c r="H75" s="125"/>
      <c r="I75" s="91"/>
      <c r="J75" s="91"/>
      <c r="K75" s="126"/>
      <c r="M75" s="136"/>
    </row>
    <row r="76" spans="1:13" s="90" customFormat="1" x14ac:dyDescent="0.2">
      <c r="A76" s="164" t="s">
        <v>205</v>
      </c>
      <c r="B76" s="159" t="s">
        <v>208</v>
      </c>
      <c r="C76" s="160" t="s">
        <v>36</v>
      </c>
      <c r="D76" s="161">
        <v>1</v>
      </c>
      <c r="E76" s="166"/>
      <c r="F76" s="158"/>
      <c r="G76" s="91"/>
      <c r="H76" s="125"/>
      <c r="I76" s="91"/>
      <c r="J76" s="91"/>
      <c r="K76" s="126"/>
      <c r="M76" s="136"/>
    </row>
    <row r="77" spans="1:13" s="90" customFormat="1" x14ac:dyDescent="0.2">
      <c r="A77" s="164" t="s">
        <v>207</v>
      </c>
      <c r="B77" s="159" t="s">
        <v>210</v>
      </c>
      <c r="C77" s="160" t="s">
        <v>36</v>
      </c>
      <c r="D77" s="161">
        <v>1</v>
      </c>
      <c r="E77" s="166"/>
      <c r="F77" s="158"/>
      <c r="G77" s="91"/>
      <c r="H77" s="125"/>
      <c r="I77" s="91"/>
      <c r="J77" s="91"/>
      <c r="K77" s="126"/>
      <c r="M77" s="136"/>
    </row>
    <row r="78" spans="1:13" s="90" customFormat="1" ht="25.5" x14ac:dyDescent="0.2">
      <c r="A78" s="164" t="s">
        <v>209</v>
      </c>
      <c r="B78" s="175" t="s">
        <v>212</v>
      </c>
      <c r="C78" s="160" t="s">
        <v>36</v>
      </c>
      <c r="D78" s="156">
        <v>1</v>
      </c>
      <c r="E78" s="166"/>
      <c r="F78" s="158"/>
      <c r="G78" s="91"/>
      <c r="H78" s="125"/>
      <c r="I78" s="91"/>
      <c r="J78" s="91"/>
      <c r="K78" s="126"/>
      <c r="M78" s="136"/>
    </row>
    <row r="79" spans="1:13" s="81" customFormat="1" ht="13.5" x14ac:dyDescent="0.25">
      <c r="A79" s="94"/>
      <c r="B79" s="95"/>
      <c r="C79" s="67"/>
      <c r="D79" s="243" t="s">
        <v>19</v>
      </c>
      <c r="E79" s="244"/>
      <c r="F79" s="28">
        <f>SUM(F11:F78)</f>
        <v>0</v>
      </c>
      <c r="G79" s="97"/>
      <c r="H79" s="128"/>
      <c r="M79" s="127"/>
    </row>
    <row r="80" spans="1:13" s="9" customFormat="1" ht="11.25" customHeight="1" x14ac:dyDescent="0.2">
      <c r="B80" s="11"/>
      <c r="C80" s="12"/>
      <c r="D80" s="12"/>
      <c r="E80" s="27"/>
      <c r="F80" s="14"/>
      <c r="G80" s="15"/>
      <c r="H80" s="15"/>
      <c r="I80" s="15"/>
      <c r="J80" s="15"/>
    </row>
    <row r="81" spans="1:15" s="9" customFormat="1" ht="11.25" customHeight="1" x14ac:dyDescent="0.2">
      <c r="B81" s="11"/>
      <c r="C81" s="12"/>
      <c r="D81" s="12"/>
      <c r="E81" s="27"/>
      <c r="F81" s="14"/>
      <c r="G81" s="15"/>
      <c r="H81" s="15"/>
      <c r="I81" s="15"/>
      <c r="J81" s="15"/>
    </row>
    <row r="82" spans="1:15" s="9" customFormat="1" x14ac:dyDescent="0.2">
      <c r="B82" s="10" t="s">
        <v>20</v>
      </c>
      <c r="C82" s="12"/>
      <c r="D82" s="12"/>
      <c r="E82" s="27"/>
      <c r="F82" s="14"/>
      <c r="G82" s="15"/>
      <c r="H82" s="15"/>
      <c r="I82" s="15"/>
      <c r="J82" s="15"/>
    </row>
    <row r="83" spans="1:15" s="9" customFormat="1" ht="49.5" customHeight="1" x14ac:dyDescent="0.2">
      <c r="B83" s="138" t="s">
        <v>213</v>
      </c>
      <c r="C83" s="11"/>
      <c r="D83" s="13"/>
      <c r="E83" s="27"/>
      <c r="F83" s="14"/>
      <c r="G83" s="15"/>
      <c r="H83" s="15"/>
      <c r="I83" s="15"/>
      <c r="J83" s="15"/>
    </row>
    <row r="84" spans="1:15" s="9" customFormat="1" x14ac:dyDescent="0.2">
      <c r="B84" s="11" t="s">
        <v>214</v>
      </c>
      <c r="C84" s="98"/>
      <c r="D84" s="97"/>
      <c r="F84" s="14"/>
      <c r="G84" s="15"/>
      <c r="H84" s="15"/>
      <c r="I84" s="15"/>
      <c r="J84" s="15"/>
    </row>
    <row r="85" spans="1:15" ht="28.9" customHeight="1" x14ac:dyDescent="0.2">
      <c r="A85" s="9"/>
      <c r="B85" s="152" t="s">
        <v>215</v>
      </c>
      <c r="C85" s="152"/>
      <c r="D85" s="152"/>
      <c r="E85" s="9"/>
      <c r="F85" s="9"/>
    </row>
    <row r="86" spans="1:15" ht="11.25" customHeight="1" x14ac:dyDescent="0.2">
      <c r="A86" s="94"/>
      <c r="B86" s="99"/>
      <c r="D86" s="100"/>
    </row>
    <row r="87" spans="1:15" ht="12.75" customHeight="1" x14ac:dyDescent="0.2">
      <c r="A87" s="94"/>
      <c r="B87" s="99"/>
      <c r="D87" s="100"/>
    </row>
    <row r="88" spans="1:15" ht="9.75" customHeight="1" x14ac:dyDescent="0.2">
      <c r="A88" s="94"/>
      <c r="B88" s="11"/>
    </row>
    <row r="89" spans="1:15" s="97" customFormat="1" ht="12.75" customHeight="1" x14ac:dyDescent="0.2">
      <c r="A89" s="94"/>
      <c r="B89" s="99"/>
      <c r="C89" s="98"/>
      <c r="G89" s="67"/>
      <c r="H89" s="67"/>
      <c r="I89" s="67"/>
      <c r="J89" s="67"/>
      <c r="K89" s="67"/>
      <c r="L89" s="67"/>
      <c r="M89" s="67"/>
      <c r="N89" s="67"/>
      <c r="O89" s="67"/>
    </row>
    <row r="90" spans="1:15" s="97" customFormat="1" x14ac:dyDescent="0.2">
      <c r="A90" s="101"/>
      <c r="B90" s="11"/>
      <c r="C90" s="98"/>
      <c r="G90" s="67"/>
      <c r="H90" s="67"/>
      <c r="I90" s="67"/>
      <c r="J90" s="67"/>
      <c r="K90" s="67"/>
      <c r="L90" s="67"/>
      <c r="M90" s="67"/>
      <c r="N90" s="67"/>
      <c r="O90" s="67"/>
    </row>
    <row r="91" spans="1:15" s="97" customFormat="1" ht="12.75" customHeight="1" x14ac:dyDescent="0.2">
      <c r="A91" s="101"/>
      <c r="B91" s="99"/>
      <c r="C91" s="98"/>
      <c r="D91" s="100"/>
      <c r="G91" s="67"/>
      <c r="H91" s="67"/>
      <c r="I91" s="67"/>
      <c r="J91" s="67"/>
      <c r="K91" s="67"/>
      <c r="L91" s="67"/>
      <c r="M91" s="67"/>
      <c r="N91" s="67"/>
      <c r="O91" s="67"/>
    </row>
    <row r="92" spans="1:15" s="97" customFormat="1" ht="12.75" customHeight="1" x14ac:dyDescent="0.2">
      <c r="A92" s="101"/>
      <c r="B92" s="11"/>
      <c r="C92" s="98"/>
      <c r="G92" s="67"/>
      <c r="H92" s="67"/>
      <c r="I92" s="67"/>
      <c r="J92" s="67"/>
      <c r="K92" s="67"/>
      <c r="L92" s="67"/>
      <c r="M92" s="67"/>
      <c r="N92" s="67"/>
      <c r="O92" s="67"/>
    </row>
    <row r="93" spans="1:15" s="97" customFormat="1" ht="12.75" customHeight="1" x14ac:dyDescent="0.2">
      <c r="A93" s="101"/>
      <c r="B93" s="99"/>
      <c r="C93" s="98"/>
      <c r="D93" s="100"/>
      <c r="G93" s="67"/>
      <c r="H93" s="67"/>
      <c r="I93" s="67"/>
      <c r="J93" s="67"/>
      <c r="K93" s="67"/>
      <c r="L93" s="67"/>
      <c r="M93" s="67"/>
      <c r="N93" s="67"/>
      <c r="O93" s="67"/>
    </row>
    <row r="94" spans="1:15" s="97" customFormat="1" ht="12.75" customHeight="1" x14ac:dyDescent="0.2">
      <c r="A94" s="101"/>
      <c r="B94" s="11"/>
      <c r="C94" s="98"/>
      <c r="G94" s="67"/>
      <c r="H94" s="67"/>
      <c r="I94" s="67"/>
      <c r="J94" s="67"/>
      <c r="K94" s="67"/>
      <c r="L94" s="67"/>
      <c r="M94" s="67"/>
      <c r="N94" s="67"/>
      <c r="O94" s="67"/>
    </row>
    <row r="95" spans="1:15" ht="12.75" customHeight="1" x14ac:dyDescent="0.2">
      <c r="B95" s="99"/>
      <c r="D95" s="100"/>
    </row>
  </sheetData>
  <dataConsolidate/>
  <mergeCells count="5">
    <mergeCell ref="A1:F1"/>
    <mergeCell ref="A2:F2"/>
    <mergeCell ref="B5:F5"/>
    <mergeCell ref="B6:F6"/>
    <mergeCell ref="D79:E79"/>
  </mergeCells>
  <printOptions horizontalCentered="1"/>
  <pageMargins left="0.39370078740157483" right="0.39370078740157483" top="1.1023622047244095" bottom="0.98425196850393704" header="0.31496062992125984" footer="0.23622047244094491"/>
  <pageSetup paperSize="9" scale="84" orientation="portrait" r:id="rId1"/>
  <headerFooter alignWithMargins="0">
    <oddHeader>&amp;R&amp;G</oddHeader>
    <oddFooter>&amp;L&amp;"Arial Narrow,Regular"&amp;11&amp;K00-041Upes iela (posmā no Rīgas ielas līdz Īsajai ielai), Rūjienā, Valmieras novadā. 
Zemes vienības kad. apz. 96150010227; 96150010309.&amp;R&amp;"Arial Narrow,Regular"&amp;K00-0417-7-&amp;P</oddFooter>
  </headerFooter>
  <rowBreaks count="2" manualBreakCount="2">
    <brk id="76" max="5" man="1"/>
    <brk id="89" max="5"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A3416-E866-418F-9A44-27EB18E8F4A6}">
  <dimension ref="A1:O73"/>
  <sheetViews>
    <sheetView topLeftCell="A49" zoomScaleNormal="100" zoomScaleSheetLayoutView="100" workbookViewId="0">
      <selection activeCell="B65" sqref="B65:D67"/>
    </sheetView>
  </sheetViews>
  <sheetFormatPr defaultColWidth="9.140625" defaultRowHeight="12.75" customHeight="1" x14ac:dyDescent="0.2"/>
  <cols>
    <col min="1" max="1" width="8.42578125" style="101" customWidth="1"/>
    <col min="2" max="2" width="69.85546875" style="67" customWidth="1"/>
    <col min="3" max="3" width="8.140625" style="98" customWidth="1"/>
    <col min="4" max="4" width="7.7109375" style="97" customWidth="1"/>
    <col min="5" max="5" width="11.42578125" style="97" customWidth="1"/>
    <col min="6" max="6" width="9.28515625" style="97" customWidth="1"/>
    <col min="7" max="7" width="18.42578125" style="67" customWidth="1"/>
    <col min="8" max="8" width="10.28515625" style="67" customWidth="1"/>
    <col min="9" max="12" width="9.140625" style="67"/>
    <col min="13" max="13" width="15.5703125" style="67" customWidth="1"/>
    <col min="14" max="16384" width="9.140625" style="67"/>
  </cols>
  <sheetData>
    <row r="1" spans="1:13" ht="15.6" customHeight="1" x14ac:dyDescent="0.25">
      <c r="A1" s="245" t="s">
        <v>293</v>
      </c>
      <c r="B1" s="245"/>
      <c r="C1" s="245"/>
      <c r="D1" s="245"/>
      <c r="E1" s="245"/>
      <c r="F1" s="245"/>
    </row>
    <row r="2" spans="1:13" ht="15.6" customHeight="1" x14ac:dyDescent="0.25">
      <c r="A2" s="245" t="s">
        <v>17</v>
      </c>
      <c r="B2" s="245"/>
      <c r="C2" s="245"/>
      <c r="D2" s="245"/>
      <c r="E2" s="245"/>
      <c r="F2" s="245"/>
    </row>
    <row r="3" spans="1:13" s="70" customFormat="1" ht="16.5" x14ac:dyDescent="0.3">
      <c r="A3" s="68"/>
      <c r="B3" s="69"/>
      <c r="C3" s="68"/>
      <c r="D3" s="68"/>
      <c r="E3" s="68"/>
      <c r="F3" s="68"/>
    </row>
    <row r="4" spans="1:13" ht="13.5" x14ac:dyDescent="0.2">
      <c r="A4" s="71" t="s">
        <v>1</v>
      </c>
      <c r="B4" s="108" t="s">
        <v>2</v>
      </c>
      <c r="C4" s="109"/>
      <c r="D4" s="110"/>
      <c r="E4" s="110"/>
      <c r="F4" s="111"/>
    </row>
    <row r="5" spans="1:13" ht="14.25" customHeight="1" x14ac:dyDescent="0.2">
      <c r="A5" s="76" t="s">
        <v>3</v>
      </c>
      <c r="B5" s="240" t="s">
        <v>4</v>
      </c>
      <c r="C5" s="240"/>
      <c r="D5" s="240"/>
      <c r="E5" s="240"/>
      <c r="F5" s="240"/>
    </row>
    <row r="6" spans="1:13" ht="13.9" customHeight="1" x14ac:dyDescent="0.2">
      <c r="A6" s="77" t="s">
        <v>5</v>
      </c>
      <c r="B6" s="240" t="s">
        <v>6</v>
      </c>
      <c r="C6" s="240"/>
      <c r="D6" s="240"/>
      <c r="E6" s="240"/>
      <c r="F6" s="240"/>
    </row>
    <row r="7" spans="1:13" x14ac:dyDescent="0.2">
      <c r="A7" s="78"/>
      <c r="B7" s="78"/>
      <c r="C7" s="78"/>
      <c r="D7" s="78"/>
      <c r="E7" s="78"/>
      <c r="F7" s="78"/>
    </row>
    <row r="8" spans="1:13" s="81" customFormat="1" ht="40.5" x14ac:dyDescent="0.25">
      <c r="A8" s="79" t="s">
        <v>27</v>
      </c>
      <c r="B8" s="80" t="s">
        <v>12</v>
      </c>
      <c r="C8" s="80" t="s">
        <v>28</v>
      </c>
      <c r="D8" s="80" t="s">
        <v>29</v>
      </c>
      <c r="E8" s="80" t="s">
        <v>30</v>
      </c>
      <c r="F8" s="30" t="s">
        <v>13</v>
      </c>
      <c r="H8" s="123"/>
    </row>
    <row r="9" spans="1:13" s="81" customFormat="1" ht="13.5" customHeight="1" x14ac:dyDescent="0.25">
      <c r="A9" s="82">
        <v>1</v>
      </c>
      <c r="B9" s="83">
        <v>2</v>
      </c>
      <c r="C9" s="83">
        <v>3</v>
      </c>
      <c r="D9" s="83">
        <v>4</v>
      </c>
      <c r="E9" s="83">
        <v>5</v>
      </c>
      <c r="F9" s="83">
        <v>6</v>
      </c>
      <c r="H9" s="124"/>
    </row>
    <row r="10" spans="1:13" s="89" customFormat="1" ht="13.5" customHeight="1" x14ac:dyDescent="0.2">
      <c r="A10" s="84" t="s">
        <v>130</v>
      </c>
      <c r="B10" s="92" t="s">
        <v>131</v>
      </c>
      <c r="C10" s="86" t="s">
        <v>32</v>
      </c>
      <c r="D10" s="87"/>
      <c r="E10" s="88"/>
      <c r="F10" s="88"/>
      <c r="H10" s="124"/>
    </row>
    <row r="11" spans="1:13" s="90" customFormat="1" ht="13.5" customHeight="1" x14ac:dyDescent="0.2">
      <c r="A11" s="153" t="s">
        <v>132</v>
      </c>
      <c r="B11" s="154" t="s">
        <v>133</v>
      </c>
      <c r="C11" s="155" t="s">
        <v>34</v>
      </c>
      <c r="D11" s="156">
        <v>1</v>
      </c>
      <c r="E11" s="157"/>
      <c r="F11" s="158"/>
      <c r="G11" s="91"/>
      <c r="H11" s="125"/>
      <c r="I11" s="91"/>
      <c r="J11" s="91"/>
      <c r="K11" s="126"/>
      <c r="L11" s="126"/>
      <c r="M11" s="136"/>
    </row>
    <row r="12" spans="1:13" s="90" customFormat="1" ht="29.25" customHeight="1" x14ac:dyDescent="0.2">
      <c r="A12" s="153" t="s">
        <v>134</v>
      </c>
      <c r="B12" s="159" t="s">
        <v>294</v>
      </c>
      <c r="C12" s="160" t="s">
        <v>41</v>
      </c>
      <c r="D12" s="156">
        <v>48.3</v>
      </c>
      <c r="E12" s="157"/>
      <c r="F12" s="158"/>
      <c r="G12" s="91"/>
      <c r="H12" s="125"/>
      <c r="I12" s="91"/>
      <c r="J12" s="91"/>
      <c r="K12" s="126"/>
      <c r="L12" s="126"/>
      <c r="M12" s="136"/>
    </row>
    <row r="13" spans="1:13" s="90" customFormat="1" ht="29.25" customHeight="1" x14ac:dyDescent="0.2">
      <c r="A13" s="153" t="s">
        <v>136</v>
      </c>
      <c r="B13" s="159" t="s">
        <v>295</v>
      </c>
      <c r="C13" s="160" t="s">
        <v>41</v>
      </c>
      <c r="D13" s="156">
        <v>60.7</v>
      </c>
      <c r="E13" s="157"/>
      <c r="F13" s="158"/>
      <c r="G13" s="91"/>
      <c r="H13" s="125"/>
      <c r="I13" s="91"/>
      <c r="J13" s="91"/>
      <c r="K13" s="126"/>
      <c r="L13" s="126"/>
      <c r="M13" s="136"/>
    </row>
    <row r="14" spans="1:13" s="90" customFormat="1" ht="29.25" customHeight="1" x14ac:dyDescent="0.2">
      <c r="A14" s="153" t="s">
        <v>138</v>
      </c>
      <c r="B14" s="159" t="s">
        <v>296</v>
      </c>
      <c r="C14" s="160" t="s">
        <v>41</v>
      </c>
      <c r="D14" s="156">
        <v>143.69999999999999</v>
      </c>
      <c r="E14" s="157"/>
      <c r="F14" s="158"/>
      <c r="G14" s="91"/>
      <c r="H14" s="125"/>
      <c r="I14" s="91"/>
      <c r="J14" s="91"/>
      <c r="K14" s="126"/>
      <c r="L14" s="126"/>
      <c r="M14" s="136"/>
    </row>
    <row r="15" spans="1:13" s="90" customFormat="1" ht="29.25" customHeight="1" x14ac:dyDescent="0.2">
      <c r="A15" s="153" t="s">
        <v>139</v>
      </c>
      <c r="B15" s="159" t="s">
        <v>297</v>
      </c>
      <c r="C15" s="160" t="s">
        <v>41</v>
      </c>
      <c r="D15" s="156">
        <v>131.30000000000001</v>
      </c>
      <c r="E15" s="157"/>
      <c r="F15" s="158"/>
      <c r="G15" s="91"/>
      <c r="H15" s="125"/>
      <c r="I15" s="91"/>
      <c r="J15" s="91"/>
      <c r="K15" s="126"/>
      <c r="L15" s="126"/>
      <c r="M15" s="136"/>
    </row>
    <row r="16" spans="1:13" s="90" customFormat="1" ht="29.25" customHeight="1" x14ac:dyDescent="0.2">
      <c r="A16" s="153" t="s">
        <v>141</v>
      </c>
      <c r="B16" s="159" t="s">
        <v>298</v>
      </c>
      <c r="C16" s="160" t="s">
        <v>41</v>
      </c>
      <c r="D16" s="156">
        <v>19.600000000000001</v>
      </c>
      <c r="E16" s="157"/>
      <c r="F16" s="158"/>
      <c r="G16" s="91"/>
      <c r="H16" s="125"/>
      <c r="I16" s="91"/>
      <c r="J16" s="91"/>
      <c r="K16" s="126"/>
      <c r="L16" s="126"/>
      <c r="M16" s="136"/>
    </row>
    <row r="17" spans="1:13" s="90" customFormat="1" x14ac:dyDescent="0.2">
      <c r="A17" s="153" t="s">
        <v>143</v>
      </c>
      <c r="B17" s="163" t="s">
        <v>275</v>
      </c>
      <c r="C17" s="160" t="s">
        <v>41</v>
      </c>
      <c r="D17" s="156">
        <v>403.6</v>
      </c>
      <c r="E17" s="183"/>
      <c r="F17" s="158"/>
      <c r="G17" s="184"/>
      <c r="H17" s="125"/>
      <c r="I17" s="91"/>
      <c r="J17" s="91"/>
      <c r="K17" s="126"/>
      <c r="L17" s="126"/>
      <c r="M17" s="136"/>
    </row>
    <row r="18" spans="1:13" s="90" customFormat="1" ht="25.5" x14ac:dyDescent="0.2">
      <c r="A18" s="153" t="s">
        <v>145</v>
      </c>
      <c r="B18" s="175" t="s">
        <v>276</v>
      </c>
      <c r="C18" s="155" t="s">
        <v>36</v>
      </c>
      <c r="D18" s="156">
        <v>10</v>
      </c>
      <c r="E18" s="157"/>
      <c r="F18" s="158"/>
      <c r="G18" s="91"/>
      <c r="H18" s="125"/>
      <c r="I18" s="91"/>
      <c r="J18" s="91"/>
      <c r="K18" s="126"/>
      <c r="L18" s="126"/>
      <c r="M18" s="136"/>
    </row>
    <row r="19" spans="1:13" s="90" customFormat="1" x14ac:dyDescent="0.2">
      <c r="A19" s="153" t="s">
        <v>146</v>
      </c>
      <c r="B19" s="163" t="s">
        <v>299</v>
      </c>
      <c r="C19" s="160" t="s">
        <v>38</v>
      </c>
      <c r="D19" s="156">
        <v>39</v>
      </c>
      <c r="E19" s="157"/>
      <c r="F19" s="158"/>
      <c r="G19" s="91"/>
      <c r="H19" s="125"/>
      <c r="I19" s="91"/>
      <c r="J19" s="91"/>
      <c r="K19" s="126"/>
      <c r="L19" s="126"/>
      <c r="M19" s="136"/>
    </row>
    <row r="20" spans="1:13" s="90" customFormat="1" x14ac:dyDescent="0.2">
      <c r="A20" s="153" t="s">
        <v>147</v>
      </c>
      <c r="B20" s="154" t="s">
        <v>300</v>
      </c>
      <c r="C20" s="155" t="s">
        <v>38</v>
      </c>
      <c r="D20" s="156">
        <v>11</v>
      </c>
      <c r="E20" s="157"/>
      <c r="F20" s="158"/>
      <c r="G20" s="91"/>
      <c r="H20" s="125"/>
      <c r="I20" s="91"/>
      <c r="J20" s="91"/>
      <c r="K20" s="126"/>
      <c r="L20" s="126"/>
      <c r="M20" s="136"/>
    </row>
    <row r="21" spans="1:13" s="90" customFormat="1" x14ac:dyDescent="0.2">
      <c r="A21" s="153" t="s">
        <v>150</v>
      </c>
      <c r="B21" s="154" t="s">
        <v>278</v>
      </c>
      <c r="C21" s="155" t="s">
        <v>38</v>
      </c>
      <c r="D21" s="173">
        <v>3</v>
      </c>
      <c r="E21" s="176"/>
      <c r="F21" s="158"/>
      <c r="G21" s="91"/>
      <c r="H21" s="125"/>
      <c r="I21" s="91"/>
      <c r="J21" s="91"/>
      <c r="K21" s="126"/>
      <c r="L21" s="126"/>
      <c r="M21" s="136"/>
    </row>
    <row r="22" spans="1:13" s="90" customFormat="1" ht="25.5" x14ac:dyDescent="0.2">
      <c r="A22" s="153" t="s">
        <v>152</v>
      </c>
      <c r="B22" s="159" t="s">
        <v>277</v>
      </c>
      <c r="C22" s="160" t="s">
        <v>36</v>
      </c>
      <c r="D22" s="161">
        <v>2</v>
      </c>
      <c r="E22" s="162"/>
      <c r="F22" s="158"/>
      <c r="G22" s="91"/>
      <c r="H22" s="125"/>
      <c r="I22" s="91"/>
      <c r="J22" s="91"/>
      <c r="K22" s="126"/>
      <c r="L22" s="126"/>
      <c r="M22" s="136"/>
    </row>
    <row r="23" spans="1:13" s="90" customFormat="1" x14ac:dyDescent="0.2">
      <c r="A23" s="153" t="s">
        <v>154</v>
      </c>
      <c r="B23" s="154" t="s">
        <v>153</v>
      </c>
      <c r="C23" s="155" t="s">
        <v>149</v>
      </c>
      <c r="D23" s="156">
        <v>51</v>
      </c>
      <c r="E23" s="157"/>
      <c r="F23" s="158"/>
      <c r="G23" s="91"/>
      <c r="H23" s="125"/>
      <c r="I23" s="91"/>
      <c r="J23" s="91"/>
      <c r="K23" s="126"/>
      <c r="L23" s="126"/>
      <c r="M23" s="136"/>
    </row>
    <row r="24" spans="1:13" s="90" customFormat="1" ht="13.5" customHeight="1" x14ac:dyDescent="0.2">
      <c r="A24" s="153" t="s">
        <v>156</v>
      </c>
      <c r="B24" s="154" t="s">
        <v>155</v>
      </c>
      <c r="C24" s="155" t="s">
        <v>149</v>
      </c>
      <c r="D24" s="156">
        <v>19</v>
      </c>
      <c r="E24" s="157"/>
      <c r="F24" s="158"/>
      <c r="G24" s="91"/>
      <c r="H24" s="125"/>
      <c r="I24" s="91"/>
      <c r="J24" s="91"/>
      <c r="K24" s="126"/>
      <c r="L24" s="126"/>
      <c r="M24" s="136"/>
    </row>
    <row r="25" spans="1:13" s="90" customFormat="1" ht="13.5" customHeight="1" x14ac:dyDescent="0.2">
      <c r="A25" s="153" t="s">
        <v>157</v>
      </c>
      <c r="B25" s="154" t="s">
        <v>301</v>
      </c>
      <c r="C25" s="155" t="s">
        <v>41</v>
      </c>
      <c r="D25" s="156">
        <v>403.6</v>
      </c>
      <c r="E25" s="157"/>
      <c r="F25" s="158"/>
      <c r="G25" s="91"/>
      <c r="H25" s="125"/>
      <c r="I25" s="91"/>
      <c r="J25" s="91"/>
      <c r="K25" s="126"/>
      <c r="L25" s="126"/>
      <c r="M25" s="136"/>
    </row>
    <row r="26" spans="1:13" s="90" customFormat="1" ht="13.5" customHeight="1" x14ac:dyDescent="0.2">
      <c r="A26" s="153" t="s">
        <v>159</v>
      </c>
      <c r="B26" s="154" t="s">
        <v>279</v>
      </c>
      <c r="C26" s="155" t="s">
        <v>41</v>
      </c>
      <c r="D26" s="156">
        <v>403.6</v>
      </c>
      <c r="E26" s="157"/>
      <c r="F26" s="158"/>
      <c r="G26" s="91"/>
      <c r="H26" s="125"/>
      <c r="I26" s="91"/>
      <c r="J26" s="91"/>
      <c r="K26" s="126"/>
      <c r="L26" s="126"/>
      <c r="M26" s="136"/>
    </row>
    <row r="27" spans="1:13" s="90" customFormat="1" ht="13.5" customHeight="1" x14ac:dyDescent="0.2">
      <c r="A27" s="153" t="s">
        <v>227</v>
      </c>
      <c r="B27" s="154" t="s">
        <v>280</v>
      </c>
      <c r="C27" s="155" t="s">
        <v>41</v>
      </c>
      <c r="D27" s="156">
        <v>403.6</v>
      </c>
      <c r="E27" s="157"/>
      <c r="F27" s="158"/>
      <c r="G27" s="91"/>
      <c r="H27" s="125"/>
      <c r="I27" s="91"/>
      <c r="J27" s="91"/>
      <c r="K27" s="126"/>
      <c r="L27" s="126"/>
      <c r="M27" s="136"/>
    </row>
    <row r="28" spans="1:13" s="90" customFormat="1" ht="13.5" customHeight="1" x14ac:dyDescent="0.2">
      <c r="A28" s="153" t="s">
        <v>229</v>
      </c>
      <c r="B28" s="154" t="s">
        <v>160</v>
      </c>
      <c r="C28" s="155" t="s">
        <v>36</v>
      </c>
      <c r="D28" s="156">
        <v>1</v>
      </c>
      <c r="E28" s="157"/>
      <c r="F28" s="158"/>
      <c r="G28" s="91"/>
      <c r="H28" s="125"/>
      <c r="I28" s="91"/>
      <c r="J28" s="91"/>
      <c r="K28" s="126"/>
      <c r="L28" s="126"/>
      <c r="M28" s="136"/>
    </row>
    <row r="29" spans="1:13" s="90" customFormat="1" ht="13.5" customHeight="1" x14ac:dyDescent="0.2">
      <c r="A29" s="83" t="s">
        <v>161</v>
      </c>
      <c r="B29" s="129" t="s">
        <v>162</v>
      </c>
      <c r="C29" s="86" t="s">
        <v>32</v>
      </c>
      <c r="D29" s="93"/>
      <c r="E29" s="86"/>
      <c r="F29" s="86"/>
      <c r="G29" s="91"/>
      <c r="H29" s="125"/>
      <c r="I29" s="91"/>
      <c r="J29" s="91"/>
      <c r="K29" s="126"/>
      <c r="M29" s="127"/>
    </row>
    <row r="30" spans="1:13" s="90" customFormat="1" x14ac:dyDescent="0.2">
      <c r="A30" s="164" t="s">
        <v>163</v>
      </c>
      <c r="B30" s="159" t="s">
        <v>281</v>
      </c>
      <c r="C30" s="165" t="s">
        <v>41</v>
      </c>
      <c r="D30" s="156">
        <v>48.3</v>
      </c>
      <c r="E30" s="166"/>
      <c r="F30" s="158"/>
      <c r="G30" s="91"/>
      <c r="H30" s="125" t="s">
        <v>165</v>
      </c>
      <c r="I30" s="91"/>
      <c r="J30" s="91"/>
      <c r="K30" s="126"/>
      <c r="M30" s="136"/>
    </row>
    <row r="31" spans="1:13" s="90" customFormat="1" x14ac:dyDescent="0.2">
      <c r="A31" s="164" t="s">
        <v>166</v>
      </c>
      <c r="B31" s="159" t="s">
        <v>282</v>
      </c>
      <c r="C31" s="165" t="s">
        <v>41</v>
      </c>
      <c r="D31" s="156">
        <v>60.7</v>
      </c>
      <c r="E31" s="166"/>
      <c r="F31" s="158"/>
      <c r="G31" s="91"/>
      <c r="H31" s="125"/>
      <c r="I31" s="91"/>
      <c r="J31" s="91"/>
      <c r="K31" s="126"/>
      <c r="M31" s="136"/>
    </row>
    <row r="32" spans="1:13" s="90" customFormat="1" x14ac:dyDescent="0.2">
      <c r="A32" s="164" t="s">
        <v>168</v>
      </c>
      <c r="B32" s="159" t="s">
        <v>302</v>
      </c>
      <c r="C32" s="165" t="s">
        <v>41</v>
      </c>
      <c r="D32" s="156">
        <v>294.60000000000002</v>
      </c>
      <c r="E32" s="181"/>
      <c r="F32" s="158"/>
      <c r="G32" s="91"/>
      <c r="H32" s="125"/>
      <c r="I32" s="91"/>
      <c r="J32" s="91"/>
      <c r="K32" s="126"/>
      <c r="M32" s="136"/>
    </row>
    <row r="33" spans="1:13" s="90" customFormat="1" x14ac:dyDescent="0.2">
      <c r="A33" s="164" t="s">
        <v>169</v>
      </c>
      <c r="B33" s="159" t="s">
        <v>283</v>
      </c>
      <c r="C33" s="160" t="s">
        <v>41</v>
      </c>
      <c r="D33" s="156">
        <v>403.6</v>
      </c>
      <c r="E33" s="182"/>
      <c r="F33" s="158"/>
      <c r="G33" s="91"/>
      <c r="H33" s="125"/>
      <c r="I33" s="91"/>
      <c r="J33" s="91"/>
      <c r="K33" s="126"/>
      <c r="M33" s="136"/>
    </row>
    <row r="34" spans="1:13" s="90" customFormat="1" ht="51" x14ac:dyDescent="0.2">
      <c r="A34" s="164" t="s">
        <v>171</v>
      </c>
      <c r="B34" s="159" t="s">
        <v>303</v>
      </c>
      <c r="C34" s="155" t="s">
        <v>36</v>
      </c>
      <c r="D34" s="173">
        <v>3</v>
      </c>
      <c r="E34" s="174"/>
      <c r="F34" s="158"/>
      <c r="G34" s="91"/>
      <c r="H34" s="125"/>
      <c r="I34" s="91"/>
      <c r="J34" s="91"/>
      <c r="K34" s="126"/>
      <c r="M34" s="136"/>
    </row>
    <row r="35" spans="1:13" s="90" customFormat="1" ht="51" x14ac:dyDescent="0.2">
      <c r="A35" s="164" t="s">
        <v>173</v>
      </c>
      <c r="B35" s="159" t="s">
        <v>284</v>
      </c>
      <c r="C35" s="155" t="s">
        <v>36</v>
      </c>
      <c r="D35" s="156">
        <v>6</v>
      </c>
      <c r="E35" s="166"/>
      <c r="F35" s="158"/>
      <c r="G35" s="91"/>
      <c r="H35" s="125"/>
      <c r="I35" s="91"/>
      <c r="J35" s="91"/>
      <c r="K35" s="126"/>
      <c r="M35" s="136"/>
    </row>
    <row r="36" spans="1:13" s="90" customFormat="1" ht="51" x14ac:dyDescent="0.2">
      <c r="A36" s="164" t="s">
        <v>175</v>
      </c>
      <c r="B36" s="159" t="s">
        <v>285</v>
      </c>
      <c r="C36" s="155" t="s">
        <v>36</v>
      </c>
      <c r="D36" s="156">
        <v>1</v>
      </c>
      <c r="E36" s="166"/>
      <c r="F36" s="158"/>
      <c r="G36" s="91"/>
      <c r="H36" s="125"/>
      <c r="I36" s="91"/>
      <c r="J36" s="91"/>
      <c r="K36" s="126"/>
      <c r="M36" s="136"/>
    </row>
    <row r="37" spans="1:13" s="90" customFormat="1" x14ac:dyDescent="0.2">
      <c r="A37" s="164" t="s">
        <v>176</v>
      </c>
      <c r="B37" s="163" t="s">
        <v>287</v>
      </c>
      <c r="C37" s="168" t="s">
        <v>38</v>
      </c>
      <c r="D37" s="169">
        <v>2</v>
      </c>
      <c r="E37" s="176"/>
      <c r="F37" s="158"/>
      <c r="G37" s="91"/>
      <c r="H37" s="125"/>
      <c r="I37" s="91"/>
      <c r="J37" s="91"/>
      <c r="K37" s="126"/>
      <c r="M37" s="136"/>
    </row>
    <row r="38" spans="1:13" s="90" customFormat="1" x14ac:dyDescent="0.2">
      <c r="A38" s="164" t="s">
        <v>178</v>
      </c>
      <c r="B38" s="175" t="s">
        <v>304</v>
      </c>
      <c r="C38" s="155" t="s">
        <v>38</v>
      </c>
      <c r="D38" s="169">
        <v>6</v>
      </c>
      <c r="E38" s="166"/>
      <c r="F38" s="158"/>
      <c r="G38" s="91"/>
      <c r="H38" s="125"/>
      <c r="I38" s="91"/>
      <c r="J38" s="91"/>
      <c r="K38" s="126"/>
      <c r="M38" s="136"/>
    </row>
    <row r="39" spans="1:13" s="90" customFormat="1" x14ac:dyDescent="0.2">
      <c r="A39" s="164" t="s">
        <v>180</v>
      </c>
      <c r="B39" s="175" t="s">
        <v>286</v>
      </c>
      <c r="C39" s="155" t="s">
        <v>38</v>
      </c>
      <c r="D39" s="156">
        <v>3</v>
      </c>
      <c r="E39" s="166"/>
      <c r="F39" s="158"/>
      <c r="G39" s="91"/>
      <c r="H39" s="125"/>
      <c r="I39" s="91"/>
      <c r="J39" s="91"/>
      <c r="K39" s="126"/>
      <c r="M39" s="136"/>
    </row>
    <row r="40" spans="1:13" s="90" customFormat="1" x14ac:dyDescent="0.2">
      <c r="A40" s="164" t="s">
        <v>182</v>
      </c>
      <c r="B40" s="163" t="s">
        <v>253</v>
      </c>
      <c r="C40" s="168" t="s">
        <v>38</v>
      </c>
      <c r="D40" s="169">
        <v>9</v>
      </c>
      <c r="E40" s="176"/>
      <c r="F40" s="158"/>
      <c r="G40" s="91"/>
      <c r="H40" s="125"/>
      <c r="I40" s="91"/>
      <c r="J40" s="91"/>
      <c r="K40" s="126"/>
      <c r="M40" s="136"/>
    </row>
    <row r="41" spans="1:13" s="90" customFormat="1" x14ac:dyDescent="0.2">
      <c r="A41" s="164" t="s">
        <v>183</v>
      </c>
      <c r="B41" s="163" t="s">
        <v>181</v>
      </c>
      <c r="C41" s="168" t="s">
        <v>38</v>
      </c>
      <c r="D41" s="169">
        <v>8</v>
      </c>
      <c r="E41" s="176"/>
      <c r="F41" s="158"/>
      <c r="G41" s="91"/>
      <c r="H41" s="125"/>
      <c r="I41" s="91"/>
      <c r="J41" s="91"/>
      <c r="K41" s="126"/>
      <c r="M41" s="136"/>
    </row>
    <row r="42" spans="1:13" s="90" customFormat="1" x14ac:dyDescent="0.2">
      <c r="A42" s="164" t="s">
        <v>185</v>
      </c>
      <c r="B42" s="163" t="s">
        <v>305</v>
      </c>
      <c r="C42" s="168" t="s">
        <v>38</v>
      </c>
      <c r="D42" s="169">
        <v>22</v>
      </c>
      <c r="E42" s="166"/>
      <c r="F42" s="158"/>
      <c r="G42" s="91"/>
      <c r="H42" s="125"/>
      <c r="I42" s="91"/>
      <c r="J42" s="91"/>
      <c r="K42" s="126"/>
      <c r="M42" s="136"/>
    </row>
    <row r="43" spans="1:13" s="90" customFormat="1" x14ac:dyDescent="0.2">
      <c r="A43" s="164" t="s">
        <v>187</v>
      </c>
      <c r="B43" s="163" t="s">
        <v>288</v>
      </c>
      <c r="C43" s="155" t="s">
        <v>38</v>
      </c>
      <c r="D43" s="173">
        <v>3</v>
      </c>
      <c r="E43" s="174"/>
      <c r="F43" s="158"/>
      <c r="G43" s="91"/>
      <c r="H43" s="125"/>
      <c r="I43" s="91"/>
      <c r="J43" s="91"/>
      <c r="K43" s="126"/>
      <c r="M43" s="136"/>
    </row>
    <row r="44" spans="1:13" s="90" customFormat="1" ht="25.5" x14ac:dyDescent="0.2">
      <c r="A44" s="164" t="s">
        <v>189</v>
      </c>
      <c r="B44" s="159" t="s">
        <v>289</v>
      </c>
      <c r="C44" s="160" t="s">
        <v>38</v>
      </c>
      <c r="D44" s="161">
        <v>2</v>
      </c>
      <c r="E44" s="185"/>
      <c r="F44" s="158"/>
      <c r="G44" s="91"/>
      <c r="H44" s="125"/>
      <c r="I44" s="91"/>
      <c r="J44" s="91"/>
      <c r="K44" s="126"/>
      <c r="M44" s="136"/>
    </row>
    <row r="45" spans="1:13" s="90" customFormat="1" x14ac:dyDescent="0.2">
      <c r="A45" s="83">
        <v>3</v>
      </c>
      <c r="B45" s="129" t="s">
        <v>106</v>
      </c>
      <c r="C45" s="86" t="s">
        <v>32</v>
      </c>
      <c r="D45" s="93"/>
      <c r="E45" s="86"/>
      <c r="F45" s="86"/>
      <c r="G45" s="91"/>
      <c r="H45" s="125"/>
      <c r="I45" s="91"/>
      <c r="J45" s="91"/>
      <c r="K45" s="126"/>
      <c r="M45" s="136"/>
    </row>
    <row r="46" spans="1:13" s="90" customFormat="1" x14ac:dyDescent="0.2">
      <c r="A46" s="164" t="s">
        <v>193</v>
      </c>
      <c r="B46" s="159" t="s">
        <v>196</v>
      </c>
      <c r="C46" s="160" t="s">
        <v>36</v>
      </c>
      <c r="D46" s="161">
        <v>12</v>
      </c>
      <c r="E46" s="157"/>
      <c r="F46" s="158"/>
      <c r="G46" s="91"/>
      <c r="H46" s="125"/>
      <c r="I46" s="91"/>
      <c r="J46" s="91"/>
      <c r="K46" s="126"/>
      <c r="M46" s="136"/>
    </row>
    <row r="47" spans="1:13" s="90" customFormat="1" x14ac:dyDescent="0.2">
      <c r="A47" s="164" t="s">
        <v>195</v>
      </c>
      <c r="B47" s="159" t="s">
        <v>273</v>
      </c>
      <c r="C47" s="160" t="s">
        <v>41</v>
      </c>
      <c r="D47" s="161">
        <v>372.5</v>
      </c>
      <c r="E47" s="157"/>
      <c r="F47" s="158"/>
      <c r="G47" s="91"/>
      <c r="H47" s="125"/>
      <c r="I47" s="91"/>
      <c r="J47" s="91"/>
      <c r="K47" s="126"/>
      <c r="M47" s="136"/>
    </row>
    <row r="48" spans="1:13" s="90" customFormat="1" ht="25.5" x14ac:dyDescent="0.2">
      <c r="A48" s="164" t="s">
        <v>197</v>
      </c>
      <c r="B48" s="159" t="s">
        <v>290</v>
      </c>
      <c r="C48" s="160" t="s">
        <v>36</v>
      </c>
      <c r="D48" s="161">
        <v>4</v>
      </c>
      <c r="E48" s="157"/>
      <c r="F48" s="158"/>
      <c r="G48" s="91"/>
      <c r="H48" s="125"/>
      <c r="I48" s="91"/>
      <c r="J48" s="91"/>
      <c r="K48" s="126"/>
      <c r="M48" s="136"/>
    </row>
    <row r="49" spans="1:13" s="90" customFormat="1" x14ac:dyDescent="0.2">
      <c r="A49" s="164" t="s">
        <v>198</v>
      </c>
      <c r="B49" s="177" t="s">
        <v>200</v>
      </c>
      <c r="C49" s="160" t="s">
        <v>32</v>
      </c>
      <c r="D49" s="161"/>
      <c r="E49" s="166"/>
      <c r="F49" s="158"/>
      <c r="G49" s="91"/>
      <c r="H49" s="125"/>
      <c r="I49" s="91"/>
      <c r="J49" s="91"/>
      <c r="K49" s="126"/>
      <c r="M49" s="136"/>
    </row>
    <row r="50" spans="1:13" s="90" customFormat="1" ht="25.5" x14ac:dyDescent="0.2">
      <c r="A50" s="164" t="s">
        <v>199</v>
      </c>
      <c r="B50" s="159" t="s">
        <v>202</v>
      </c>
      <c r="C50" s="160" t="s">
        <v>36</v>
      </c>
      <c r="D50" s="161">
        <v>3</v>
      </c>
      <c r="E50" s="166"/>
      <c r="F50" s="158"/>
      <c r="G50" s="91"/>
      <c r="H50" s="125"/>
      <c r="I50" s="91"/>
      <c r="J50" s="91"/>
      <c r="K50" s="126"/>
      <c r="M50" s="136"/>
    </row>
    <row r="51" spans="1:13" s="90" customFormat="1" ht="38.25" x14ac:dyDescent="0.2">
      <c r="A51" s="164" t="s">
        <v>201</v>
      </c>
      <c r="B51" s="159" t="s">
        <v>274</v>
      </c>
      <c r="C51" s="160" t="s">
        <v>36</v>
      </c>
      <c r="D51" s="161">
        <v>3</v>
      </c>
      <c r="E51" s="166"/>
      <c r="F51" s="158"/>
      <c r="G51" s="91"/>
      <c r="H51" s="125"/>
      <c r="I51" s="91"/>
      <c r="J51" s="91"/>
      <c r="K51" s="126"/>
      <c r="M51" s="136"/>
    </row>
    <row r="52" spans="1:13" s="90" customFormat="1" x14ac:dyDescent="0.2">
      <c r="A52" s="164" t="s">
        <v>203</v>
      </c>
      <c r="B52" s="159" t="s">
        <v>206</v>
      </c>
      <c r="C52" s="160" t="s">
        <v>36</v>
      </c>
      <c r="D52" s="161">
        <v>3</v>
      </c>
      <c r="E52" s="166"/>
      <c r="F52" s="158"/>
      <c r="G52" s="91"/>
      <c r="H52" s="125"/>
      <c r="I52" s="91"/>
      <c r="J52" s="91"/>
      <c r="K52" s="126"/>
      <c r="M52" s="136"/>
    </row>
    <row r="53" spans="1:13" s="90" customFormat="1" x14ac:dyDescent="0.2">
      <c r="A53" s="164" t="s">
        <v>205</v>
      </c>
      <c r="B53" s="159" t="s">
        <v>208</v>
      </c>
      <c r="C53" s="160" t="s">
        <v>36</v>
      </c>
      <c r="D53" s="161">
        <v>3</v>
      </c>
      <c r="E53" s="166"/>
      <c r="F53" s="158"/>
      <c r="G53" s="91"/>
      <c r="H53" s="125"/>
      <c r="I53" s="91"/>
      <c r="J53" s="91"/>
      <c r="K53" s="126"/>
      <c r="M53" s="136"/>
    </row>
    <row r="54" spans="1:13" s="90" customFormat="1" x14ac:dyDescent="0.2">
      <c r="A54" s="164" t="s">
        <v>207</v>
      </c>
      <c r="B54" s="159" t="s">
        <v>210</v>
      </c>
      <c r="C54" s="160" t="s">
        <v>36</v>
      </c>
      <c r="D54" s="161">
        <v>3</v>
      </c>
      <c r="E54" s="166"/>
      <c r="F54" s="158"/>
      <c r="G54" s="91"/>
      <c r="H54" s="125"/>
      <c r="I54" s="91"/>
      <c r="J54" s="91"/>
      <c r="K54" s="126"/>
      <c r="M54" s="136"/>
    </row>
    <row r="55" spans="1:13" s="90" customFormat="1" x14ac:dyDescent="0.2">
      <c r="A55" s="164" t="s">
        <v>209</v>
      </c>
      <c r="B55" s="159" t="s">
        <v>291</v>
      </c>
      <c r="C55" s="160" t="s">
        <v>41</v>
      </c>
      <c r="D55" s="161">
        <v>188.8</v>
      </c>
      <c r="E55" s="157"/>
      <c r="F55" s="158"/>
      <c r="G55" s="91"/>
      <c r="H55" s="125"/>
      <c r="I55" s="91"/>
      <c r="J55" s="91"/>
      <c r="K55" s="126"/>
      <c r="M55" s="136"/>
    </row>
    <row r="56" spans="1:13" s="90" customFormat="1" ht="25.5" x14ac:dyDescent="0.2">
      <c r="A56" s="164" t="s">
        <v>211</v>
      </c>
      <c r="B56" s="175" t="s">
        <v>292</v>
      </c>
      <c r="C56" s="160" t="s">
        <v>36</v>
      </c>
      <c r="D56" s="156">
        <v>1</v>
      </c>
      <c r="E56" s="166"/>
      <c r="F56" s="158"/>
      <c r="G56" s="91"/>
      <c r="H56" s="125"/>
      <c r="I56" s="91"/>
      <c r="J56" s="91"/>
      <c r="K56" s="126"/>
      <c r="M56" s="136"/>
    </row>
    <row r="57" spans="1:13" s="81" customFormat="1" ht="13.5" x14ac:dyDescent="0.25">
      <c r="A57" s="94"/>
      <c r="B57" s="95"/>
      <c r="C57" s="67"/>
      <c r="D57" s="243" t="s">
        <v>19</v>
      </c>
      <c r="E57" s="244"/>
      <c r="F57" s="96">
        <f>SUM(F10:F56)</f>
        <v>0</v>
      </c>
      <c r="G57" s="97"/>
      <c r="H57" s="128"/>
      <c r="M57" s="127"/>
    </row>
    <row r="58" spans="1:13" s="9" customFormat="1" x14ac:dyDescent="0.2">
      <c r="B58" s="11"/>
      <c r="C58" s="12"/>
      <c r="D58" s="12"/>
      <c r="E58" s="27"/>
      <c r="F58" s="14"/>
      <c r="G58" s="15"/>
      <c r="H58" s="15"/>
      <c r="I58" s="15"/>
      <c r="J58" s="15"/>
    </row>
    <row r="59" spans="1:13" s="9" customFormat="1" x14ac:dyDescent="0.2">
      <c r="B59" s="11"/>
      <c r="C59" s="12"/>
      <c r="D59" s="12"/>
      <c r="E59" s="27"/>
      <c r="F59" s="14"/>
      <c r="G59" s="15"/>
      <c r="H59" s="15"/>
      <c r="I59" s="15"/>
      <c r="J59" s="15"/>
    </row>
    <row r="60" spans="1:13" s="9" customFormat="1" x14ac:dyDescent="0.2">
      <c r="B60" s="10" t="s">
        <v>20</v>
      </c>
      <c r="C60" s="12"/>
      <c r="D60" s="12"/>
      <c r="E60" s="27"/>
      <c r="F60" s="14"/>
      <c r="G60" s="15"/>
      <c r="H60" s="15"/>
      <c r="I60" s="15"/>
      <c r="J60" s="15"/>
    </row>
    <row r="61" spans="1:13" s="9" customFormat="1" ht="55.5" customHeight="1" x14ac:dyDescent="0.2">
      <c r="B61" s="138" t="s">
        <v>213</v>
      </c>
      <c r="C61" s="11"/>
      <c r="D61" s="13"/>
      <c r="E61" s="27"/>
      <c r="F61" s="14"/>
      <c r="G61" s="15"/>
      <c r="H61" s="15"/>
      <c r="I61" s="15"/>
      <c r="J61" s="15"/>
    </row>
    <row r="62" spans="1:13" s="9" customFormat="1" x14ac:dyDescent="0.2">
      <c r="B62" s="11" t="s">
        <v>214</v>
      </c>
      <c r="C62" s="98"/>
      <c r="D62" s="97"/>
      <c r="G62" s="15"/>
      <c r="H62" s="15"/>
      <c r="I62" s="15"/>
      <c r="J62" s="15"/>
    </row>
    <row r="63" spans="1:13" s="9" customFormat="1" ht="25.5" x14ac:dyDescent="0.2">
      <c r="B63" s="152" t="s">
        <v>215</v>
      </c>
      <c r="C63" s="98"/>
      <c r="D63" s="97"/>
      <c r="G63" s="15"/>
      <c r="H63" s="15"/>
      <c r="I63" s="15"/>
      <c r="J63" s="15"/>
    </row>
    <row r="64" spans="1:13" ht="12.75" customHeight="1" x14ac:dyDescent="0.2">
      <c r="A64" s="94"/>
      <c r="B64" s="99"/>
      <c r="D64" s="100"/>
    </row>
    <row r="65" spans="1:15" ht="12.75" customHeight="1" x14ac:dyDescent="0.2">
      <c r="A65" s="94"/>
      <c r="B65" s="99"/>
      <c r="D65" s="100"/>
    </row>
    <row r="66" spans="1:15" ht="12.75" customHeight="1" x14ac:dyDescent="0.2">
      <c r="A66" s="94"/>
      <c r="B66" s="11"/>
    </row>
    <row r="67" spans="1:15" s="97" customFormat="1" ht="12.75" customHeight="1" x14ac:dyDescent="0.2">
      <c r="A67" s="94"/>
      <c r="B67" s="99"/>
      <c r="C67" s="98"/>
      <c r="G67" s="67"/>
      <c r="H67" s="67"/>
      <c r="I67" s="67"/>
      <c r="J67" s="67"/>
      <c r="K67" s="67"/>
      <c r="L67" s="67"/>
      <c r="M67" s="67"/>
      <c r="N67" s="67"/>
      <c r="O67" s="67"/>
    </row>
    <row r="68" spans="1:15" s="97" customFormat="1" x14ac:dyDescent="0.2">
      <c r="A68" s="101"/>
      <c r="B68" s="11"/>
      <c r="C68" s="98"/>
      <c r="G68" s="67"/>
      <c r="H68" s="67"/>
      <c r="I68" s="67"/>
      <c r="J68" s="67"/>
      <c r="K68" s="67"/>
      <c r="L68" s="67"/>
      <c r="M68" s="67"/>
      <c r="N68" s="67"/>
      <c r="O68" s="67"/>
    </row>
    <row r="69" spans="1:15" s="97" customFormat="1" ht="12.75" customHeight="1" x14ac:dyDescent="0.2">
      <c r="A69" s="101"/>
      <c r="B69" s="99"/>
      <c r="C69" s="98"/>
      <c r="D69" s="100"/>
      <c r="G69" s="67"/>
      <c r="H69" s="67"/>
      <c r="I69" s="67"/>
      <c r="J69" s="67"/>
      <c r="K69" s="67"/>
      <c r="L69" s="67"/>
      <c r="M69" s="67"/>
      <c r="N69" s="67"/>
      <c r="O69" s="67"/>
    </row>
    <row r="70" spans="1:15" s="97" customFormat="1" ht="12.75" customHeight="1" x14ac:dyDescent="0.2">
      <c r="A70" s="101"/>
      <c r="B70" s="11"/>
      <c r="C70" s="98"/>
      <c r="G70" s="67"/>
      <c r="H70" s="67"/>
      <c r="I70" s="67"/>
      <c r="J70" s="67"/>
      <c r="K70" s="67"/>
      <c r="L70" s="67"/>
      <c r="M70" s="67"/>
      <c r="N70" s="67"/>
      <c r="O70" s="67"/>
    </row>
    <row r="71" spans="1:15" s="97" customFormat="1" ht="12.75" customHeight="1" x14ac:dyDescent="0.2">
      <c r="A71" s="101"/>
      <c r="B71" s="99"/>
      <c r="C71" s="98"/>
      <c r="D71" s="100"/>
      <c r="G71" s="67"/>
      <c r="H71" s="67"/>
      <c r="I71" s="67"/>
      <c r="J71" s="67"/>
      <c r="K71" s="67"/>
      <c r="L71" s="67"/>
      <c r="M71" s="67"/>
      <c r="N71" s="67"/>
      <c r="O71" s="67"/>
    </row>
    <row r="72" spans="1:15" s="97" customFormat="1" ht="12.75" customHeight="1" x14ac:dyDescent="0.2">
      <c r="A72" s="101"/>
      <c r="B72" s="11"/>
      <c r="C72" s="98"/>
      <c r="G72" s="67"/>
      <c r="H72" s="67"/>
      <c r="I72" s="67"/>
      <c r="J72" s="67"/>
      <c r="K72" s="67"/>
      <c r="L72" s="67"/>
      <c r="M72" s="67"/>
      <c r="N72" s="67"/>
      <c r="O72" s="67"/>
    </row>
    <row r="73" spans="1:15" ht="12.75" customHeight="1" x14ac:dyDescent="0.2">
      <c r="B73" s="99"/>
      <c r="D73" s="100"/>
    </row>
  </sheetData>
  <dataConsolidate/>
  <mergeCells count="5">
    <mergeCell ref="A1:F1"/>
    <mergeCell ref="A2:F2"/>
    <mergeCell ref="B5:F5"/>
    <mergeCell ref="B6:F6"/>
    <mergeCell ref="D57:E57"/>
  </mergeCells>
  <printOptions horizontalCentered="1"/>
  <pageMargins left="0.39370078740157483" right="0.39370078740157483" top="1.1023622047244095" bottom="0.98425196850393704" header="0.31496062992125984" footer="0.23622047244094491"/>
  <pageSetup paperSize="9" scale="84" orientation="portrait" r:id="rId1"/>
  <headerFooter alignWithMargins="0">
    <oddHeader>&amp;R&amp;G</oddHeader>
    <oddFooter>&amp;L&amp;"Arial Narrow,Regular"&amp;11&amp;K00-044Upes iela (posmā no Rīgas ielas līdz Īsajai ielai), Rūjienā, Valmieras novadā. 
Zemes vienības kad. apz. 96150010227; 96150010309.&amp;R&amp;"Arial Narrow,Regular"&amp;K00-0447-10-&amp;P</oddFooter>
  </headerFooter>
  <rowBreaks count="1" manualBreakCount="1">
    <brk id="67" max="5" man="1"/>
  </rowBreak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30252-06DA-4913-9876-0DBA18F6BEC8}">
  <dimension ref="A1:I76"/>
  <sheetViews>
    <sheetView tabSelected="1" topLeftCell="A55" zoomScaleNormal="100" zoomScaleSheetLayoutView="100" workbookViewId="0">
      <selection activeCell="B70" sqref="B70:D70"/>
    </sheetView>
  </sheetViews>
  <sheetFormatPr defaultColWidth="9.140625" defaultRowHeight="12.75" customHeight="1" x14ac:dyDescent="0.2"/>
  <cols>
    <col min="1" max="1" width="8.42578125" style="101" customWidth="1"/>
    <col min="2" max="2" width="69.85546875" style="67" customWidth="1"/>
    <col min="3" max="3" width="8.140625" style="98" customWidth="1"/>
    <col min="4" max="4" width="7.7109375" style="97" customWidth="1"/>
    <col min="5" max="5" width="11" style="97" customWidth="1"/>
    <col min="6" max="6" width="9.28515625" style="97" customWidth="1"/>
    <col min="7" max="7" width="18.42578125" style="67" customWidth="1"/>
    <col min="8" max="16384" width="9.140625" style="67"/>
  </cols>
  <sheetData>
    <row r="1" spans="1:7" ht="15.6" customHeight="1" x14ac:dyDescent="0.25">
      <c r="A1" s="245" t="s">
        <v>381</v>
      </c>
      <c r="B1" s="245"/>
      <c r="C1" s="245"/>
      <c r="D1" s="245"/>
      <c r="E1" s="245"/>
      <c r="F1" s="245"/>
    </row>
    <row r="2" spans="1:7" ht="15.6" customHeight="1" x14ac:dyDescent="0.25">
      <c r="A2" s="245" t="s">
        <v>382</v>
      </c>
      <c r="B2" s="245"/>
      <c r="C2" s="245"/>
      <c r="D2" s="245"/>
      <c r="E2" s="245"/>
      <c r="F2" s="245"/>
    </row>
    <row r="3" spans="1:7" s="70" customFormat="1" ht="16.5" x14ac:dyDescent="0.3">
      <c r="A3" s="68"/>
      <c r="B3" s="69"/>
      <c r="C3" s="68"/>
      <c r="D3" s="68"/>
      <c r="E3" s="68"/>
      <c r="F3" s="68"/>
    </row>
    <row r="4" spans="1:7" ht="13.5" x14ac:dyDescent="0.2">
      <c r="A4" s="71" t="s">
        <v>1</v>
      </c>
      <c r="B4" s="72" t="s">
        <v>2</v>
      </c>
      <c r="C4" s="73"/>
      <c r="D4" s="74"/>
      <c r="E4" s="74"/>
      <c r="F4" s="75"/>
    </row>
    <row r="5" spans="1:7" ht="14.25" customHeight="1" x14ac:dyDescent="0.2">
      <c r="A5" s="76" t="s">
        <v>3</v>
      </c>
      <c r="B5" s="240" t="s">
        <v>4</v>
      </c>
      <c r="C5" s="240"/>
      <c r="D5" s="240"/>
      <c r="E5" s="240"/>
      <c r="F5" s="240"/>
    </row>
    <row r="6" spans="1:7" ht="13.9" customHeight="1" x14ac:dyDescent="0.2">
      <c r="A6" s="77" t="s">
        <v>5</v>
      </c>
      <c r="B6" s="240" t="s">
        <v>6</v>
      </c>
      <c r="C6" s="240"/>
      <c r="D6" s="240"/>
      <c r="E6" s="240"/>
      <c r="F6" s="240"/>
    </row>
    <row r="7" spans="1:7" x14ac:dyDescent="0.2">
      <c r="A7" s="78"/>
      <c r="B7" s="78"/>
      <c r="C7" s="78"/>
      <c r="D7" s="78"/>
      <c r="E7" s="78"/>
      <c r="F7" s="78"/>
    </row>
    <row r="8" spans="1:7" s="81" customFormat="1" ht="40.5" x14ac:dyDescent="0.25">
      <c r="A8" s="79" t="s">
        <v>27</v>
      </c>
      <c r="B8" s="80" t="s">
        <v>12</v>
      </c>
      <c r="C8" s="80" t="s">
        <v>28</v>
      </c>
      <c r="D8" s="80" t="s">
        <v>29</v>
      </c>
      <c r="E8" s="80" t="s">
        <v>30</v>
      </c>
      <c r="F8" s="30" t="s">
        <v>13</v>
      </c>
    </row>
    <row r="9" spans="1:7" s="81" customFormat="1" ht="13.5" customHeight="1" x14ac:dyDescent="0.25">
      <c r="A9" s="82">
        <v>1</v>
      </c>
      <c r="B9" s="83">
        <v>2</v>
      </c>
      <c r="C9" s="83">
        <v>3</v>
      </c>
      <c r="D9" s="83">
        <v>4</v>
      </c>
      <c r="E9" s="83">
        <v>5</v>
      </c>
      <c r="F9" s="83">
        <v>6</v>
      </c>
    </row>
    <row r="10" spans="1:7" s="89" customFormat="1" ht="13.5" customHeight="1" x14ac:dyDescent="0.2">
      <c r="A10" s="84"/>
      <c r="B10" s="92" t="s">
        <v>131</v>
      </c>
      <c r="C10" s="86" t="s">
        <v>32</v>
      </c>
      <c r="D10" s="87"/>
      <c r="E10" s="88"/>
      <c r="F10" s="88"/>
    </row>
    <row r="11" spans="1:7" s="90" customFormat="1" ht="13.5" customHeight="1" x14ac:dyDescent="0.2">
      <c r="A11" s="227">
        <v>1</v>
      </c>
      <c r="B11" s="228" t="s">
        <v>306</v>
      </c>
      <c r="C11" s="229" t="s">
        <v>38</v>
      </c>
      <c r="D11" s="173">
        <v>27</v>
      </c>
      <c r="E11" s="230"/>
      <c r="F11" s="215"/>
      <c r="G11" s="91"/>
    </row>
    <row r="12" spans="1:7" s="90" customFormat="1" x14ac:dyDescent="0.2">
      <c r="A12" s="227">
        <v>2</v>
      </c>
      <c r="B12" s="228" t="s">
        <v>307</v>
      </c>
      <c r="C12" s="229" t="s">
        <v>41</v>
      </c>
      <c r="D12" s="173">
        <v>55</v>
      </c>
      <c r="E12" s="230"/>
      <c r="F12" s="215"/>
      <c r="G12" s="91"/>
    </row>
    <row r="13" spans="1:7" s="90" customFormat="1" x14ac:dyDescent="0.2">
      <c r="A13" s="227">
        <v>3</v>
      </c>
      <c r="B13" s="228" t="s">
        <v>308</v>
      </c>
      <c r="C13" s="229" t="s">
        <v>41</v>
      </c>
      <c r="D13" s="173">
        <v>169</v>
      </c>
      <c r="E13" s="230"/>
      <c r="F13" s="215"/>
      <c r="G13" s="91"/>
    </row>
    <row r="14" spans="1:7" s="90" customFormat="1" x14ac:dyDescent="0.2">
      <c r="A14" s="227">
        <v>4</v>
      </c>
      <c r="B14" s="231" t="s">
        <v>309</v>
      </c>
      <c r="C14" s="229" t="s">
        <v>41</v>
      </c>
      <c r="D14" s="213">
        <v>181</v>
      </c>
      <c r="E14" s="230"/>
      <c r="F14" s="215"/>
      <c r="G14" s="91"/>
    </row>
    <row r="15" spans="1:7" s="90" customFormat="1" x14ac:dyDescent="0.2">
      <c r="A15" s="227">
        <v>5</v>
      </c>
      <c r="B15" s="231" t="s">
        <v>310</v>
      </c>
      <c r="C15" s="232" t="s">
        <v>41</v>
      </c>
      <c r="D15" s="213">
        <v>43</v>
      </c>
      <c r="E15" s="230"/>
      <c r="F15" s="215"/>
      <c r="G15" s="91"/>
    </row>
    <row r="16" spans="1:7" s="90" customFormat="1" x14ac:dyDescent="0.2">
      <c r="A16" s="227">
        <v>6</v>
      </c>
      <c r="B16" s="228" t="s">
        <v>311</v>
      </c>
      <c r="C16" s="229" t="s">
        <v>41</v>
      </c>
      <c r="D16" s="173">
        <v>48</v>
      </c>
      <c r="E16" s="230"/>
      <c r="F16" s="215"/>
      <c r="G16" s="91"/>
    </row>
    <row r="17" spans="1:7" s="90" customFormat="1" x14ac:dyDescent="0.2">
      <c r="A17" s="227">
        <v>7</v>
      </c>
      <c r="B17" s="194" t="s">
        <v>312</v>
      </c>
      <c r="C17" s="229" t="s">
        <v>41</v>
      </c>
      <c r="D17" s="213">
        <v>181</v>
      </c>
      <c r="E17" s="230"/>
      <c r="F17" s="215"/>
      <c r="G17" s="91"/>
    </row>
    <row r="18" spans="1:7" s="90" customFormat="1" x14ac:dyDescent="0.2">
      <c r="A18" s="227">
        <v>8</v>
      </c>
      <c r="B18" s="228" t="s">
        <v>313</v>
      </c>
      <c r="C18" s="229" t="s">
        <v>38</v>
      </c>
      <c r="D18" s="173">
        <v>16</v>
      </c>
      <c r="E18" s="230"/>
      <c r="F18" s="215"/>
      <c r="G18" s="91"/>
    </row>
    <row r="19" spans="1:7" s="90" customFormat="1" x14ac:dyDescent="0.2">
      <c r="A19" s="227">
        <v>9</v>
      </c>
      <c r="B19" s="228" t="s">
        <v>314</v>
      </c>
      <c r="C19" s="229" t="s">
        <v>38</v>
      </c>
      <c r="D19" s="173">
        <v>2</v>
      </c>
      <c r="E19" s="230"/>
      <c r="F19" s="215"/>
      <c r="G19" s="91"/>
    </row>
    <row r="20" spans="1:7" s="90" customFormat="1" x14ac:dyDescent="0.2">
      <c r="A20" s="227">
        <v>10</v>
      </c>
      <c r="B20" s="231" t="s">
        <v>315</v>
      </c>
      <c r="C20" s="229" t="s">
        <v>38</v>
      </c>
      <c r="D20" s="213">
        <v>5</v>
      </c>
      <c r="E20" s="230"/>
      <c r="F20" s="215"/>
      <c r="G20" s="91"/>
    </row>
    <row r="21" spans="1:7" s="90" customFormat="1" x14ac:dyDescent="0.2">
      <c r="A21" s="227">
        <v>11</v>
      </c>
      <c r="B21" s="226" t="s">
        <v>316</v>
      </c>
      <c r="C21" s="221" t="s">
        <v>41</v>
      </c>
      <c r="D21" s="213">
        <v>224</v>
      </c>
      <c r="E21" s="230"/>
      <c r="F21" s="215"/>
      <c r="G21" s="91"/>
    </row>
    <row r="22" spans="1:7" s="90" customFormat="1" x14ac:dyDescent="0.2">
      <c r="A22" s="227">
        <v>12</v>
      </c>
      <c r="B22" s="231" t="s">
        <v>317</v>
      </c>
      <c r="C22" s="229" t="s">
        <v>34</v>
      </c>
      <c r="D22" s="173">
        <v>1</v>
      </c>
      <c r="E22" s="230"/>
      <c r="F22" s="215"/>
      <c r="G22" s="91"/>
    </row>
    <row r="23" spans="1:7" s="90" customFormat="1" x14ac:dyDescent="0.2">
      <c r="A23" s="227">
        <v>13</v>
      </c>
      <c r="B23" s="231" t="s">
        <v>318</v>
      </c>
      <c r="C23" s="229" t="s">
        <v>319</v>
      </c>
      <c r="D23" s="229">
        <v>0.224</v>
      </c>
      <c r="E23" s="230"/>
      <c r="F23" s="215"/>
      <c r="G23" s="91"/>
    </row>
    <row r="24" spans="1:7" s="90" customFormat="1" x14ac:dyDescent="0.2">
      <c r="A24" s="227">
        <v>14</v>
      </c>
      <c r="B24" s="231" t="s">
        <v>320</v>
      </c>
      <c r="C24" s="229" t="s">
        <v>319</v>
      </c>
      <c r="D24" s="229">
        <v>0.224</v>
      </c>
      <c r="E24" s="230"/>
      <c r="F24" s="215"/>
      <c r="G24" s="91"/>
    </row>
    <row r="25" spans="1:7" s="90" customFormat="1" x14ac:dyDescent="0.2">
      <c r="A25" s="227">
        <v>15</v>
      </c>
      <c r="B25" s="231" t="s">
        <v>321</v>
      </c>
      <c r="C25" s="229" t="s">
        <v>34</v>
      </c>
      <c r="D25" s="173">
        <v>1</v>
      </c>
      <c r="E25" s="230"/>
      <c r="F25" s="215"/>
      <c r="G25" s="91"/>
    </row>
    <row r="26" spans="1:7" s="90" customFormat="1" x14ac:dyDescent="0.2">
      <c r="A26" s="227">
        <v>16</v>
      </c>
      <c r="B26" s="231" t="s">
        <v>322</v>
      </c>
      <c r="C26" s="229" t="s">
        <v>34</v>
      </c>
      <c r="D26" s="173">
        <v>1</v>
      </c>
      <c r="E26" s="230"/>
      <c r="F26" s="215"/>
      <c r="G26" s="91"/>
    </row>
    <row r="27" spans="1:7" s="90" customFormat="1" x14ac:dyDescent="0.2">
      <c r="A27" s="227">
        <v>17</v>
      </c>
      <c r="B27" s="231" t="s">
        <v>323</v>
      </c>
      <c r="C27" s="212" t="s">
        <v>38</v>
      </c>
      <c r="D27" s="173">
        <v>3</v>
      </c>
      <c r="E27" s="230"/>
      <c r="F27" s="215"/>
      <c r="G27" s="91"/>
    </row>
    <row r="28" spans="1:7" s="90" customFormat="1" x14ac:dyDescent="0.2">
      <c r="A28" s="227">
        <v>18</v>
      </c>
      <c r="B28" s="231" t="s">
        <v>324</v>
      </c>
      <c r="C28" s="212" t="s">
        <v>38</v>
      </c>
      <c r="D28" s="173">
        <v>2</v>
      </c>
      <c r="E28" s="230"/>
      <c r="F28" s="215"/>
      <c r="G28" s="91"/>
    </row>
    <row r="29" spans="1:7" s="90" customFormat="1" x14ac:dyDescent="0.2">
      <c r="A29" s="227">
        <v>19</v>
      </c>
      <c r="B29" s="231" t="s">
        <v>325</v>
      </c>
      <c r="C29" s="212" t="s">
        <v>38</v>
      </c>
      <c r="D29" s="173">
        <v>4</v>
      </c>
      <c r="E29" s="230"/>
      <c r="F29" s="215"/>
      <c r="G29" s="91"/>
    </row>
    <row r="30" spans="1:7" s="90" customFormat="1" x14ac:dyDescent="0.2">
      <c r="A30" s="227">
        <v>20</v>
      </c>
      <c r="B30" s="231" t="s">
        <v>326</v>
      </c>
      <c r="C30" s="212" t="s">
        <v>38</v>
      </c>
      <c r="D30" s="173">
        <v>6</v>
      </c>
      <c r="E30" s="230"/>
      <c r="F30" s="215"/>
      <c r="G30" s="91"/>
    </row>
    <row r="31" spans="1:7" s="90" customFormat="1" x14ac:dyDescent="0.2">
      <c r="A31" s="227">
        <v>21</v>
      </c>
      <c r="B31" s="231" t="s">
        <v>327</v>
      </c>
      <c r="C31" s="212" t="s">
        <v>36</v>
      </c>
      <c r="D31" s="213">
        <v>3</v>
      </c>
      <c r="E31" s="230"/>
      <c r="F31" s="215"/>
      <c r="G31" s="91"/>
    </row>
    <row r="32" spans="1:7" s="90" customFormat="1" x14ac:dyDescent="0.2">
      <c r="A32" s="227">
        <v>22</v>
      </c>
      <c r="B32" s="211" t="s">
        <v>328</v>
      </c>
      <c r="C32" s="186" t="s">
        <v>41</v>
      </c>
      <c r="D32" s="213">
        <v>48</v>
      </c>
      <c r="E32" s="230"/>
      <c r="F32" s="215"/>
      <c r="G32" s="91"/>
    </row>
    <row r="33" spans="1:7" s="90" customFormat="1" x14ac:dyDescent="0.2">
      <c r="A33" s="227">
        <v>23</v>
      </c>
      <c r="B33" s="211" t="s">
        <v>329</v>
      </c>
      <c r="C33" s="212" t="s">
        <v>38</v>
      </c>
      <c r="D33" s="173">
        <v>6</v>
      </c>
      <c r="E33" s="230"/>
      <c r="F33" s="215"/>
      <c r="G33" s="91"/>
    </row>
    <row r="34" spans="1:7" s="90" customFormat="1" x14ac:dyDescent="0.2">
      <c r="A34" s="227">
        <v>24</v>
      </c>
      <c r="B34" s="211" t="s">
        <v>330</v>
      </c>
      <c r="C34" s="233" t="s">
        <v>36</v>
      </c>
      <c r="D34" s="234">
        <v>5</v>
      </c>
      <c r="E34" s="234"/>
      <c r="F34" s="215"/>
      <c r="G34" s="91"/>
    </row>
    <row r="35" spans="1:7" s="90" customFormat="1" x14ac:dyDescent="0.2">
      <c r="A35" s="227">
        <v>25</v>
      </c>
      <c r="B35" s="211" t="s">
        <v>331</v>
      </c>
      <c r="C35" s="212" t="s">
        <v>38</v>
      </c>
      <c r="D35" s="173">
        <v>7</v>
      </c>
      <c r="E35" s="230"/>
      <c r="F35" s="215"/>
      <c r="G35" s="91"/>
    </row>
    <row r="36" spans="1:7" s="90" customFormat="1" x14ac:dyDescent="0.2">
      <c r="A36" s="227">
        <v>26</v>
      </c>
      <c r="B36" s="211" t="s">
        <v>332</v>
      </c>
      <c r="C36" s="212" t="s">
        <v>36</v>
      </c>
      <c r="D36" s="213">
        <v>11</v>
      </c>
      <c r="E36" s="230"/>
      <c r="F36" s="215"/>
      <c r="G36" s="91"/>
    </row>
    <row r="37" spans="1:7" s="90" customFormat="1" ht="13.5" customHeight="1" x14ac:dyDescent="0.2">
      <c r="A37" s="83"/>
      <c r="B37" s="85" t="s">
        <v>162</v>
      </c>
      <c r="C37" s="86" t="s">
        <v>32</v>
      </c>
      <c r="D37" s="93"/>
      <c r="E37" s="86"/>
      <c r="F37" s="86"/>
      <c r="G37" s="91"/>
    </row>
    <row r="38" spans="1:7" s="90" customFormat="1" x14ac:dyDescent="0.2">
      <c r="A38" s="164" t="s">
        <v>333</v>
      </c>
      <c r="B38" s="211" t="s">
        <v>334</v>
      </c>
      <c r="C38" s="212" t="s">
        <v>41</v>
      </c>
      <c r="D38" s="213">
        <v>289</v>
      </c>
      <c r="E38" s="214"/>
      <c r="F38" s="215"/>
      <c r="G38" s="91"/>
    </row>
    <row r="39" spans="1:7" s="90" customFormat="1" x14ac:dyDescent="0.2">
      <c r="A39" s="164" t="s">
        <v>335</v>
      </c>
      <c r="B39" s="211" t="s">
        <v>336</v>
      </c>
      <c r="C39" s="212" t="s">
        <v>38</v>
      </c>
      <c r="D39" s="173">
        <v>16</v>
      </c>
      <c r="E39" s="214"/>
      <c r="F39" s="215"/>
      <c r="G39" s="91"/>
    </row>
    <row r="40" spans="1:7" s="90" customFormat="1" x14ac:dyDescent="0.2">
      <c r="A40" s="164" t="s">
        <v>337</v>
      </c>
      <c r="B40" s="211" t="s">
        <v>338</v>
      </c>
      <c r="C40" s="212" t="s">
        <v>38</v>
      </c>
      <c r="D40" s="173">
        <v>2</v>
      </c>
      <c r="E40" s="214"/>
      <c r="F40" s="215"/>
      <c r="G40" s="91"/>
    </row>
    <row r="41" spans="1:7" s="90" customFormat="1" x14ac:dyDescent="0.2">
      <c r="A41" s="164" t="s">
        <v>339</v>
      </c>
      <c r="B41" s="216" t="s">
        <v>340</v>
      </c>
      <c r="C41" s="212" t="s">
        <v>41</v>
      </c>
      <c r="D41" s="213">
        <v>236</v>
      </c>
      <c r="E41" s="214"/>
      <c r="F41" s="215"/>
      <c r="G41" s="91"/>
    </row>
    <row r="42" spans="1:7" s="90" customFormat="1" x14ac:dyDescent="0.2">
      <c r="A42" s="164" t="s">
        <v>341</v>
      </c>
      <c r="B42" s="211" t="s">
        <v>342</v>
      </c>
      <c r="C42" s="212" t="s">
        <v>41</v>
      </c>
      <c r="D42" s="217">
        <v>169</v>
      </c>
      <c r="E42" s="218"/>
      <c r="F42" s="215"/>
      <c r="G42" s="91"/>
    </row>
    <row r="43" spans="1:7" s="90" customFormat="1" x14ac:dyDescent="0.2">
      <c r="A43" s="164" t="s">
        <v>343</v>
      </c>
      <c r="B43" s="211" t="s">
        <v>344</v>
      </c>
      <c r="C43" s="212" t="s">
        <v>41</v>
      </c>
      <c r="D43" s="217">
        <v>12</v>
      </c>
      <c r="E43" s="218"/>
      <c r="F43" s="215"/>
      <c r="G43" s="91"/>
    </row>
    <row r="44" spans="1:7" s="90" customFormat="1" x14ac:dyDescent="0.2">
      <c r="A44" s="164" t="s">
        <v>345</v>
      </c>
      <c r="B44" s="211" t="s">
        <v>346</v>
      </c>
      <c r="C44" s="212" t="s">
        <v>41</v>
      </c>
      <c r="D44" s="217">
        <v>16</v>
      </c>
      <c r="E44" s="218"/>
      <c r="F44" s="215"/>
      <c r="G44" s="91"/>
    </row>
    <row r="45" spans="1:7" s="90" customFormat="1" ht="25.5" x14ac:dyDescent="0.2">
      <c r="A45" s="164" t="s">
        <v>347</v>
      </c>
      <c r="B45" s="211" t="s">
        <v>348</v>
      </c>
      <c r="C45" s="212" t="s">
        <v>38</v>
      </c>
      <c r="D45" s="219">
        <v>11</v>
      </c>
      <c r="E45" s="220"/>
      <c r="F45" s="174"/>
      <c r="G45" s="91"/>
    </row>
    <row r="46" spans="1:7" s="90" customFormat="1" x14ac:dyDescent="0.2">
      <c r="A46" s="164" t="s">
        <v>349</v>
      </c>
      <c r="B46" s="211" t="s">
        <v>351</v>
      </c>
      <c r="C46" s="212" t="s">
        <v>38</v>
      </c>
      <c r="D46" s="219">
        <v>11</v>
      </c>
      <c r="E46" s="220"/>
      <c r="F46" s="174"/>
      <c r="G46" s="91"/>
    </row>
    <row r="47" spans="1:7" s="90" customFormat="1" x14ac:dyDescent="0.2">
      <c r="A47" s="164" t="s">
        <v>350</v>
      </c>
      <c r="B47" s="211" t="s">
        <v>353</v>
      </c>
      <c r="C47" s="212" t="s">
        <v>38</v>
      </c>
      <c r="D47" s="217">
        <v>5</v>
      </c>
      <c r="E47" s="218"/>
      <c r="F47" s="215"/>
      <c r="G47" s="91"/>
    </row>
    <row r="48" spans="1:7" s="90" customFormat="1" ht="15" x14ac:dyDescent="0.2">
      <c r="A48" s="164" t="s">
        <v>352</v>
      </c>
      <c r="B48" s="211" t="s">
        <v>383</v>
      </c>
      <c r="C48" s="212" t="s">
        <v>41</v>
      </c>
      <c r="D48" s="219">
        <v>47</v>
      </c>
      <c r="E48" s="221"/>
      <c r="F48" s="235"/>
      <c r="G48" s="91"/>
    </row>
    <row r="49" spans="1:7" s="90" customFormat="1" x14ac:dyDescent="0.2">
      <c r="A49" s="164" t="s">
        <v>354</v>
      </c>
      <c r="B49" s="211" t="s">
        <v>356</v>
      </c>
      <c r="C49" s="212" t="s">
        <v>38</v>
      </c>
      <c r="D49" s="219">
        <v>5</v>
      </c>
      <c r="E49" s="222"/>
      <c r="F49" s="215"/>
      <c r="G49" s="91"/>
    </row>
    <row r="50" spans="1:7" s="90" customFormat="1" x14ac:dyDescent="0.2">
      <c r="A50" s="164" t="s">
        <v>355</v>
      </c>
      <c r="B50" s="211" t="s">
        <v>359</v>
      </c>
      <c r="C50" s="212" t="s">
        <v>36</v>
      </c>
      <c r="D50" s="219">
        <v>5</v>
      </c>
      <c r="E50" s="222"/>
      <c r="F50" s="215"/>
      <c r="G50" s="91"/>
    </row>
    <row r="51" spans="1:7" s="90" customFormat="1" x14ac:dyDescent="0.2">
      <c r="A51" s="164" t="s">
        <v>357</v>
      </c>
      <c r="B51" s="211" t="s">
        <v>361</v>
      </c>
      <c r="C51" s="212" t="s">
        <v>38</v>
      </c>
      <c r="D51" s="219">
        <v>9</v>
      </c>
      <c r="E51" s="222"/>
      <c r="F51" s="215"/>
      <c r="G51" s="91"/>
    </row>
    <row r="52" spans="1:7" s="90" customFormat="1" x14ac:dyDescent="0.2">
      <c r="A52" s="164" t="s">
        <v>358</v>
      </c>
      <c r="B52" s="211" t="s">
        <v>364</v>
      </c>
      <c r="C52" s="212" t="s">
        <v>36</v>
      </c>
      <c r="D52" s="219">
        <v>3</v>
      </c>
      <c r="E52" s="218"/>
      <c r="F52" s="215"/>
      <c r="G52" s="91"/>
    </row>
    <row r="53" spans="1:7" s="90" customFormat="1" x14ac:dyDescent="0.2">
      <c r="A53" s="164" t="s">
        <v>360</v>
      </c>
      <c r="B53" s="223" t="s">
        <v>366</v>
      </c>
      <c r="C53" s="186" t="s">
        <v>41</v>
      </c>
      <c r="D53" s="224">
        <v>9</v>
      </c>
      <c r="E53" s="225"/>
      <c r="F53" s="215"/>
      <c r="G53" s="91"/>
    </row>
    <row r="54" spans="1:7" s="90" customFormat="1" x14ac:dyDescent="0.2">
      <c r="A54" s="164" t="s">
        <v>362</v>
      </c>
      <c r="B54" s="223" t="s">
        <v>368</v>
      </c>
      <c r="C54" s="171" t="s">
        <v>41</v>
      </c>
      <c r="D54" s="224">
        <v>9</v>
      </c>
      <c r="E54" s="225"/>
      <c r="F54" s="215"/>
      <c r="G54" s="91"/>
    </row>
    <row r="55" spans="1:7" s="90" customFormat="1" ht="25.5" x14ac:dyDescent="0.2">
      <c r="A55" s="164" t="s">
        <v>363</v>
      </c>
      <c r="B55" s="223" t="s">
        <v>370</v>
      </c>
      <c r="C55" s="171" t="s">
        <v>38</v>
      </c>
      <c r="D55" s="224">
        <v>6</v>
      </c>
      <c r="E55" s="225"/>
      <c r="F55" s="215"/>
      <c r="G55" s="91"/>
    </row>
    <row r="56" spans="1:7" s="90" customFormat="1" x14ac:dyDescent="0.2">
      <c r="A56" s="164" t="s">
        <v>365</v>
      </c>
      <c r="B56" s="211" t="s">
        <v>372</v>
      </c>
      <c r="C56" s="212" t="s">
        <v>36</v>
      </c>
      <c r="D56" s="219">
        <v>7</v>
      </c>
      <c r="E56" s="222"/>
      <c r="F56" s="215"/>
      <c r="G56" s="91"/>
    </row>
    <row r="57" spans="1:7" s="90" customFormat="1" x14ac:dyDescent="0.2">
      <c r="A57" s="164" t="s">
        <v>367</v>
      </c>
      <c r="B57" s="211" t="s">
        <v>374</v>
      </c>
      <c r="C57" s="212" t="s">
        <v>36</v>
      </c>
      <c r="D57" s="219">
        <v>7</v>
      </c>
      <c r="E57" s="222"/>
      <c r="F57" s="215"/>
      <c r="G57" s="91"/>
    </row>
    <row r="58" spans="1:7" s="90" customFormat="1" x14ac:dyDescent="0.2">
      <c r="A58" s="164" t="s">
        <v>369</v>
      </c>
      <c r="B58" s="211" t="s">
        <v>376</v>
      </c>
      <c r="C58" s="212" t="s">
        <v>36</v>
      </c>
      <c r="D58" s="219">
        <v>7</v>
      </c>
      <c r="E58" s="222"/>
      <c r="F58" s="215"/>
      <c r="G58" s="91"/>
    </row>
    <row r="59" spans="1:7" s="90" customFormat="1" x14ac:dyDescent="0.2">
      <c r="A59" s="164" t="s">
        <v>371</v>
      </c>
      <c r="B59" s="211" t="s">
        <v>377</v>
      </c>
      <c r="C59" s="212" t="s">
        <v>378</v>
      </c>
      <c r="D59" s="219">
        <v>16</v>
      </c>
      <c r="E59" s="222"/>
      <c r="F59" s="215"/>
      <c r="G59" s="91"/>
    </row>
    <row r="60" spans="1:7" s="90" customFormat="1" x14ac:dyDescent="0.2">
      <c r="A60" s="164" t="s">
        <v>373</v>
      </c>
      <c r="B60" s="226" t="s">
        <v>379</v>
      </c>
      <c r="C60" s="221" t="s">
        <v>36</v>
      </c>
      <c r="D60" s="219">
        <v>9</v>
      </c>
      <c r="E60" s="222"/>
      <c r="F60" s="215"/>
      <c r="G60" s="91"/>
    </row>
    <row r="61" spans="1:7" s="90" customFormat="1" ht="25.5" x14ac:dyDescent="0.2">
      <c r="A61" s="164" t="s">
        <v>375</v>
      </c>
      <c r="B61" s="211" t="s">
        <v>380</v>
      </c>
      <c r="C61" s="212" t="s">
        <v>36</v>
      </c>
      <c r="D61" s="219">
        <v>1</v>
      </c>
      <c r="E61" s="222"/>
      <c r="F61" s="215"/>
      <c r="G61" s="91"/>
    </row>
    <row r="62" spans="1:7" s="81" customFormat="1" ht="13.5" x14ac:dyDescent="0.25">
      <c r="A62" s="94"/>
      <c r="B62" s="95"/>
      <c r="C62" s="67"/>
      <c r="D62" s="243" t="s">
        <v>19</v>
      </c>
      <c r="E62" s="244"/>
      <c r="F62" s="96">
        <f>SUM(F10:F61)</f>
        <v>0</v>
      </c>
      <c r="G62" s="97"/>
    </row>
    <row r="63" spans="1:7" s="9" customFormat="1" x14ac:dyDescent="0.2">
      <c r="B63" s="11"/>
      <c r="C63" s="12"/>
      <c r="D63" s="12"/>
      <c r="E63" s="27"/>
      <c r="F63" s="14"/>
      <c r="G63" s="15"/>
    </row>
    <row r="64" spans="1:7" s="9" customFormat="1" x14ac:dyDescent="0.2">
      <c r="B64" s="11"/>
      <c r="C64" s="12"/>
      <c r="D64" s="12"/>
      <c r="E64" s="27"/>
      <c r="F64" s="14"/>
      <c r="G64" s="15"/>
    </row>
    <row r="65" spans="1:9" s="9" customFormat="1" x14ac:dyDescent="0.2">
      <c r="B65" s="10" t="s">
        <v>20</v>
      </c>
      <c r="C65" s="12"/>
      <c r="D65" s="12"/>
      <c r="E65" s="27"/>
      <c r="F65" s="14"/>
      <c r="G65" s="15"/>
    </row>
    <row r="66" spans="1:9" s="9" customFormat="1" ht="54" customHeight="1" x14ac:dyDescent="0.2">
      <c r="B66" s="138" t="s">
        <v>213</v>
      </c>
      <c r="C66" s="11"/>
      <c r="D66" s="13"/>
      <c r="E66" s="27"/>
      <c r="F66" s="14"/>
      <c r="G66" s="15"/>
    </row>
    <row r="67" spans="1:9" s="9" customFormat="1" x14ac:dyDescent="0.2">
      <c r="B67" s="11" t="s">
        <v>214</v>
      </c>
      <c r="C67" s="98"/>
      <c r="D67" s="97"/>
      <c r="G67" s="15"/>
    </row>
    <row r="68" spans="1:9" s="9" customFormat="1" ht="25.5" x14ac:dyDescent="0.2">
      <c r="B68" s="152" t="s">
        <v>215</v>
      </c>
      <c r="C68" s="98"/>
      <c r="D68" s="97"/>
      <c r="G68" s="15"/>
    </row>
    <row r="69" spans="1:9" ht="12.75" customHeight="1" x14ac:dyDescent="0.2">
      <c r="A69" s="94"/>
      <c r="B69" s="99"/>
      <c r="D69" s="100"/>
    </row>
    <row r="70" spans="1:9" ht="12.75" customHeight="1" x14ac:dyDescent="0.2">
      <c r="A70" s="94"/>
      <c r="B70" s="99"/>
      <c r="D70" s="100"/>
    </row>
    <row r="71" spans="1:9" ht="12.75" customHeight="1" x14ac:dyDescent="0.2">
      <c r="A71" s="94"/>
      <c r="B71" s="11"/>
    </row>
    <row r="72" spans="1:9" s="97" customFormat="1" ht="12.75" customHeight="1" x14ac:dyDescent="0.2">
      <c r="A72" s="101"/>
      <c r="B72" s="99"/>
      <c r="C72" s="98"/>
      <c r="D72" s="100"/>
      <c r="G72" s="67"/>
      <c r="H72" s="67"/>
      <c r="I72" s="67"/>
    </row>
    <row r="73" spans="1:9" s="97" customFormat="1" ht="12.75" customHeight="1" x14ac:dyDescent="0.2">
      <c r="A73" s="101"/>
      <c r="B73" s="11"/>
      <c r="C73" s="98"/>
      <c r="G73" s="67"/>
      <c r="H73" s="67"/>
      <c r="I73" s="67"/>
    </row>
    <row r="74" spans="1:9" s="97" customFormat="1" ht="12.75" customHeight="1" x14ac:dyDescent="0.2">
      <c r="A74" s="101"/>
      <c r="B74" s="99"/>
      <c r="C74" s="98"/>
      <c r="D74" s="100"/>
      <c r="G74" s="67"/>
      <c r="H74" s="67"/>
      <c r="I74" s="67"/>
    </row>
    <row r="75" spans="1:9" s="97" customFormat="1" ht="12.75" customHeight="1" x14ac:dyDescent="0.2">
      <c r="A75" s="101"/>
      <c r="B75" s="11"/>
      <c r="C75" s="98"/>
      <c r="G75" s="67"/>
      <c r="H75" s="67"/>
      <c r="I75" s="67"/>
    </row>
    <row r="76" spans="1:9" ht="12.75" customHeight="1" x14ac:dyDescent="0.2">
      <c r="B76" s="99"/>
      <c r="D76" s="100"/>
    </row>
  </sheetData>
  <dataConsolidate/>
  <mergeCells count="5">
    <mergeCell ref="A1:F1"/>
    <mergeCell ref="A2:F2"/>
    <mergeCell ref="B5:F5"/>
    <mergeCell ref="B6:F6"/>
    <mergeCell ref="D62:E62"/>
  </mergeCells>
  <phoneticPr fontId="32" type="noConversion"/>
  <printOptions horizontalCentered="1"/>
  <pageMargins left="0.39370078740157483" right="0.39370078740157483" top="1.1023622047244095" bottom="0.98425196850393704" header="0.31496062992125984" footer="0.23622047244094491"/>
  <pageSetup paperSize="9" scale="85" orientation="portrait" r:id="rId1"/>
  <headerFooter alignWithMargins="0">
    <oddHeader>&amp;R&amp;G</oddHeader>
    <oddFooter>&amp;L&amp;"Arial Narrow,Regular"&amp;11&amp;K00-040Upes iela (posmā no Rīgas ielas līdz Īsajai ielai), Rūjienā, Valmieras novadā. 
Zemes vienības kad. apz. 96150010227; 96150010309.&amp;R&amp;"Arial Narrow,Regular"&amp;K00-0407-12-&amp;P</oddFooter>
  </headerFooter>
  <rowBreaks count="1" manualBreakCount="1">
    <brk id="70" max="5"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12</vt:i4>
      </vt:variant>
    </vt:vector>
  </HeadingPairs>
  <TitlesOfParts>
    <vt:vector size="18" baseType="lpstr">
      <vt:lpstr>7.3.1.-KS(BC)</vt:lpstr>
      <vt:lpstr>7.3.4.-TS-2K(BC)</vt:lpstr>
      <vt:lpstr>7.3.5.-TS-2K-arpus(BC)</vt:lpstr>
      <vt:lpstr>7.3.7.-LKT-2K(BC)</vt:lpstr>
      <vt:lpstr>7.3.10.-K1-2K(BC)</vt:lpstr>
      <vt:lpstr>7.3.12.-ELT-2K(BC)</vt:lpstr>
      <vt:lpstr>'7.3.1.-KS(BC)'!Print_Area</vt:lpstr>
      <vt:lpstr>'7.3.10.-K1-2K(BC)'!Print_Area</vt:lpstr>
      <vt:lpstr>'7.3.12.-ELT-2K(BC)'!Print_Area</vt:lpstr>
      <vt:lpstr>'7.3.4.-TS-2K(BC)'!Print_Area</vt:lpstr>
      <vt:lpstr>'7.3.5.-TS-2K-arpus(BC)'!Print_Area</vt:lpstr>
      <vt:lpstr>'7.3.7.-LKT-2K(BC)'!Print_Area</vt:lpstr>
      <vt:lpstr>'7.3.1.-KS(BC)'!Print_Titles</vt:lpstr>
      <vt:lpstr>'7.3.10.-K1-2K(BC)'!Print_Titles</vt:lpstr>
      <vt:lpstr>'7.3.12.-ELT-2K(BC)'!Print_Titles</vt:lpstr>
      <vt:lpstr>'7.3.4.-TS-2K(BC)'!Print_Titles</vt:lpstr>
      <vt:lpstr>'7.3.5.-TS-2K-arpus(BC)'!Print_Titles</vt:lpstr>
      <vt:lpstr>'7.3.7.-LKT-2K(BC)'!Print_Titles</vt:lpstr>
    </vt:vector>
  </TitlesOfParts>
  <Manager/>
  <Company>CK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CK</dc:creator>
  <cp:keywords/>
  <dc:description/>
  <cp:lastModifiedBy>Antra Medne</cp:lastModifiedBy>
  <cp:revision/>
  <dcterms:created xsi:type="dcterms:W3CDTF">2002-01-28T08:22:32Z</dcterms:created>
  <dcterms:modified xsi:type="dcterms:W3CDTF">2026-07-29T11:36:16Z</dcterms:modified>
  <cp:category/>
  <cp:contentStatus/>
</cp:coreProperties>
</file>