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okumenti/lapene/"/>
    </mc:Choice>
  </mc:AlternateContent>
  <xr:revisionPtr revIDLastSave="21" documentId="8_{87666AEB-38C4-4B56-BB81-296317074731}" xr6:coauthVersionLast="47" xr6:coauthVersionMax="47" xr10:uidLastSave="{164E46A0-4398-47B3-96D1-EE8DD563061E}"/>
  <bookViews>
    <workbookView xWindow="-108" yWindow="-108" windowWidth="23256" windowHeight="12456" xr2:uid="{00000000-000D-0000-FFFF-FFFF00000000}"/>
  </bookViews>
  <sheets>
    <sheet name="Lap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N46" i="1"/>
  <c r="L46" i="1"/>
  <c r="H46" i="1"/>
  <c r="M46" i="1" s="1"/>
  <c r="O45" i="1"/>
  <c r="N45" i="1"/>
  <c r="M45" i="1"/>
  <c r="O44" i="1"/>
  <c r="N44" i="1"/>
  <c r="L44" i="1"/>
  <c r="H44" i="1"/>
  <c r="M44" i="1" s="1"/>
  <c r="O43" i="1"/>
  <c r="N43" i="1"/>
  <c r="L43" i="1"/>
  <c r="H43" i="1"/>
  <c r="K43" i="1" s="1"/>
  <c r="O42" i="1"/>
  <c r="N42" i="1"/>
  <c r="L42" i="1"/>
  <c r="H42" i="1"/>
  <c r="M42" i="1" s="1"/>
  <c r="O41" i="1"/>
  <c r="N41" i="1"/>
  <c r="L41" i="1"/>
  <c r="H41" i="1"/>
  <c r="M41" i="1" s="1"/>
  <c r="O40" i="1"/>
  <c r="N40" i="1"/>
  <c r="M40" i="1"/>
  <c r="L40" i="1"/>
  <c r="K40" i="1"/>
  <c r="H40" i="1"/>
  <c r="O39" i="1"/>
  <c r="N39" i="1"/>
  <c r="L39" i="1"/>
  <c r="H39" i="1"/>
  <c r="K39" i="1" s="1"/>
  <c r="O38" i="1"/>
  <c r="N38" i="1"/>
  <c r="L38" i="1"/>
  <c r="H38" i="1"/>
  <c r="M38" i="1" s="1"/>
  <c r="O37" i="1"/>
  <c r="N37" i="1"/>
  <c r="P37" i="1" s="1"/>
  <c r="L37" i="1"/>
  <c r="H37" i="1"/>
  <c r="M37" i="1" s="1"/>
  <c r="O36" i="1"/>
  <c r="N36" i="1"/>
  <c r="L36" i="1"/>
  <c r="H36" i="1"/>
  <c r="M36" i="1" s="1"/>
  <c r="O35" i="1"/>
  <c r="N35" i="1"/>
  <c r="L35" i="1"/>
  <c r="H35" i="1"/>
  <c r="K35" i="1" s="1"/>
  <c r="O34" i="1"/>
  <c r="N34" i="1"/>
  <c r="L34" i="1"/>
  <c r="H34" i="1"/>
  <c r="M34" i="1" s="1"/>
  <c r="O33" i="1"/>
  <c r="N33" i="1"/>
  <c r="L33" i="1"/>
  <c r="H33" i="1"/>
  <c r="M33" i="1" s="1"/>
  <c r="O32" i="1"/>
  <c r="N32" i="1"/>
  <c r="L32" i="1"/>
  <c r="H32" i="1"/>
  <c r="M32" i="1" s="1"/>
  <c r="O31" i="1"/>
  <c r="N31" i="1"/>
  <c r="L31" i="1"/>
  <c r="H31" i="1"/>
  <c r="K31" i="1" s="1"/>
  <c r="O30" i="1"/>
  <c r="N30" i="1"/>
  <c r="L30" i="1"/>
  <c r="H30" i="1"/>
  <c r="M30" i="1" s="1"/>
  <c r="O29" i="1"/>
  <c r="N29" i="1"/>
  <c r="P29" i="1" s="1"/>
  <c r="L29" i="1"/>
  <c r="H29" i="1"/>
  <c r="M29" i="1" s="1"/>
  <c r="O28" i="1"/>
  <c r="N28" i="1"/>
  <c r="L28" i="1"/>
  <c r="H28" i="1"/>
  <c r="M28" i="1" s="1"/>
  <c r="O27" i="1"/>
  <c r="N27" i="1"/>
  <c r="L27" i="1"/>
  <c r="H27" i="1"/>
  <c r="K27" i="1" s="1"/>
  <c r="O26" i="1"/>
  <c r="N26" i="1"/>
  <c r="M26" i="1"/>
  <c r="L26" i="1"/>
  <c r="K26" i="1"/>
  <c r="H26" i="1"/>
  <c r="O25" i="1"/>
  <c r="N25" i="1"/>
  <c r="L25" i="1"/>
  <c r="H25" i="1"/>
  <c r="M25" i="1" s="1"/>
  <c r="O24" i="1"/>
  <c r="N24" i="1"/>
  <c r="L24" i="1"/>
  <c r="H24" i="1"/>
  <c r="M24" i="1" s="1"/>
  <c r="O23" i="1"/>
  <c r="N23" i="1"/>
  <c r="M23" i="1"/>
  <c r="P23" i="1" s="1"/>
  <c r="L23" i="1"/>
  <c r="H23" i="1"/>
  <c r="K23" i="1" s="1"/>
  <c r="O22" i="1"/>
  <c r="N22" i="1"/>
  <c r="L22" i="1"/>
  <c r="H22" i="1"/>
  <c r="M22" i="1" s="1"/>
  <c r="O21" i="1"/>
  <c r="N21" i="1"/>
  <c r="L21" i="1"/>
  <c r="M21" i="1"/>
  <c r="K32" i="1" l="1"/>
  <c r="K38" i="1"/>
  <c r="K24" i="1"/>
  <c r="K30" i="1"/>
  <c r="K22" i="1"/>
  <c r="P24" i="1"/>
  <c r="K42" i="1"/>
  <c r="P22" i="1"/>
  <c r="M31" i="1"/>
  <c r="P31" i="1" s="1"/>
  <c r="K34" i="1"/>
  <c r="K46" i="1"/>
  <c r="P40" i="1"/>
  <c r="M39" i="1"/>
  <c r="P39" i="1" s="1"/>
  <c r="P42" i="1"/>
  <c r="P38" i="1"/>
  <c r="P32" i="1"/>
  <c r="P30" i="1"/>
  <c r="P25" i="1"/>
  <c r="P26" i="1"/>
  <c r="N49" i="1"/>
  <c r="P34" i="1"/>
  <c r="P45" i="1"/>
  <c r="L50" i="1"/>
  <c r="O49" i="1"/>
  <c r="O50" i="1"/>
  <c r="P28" i="1"/>
  <c r="P44" i="1"/>
  <c r="P36" i="1"/>
  <c r="P46" i="1"/>
  <c r="P41" i="1"/>
  <c r="P33" i="1"/>
  <c r="K21" i="1"/>
  <c r="K25" i="1"/>
  <c r="M27" i="1"/>
  <c r="P27" i="1" s="1"/>
  <c r="K33" i="1"/>
  <c r="M35" i="1"/>
  <c r="P35" i="1" s="1"/>
  <c r="K41" i="1"/>
  <c r="M43" i="1"/>
  <c r="P43" i="1" s="1"/>
  <c r="N50" i="1"/>
  <c r="L49" i="1"/>
  <c r="K37" i="1"/>
  <c r="K28" i="1"/>
  <c r="K36" i="1"/>
  <c r="K44" i="1"/>
  <c r="K29" i="1"/>
  <c r="K45" i="1"/>
  <c r="M50" i="1" l="1"/>
  <c r="M49" i="1"/>
  <c r="P49" i="1"/>
  <c r="P50" i="1"/>
  <c r="P53" i="1" l="1"/>
  <c r="P51" i="1"/>
  <c r="P54" i="1" l="1"/>
  <c r="P55" i="1" s="1"/>
  <c r="P56" i="1" s="1"/>
</calcChain>
</file>

<file path=xl/sharedStrings.xml><?xml version="1.0" encoding="utf-8"?>
<sst xmlns="http://schemas.openxmlformats.org/spreadsheetml/2006/main" count="132" uniqueCount="95">
  <si>
    <t>Lokālā tāme Nr. 1</t>
  </si>
  <si>
    <t>(Darba veids vai konstruktīvā elementa nosaukums)</t>
  </si>
  <si>
    <t xml:space="preserve">Pasūtītājs: 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</si>
  <si>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</si>
  <si>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</si>
  <si>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</si>
  <si>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</si>
  <si>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</si>
  <si>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</si>
  <si>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</si>
  <si>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</si>
  <si>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</si>
  <si>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</si>
  <si>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Materiāli  (euro)</t>
  </si>
  <si>
    <t>Mehānismi (euro)</t>
  </si>
  <si>
    <t>Kopā (euro)</t>
  </si>
  <si>
    <t>Darbietilpība     (c/h)</t>
  </si>
  <si>
    <t>Darba alga      (euro)</t>
  </si>
  <si>
    <t>Materiāli       (euro)</t>
  </si>
  <si>
    <t>Mehānismi      (euro)</t>
  </si>
  <si>
    <t>Summa (euro)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</si>
  <si>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</si>
  <si>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</si>
  <si>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</si>
  <si>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</si>
  <si>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</si>
  <si>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</si>
  <si>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</si>
  <si>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</si>
  <si>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</si>
  <si>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</si>
  <si>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</si>
  <si>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</si>
  <si>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</si>
  <si>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</si>
  <si>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</si>
  <si>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</si>
  <si>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gab</t>
  </si>
  <si>
    <t>Terases dēļi impregnēti 28*120mm L=4000mm</t>
  </si>
  <si>
    <t>Sienu apdares dēļi 18*120mm</t>
  </si>
  <si>
    <t>m2</t>
  </si>
  <si>
    <t>Margu vertikālie dēļi (balustri) 20*95mm L=900mm</t>
  </si>
  <si>
    <t>OSB-3 mitrumizturīgās plāksnes 15*1250*2500mm</t>
  </si>
  <si>
    <t>Bitumena šindeļi</t>
  </si>
  <si>
    <t>Apakšklājs (hidroizolācijas membrāna)</t>
  </si>
  <si>
    <t>Skārda lāsenes un vējmalas RR32 L=2000mm</t>
  </si>
  <si>
    <t>Antiseptiķis</t>
  </si>
  <si>
    <t>L</t>
  </si>
  <si>
    <t>17.</t>
  </si>
  <si>
    <t>Krāsa tonēta ārdarbu lazūra</t>
  </si>
  <si>
    <t>18.</t>
  </si>
  <si>
    <t>Skrūvpāļi</t>
  </si>
  <si>
    <t>19.</t>
  </si>
  <si>
    <t>Statņu balsti (U-veida kurpes) 150mm statņiem</t>
  </si>
  <si>
    <t>20.</t>
  </si>
  <si>
    <t>Pastipriātie metāla leņķi 90*90mm</t>
  </si>
  <si>
    <t>21.</t>
  </si>
  <si>
    <t>Spāru turētāji/leņķi LK tips vai analogs</t>
  </si>
  <si>
    <t>22.</t>
  </si>
  <si>
    <t>Konstrukciju skrūves kokam 8*120mm-8*160mm</t>
  </si>
  <si>
    <t>23.</t>
  </si>
  <si>
    <t>Terases skrūves C4 klase 5*60mm</t>
  </si>
  <si>
    <t>24.</t>
  </si>
  <si>
    <t>Šindeļu naglas cinkotas</t>
  </si>
  <si>
    <t>kg</t>
  </si>
  <si>
    <t>25.</t>
  </si>
  <si>
    <t>Skrūves kokam 5*90mm</t>
  </si>
  <si>
    <t>26.</t>
  </si>
  <si>
    <t>Darbs</t>
  </si>
  <si>
    <t>27.</t>
  </si>
  <si>
    <t>Transporta izdevumi</t>
  </si>
  <si>
    <t>kompl</t>
  </si>
  <si>
    <t>Kopā</t>
  </si>
  <si>
    <t>Tiešās izmaksas kopā t.sk.darba devēja sociālais nodoklis (23,59%)</t>
  </si>
  <si>
    <t xml:space="preserve">Virsizdevumi </t>
  </si>
  <si>
    <t>t.sk. darba aizsardzība</t>
  </si>
  <si>
    <t xml:space="preserve">Peļņa </t>
  </si>
  <si>
    <t>PVN</t>
  </si>
  <si>
    <t>Pavisam kopā</t>
  </si>
  <si>
    <t>Nesošie stūra un vidus statņi 150*150mm L=3000mm sauss, ēvelēts kokmateriāls</t>
  </si>
  <si>
    <t>Vainagsijas (īsās malas) 150*150mm L=4000mm sauss, ēvelēts kokmateriāls</t>
  </si>
  <si>
    <t>Vainagsijas (garās malas) 150*150mm L=4500mm sauss, ēvelēts kokmateriāls</t>
  </si>
  <si>
    <t>Grīdas lāgas 50*150mm L=4000mm sauss, ēvelēts kokmateriāls</t>
  </si>
  <si>
    <t>Jumta spāres 50*150mm L=3000mm sauss, ēvelēts kokmateriāls</t>
  </si>
  <si>
    <t>Kores sija 50*150mm L=4000mm sauss, ēvelēts kokmateriāls</t>
  </si>
  <si>
    <t>Margu karkass un drošibas reliņi 100*100mm L=4000mm sauss, ēvelēts kokmateriāls</t>
  </si>
  <si>
    <t>Būves nosaukums :  Lapene</t>
  </si>
  <si>
    <t>Objekta nosaukums :  Lapene</t>
  </si>
  <si>
    <t>Lapenes izveides materiālu un darba apjoms</t>
  </si>
  <si>
    <t>Koka lapene</t>
  </si>
  <si>
    <t xml:space="preserve">2.	pielikums </t>
  </si>
  <si>
    <t xml:space="preserve">                          (paraksts un tā atšifrējums, datums)</t>
  </si>
  <si>
    <t xml:space="preserve">Sastādīja:  </t>
  </si>
  <si>
    <t>Sertifikāta Nr.: ___________________</t>
  </si>
  <si>
    <t>Objekta adrese :  Aizkraukles novads ,  Daudzeses pagasts.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</si>
</sst>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8">
    <numFmt numFmtId="165" formatCode="_-* #,##0_-;\-* #,##0_-;_-* &quot;-&quot;_-;_-@_-"/>
    <numFmt numFmtId="167" formatCode="_-* #,##0.00_-;\-* #,##0.00_-;_-* &quot;-&quot;??_-;_-@_-"/>
    <numFmt numFmtId="171" formatCode="_-* #,##0.00\ _L_s_-;\-* #,##0.00\ _L_s_-;_-* \-??\ _L_s_-;_-@_-"/>
    <numFmt numFmtId="172" formatCode="_-* #,##0\$_-;\-* #,##0\$_-;_-* &quot;-$&quot;_-;_-@_-"/>
    <numFmt numFmtId="173" formatCode="_-* #,##0.00\$_-;\-* #,##0.00\$_-;_-* \-??\$_-;_-@_-"/>
    <numFmt numFmtId="174" formatCode="_-* #,##0.00_-;\-* #,##0.00_-;_-* \-??_-;_-@_-"/>
    <numFmt numFmtId="175" formatCode="_(* #,##0.00_);_(* \(#,##0.00\);_(* \-??_);_(@_)"/>
    <numFmt numFmtId="176" formatCode="m&quot;ont&quot;h\ d&quot;, &quot;yyyy"/>
    <numFmt numFmtId="177" formatCode="_(* #,##0_);_(* \(#,##0\);_(* \-_);_(@_)"/>
    <numFmt numFmtId="178" formatCode="#.00"/>
    <numFmt numFmtId="179" formatCode="#."/>
    <numFmt numFmtId="180" formatCode="#,##0.00[$Ls-426];[Red]\-#,##0.00[$Ls-426]"/>
    <numFmt numFmtId="181" formatCode="&quot;See Note  &quot;#"/>
    <numFmt numFmtId="182" formatCode="_(\$* #,##0_);_(\$* \(#,##0\);_(\$* \-_);_(@_)"/>
    <numFmt numFmtId="183" formatCode="_-* #,##0_-;\-* #,##0_-;_-* \-_-;_-@_-"/>
    <numFmt numFmtId="184" formatCode="_-* #,##0.00\ _L_s_-;\-* #,##0.00\ _L_s_-;_-* &quot;-&quot;??\ _L_s_-;_-@_-"/>
    <numFmt numFmtId="185" formatCode="_(&quot;$&quot;* #,##0.00_);_(&quot;$&quot;* \(#,##0.00\);_(&quot;$&quot;* &quot;-&quot;??_);_(@_)"/>
    <numFmt numFmtId="186" formatCode="[$€]\ #,##0;[Red]\-[$€]\ #,##0"/>
  </numFmts>
  <fonts count="9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name val="Arial"/>
      <family val="2"/>
      <charset val="186"/>
    </font>
    <font>
      <b/>
      <sz val="10"/>
      <name val="Arial"/>
      <family val="2"/>
      <charset val="186"/>
    </font>
    <font>
      <vertAlign val="superscript"/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86"/>
    </font>
    <font>
      <sz val="10"/>
      <name val="Arial"/>
      <family val="2"/>
    </font>
    <font>
      <sz val="8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2"/>
    </font>
    <font>
      <b/>
      <sz val="9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0"/>
      <color theme="1"/>
      <name val="Arial"/>
      <family val="2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name val="Helv"/>
      <family val="2"/>
    </font>
    <font>
      <sz val="11"/>
      <color indexed="8"/>
      <name val="Calibri"/>
      <family val="2"/>
      <charset val="186"/>
    </font>
    <font>
      <sz val="8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family val="2"/>
      <charset val="204"/>
    </font>
    <font>
      <sz val="1"/>
      <color indexed="8"/>
      <name val="Courier New"/>
      <family val="1"/>
      <charset val="186"/>
    </font>
    <font>
      <sz val="10"/>
      <name val="Baltica"/>
      <family val="2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family val="2"/>
      <charset val="186"/>
    </font>
    <font>
      <b/>
      <sz val="14"/>
      <name val="ITCCenturyBookT"/>
      <family val="2"/>
      <charset val="186"/>
    </font>
    <font>
      <sz val="14"/>
      <name val="ITCCenturyBookT"/>
      <family val="2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family val="2"/>
      <charset val="186"/>
    </font>
    <font>
      <b/>
      <i/>
      <u/>
      <sz val="11"/>
      <color indexed="8"/>
      <name val="Arial"/>
      <family val="2"/>
      <charset val="204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indexed="9"/>
      <name val="Verdana"/>
      <family val="2"/>
      <charset val="186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8"/>
      <color theme="3"/>
      <name val="Calibri Light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8"/>
      <name val="Helv"/>
      <family val="2"/>
    </font>
    <font>
      <sz val="10"/>
      <color indexed="8"/>
      <name val="Arial Cyr"/>
      <family val="2"/>
      <charset val="204"/>
    </font>
    <font>
      <sz val="11"/>
      <color theme="1"/>
      <name val="Calibri"/>
      <family val="2"/>
      <charset val="204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5A5A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theme="4" tint="0.49995422223578601"/>
      </bottom>
      <diagonal/>
    </border>
  </borders>
  <cellStyleXfs count="1964">
    <xf numFmtId="0" fontId="0" fillId="0" borderId="0"/>
    <xf numFmtId="0" fontId="1" fillId="0" borderId="0"/>
    <xf numFmtId="0" fontId="5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3" fillId="0" borderId="0"/>
    <xf numFmtId="0" fontId="5" fillId="0" borderId="0"/>
    <xf numFmtId="0" fontId="34" fillId="0" borderId="0"/>
    <xf numFmtId="0" fontId="34" fillId="0" borderId="0"/>
    <xf numFmtId="0" fontId="21" fillId="3" borderId="10" applyNumberFormat="0" applyAlignment="0" applyProtection="0"/>
    <xf numFmtId="0" fontId="22" fillId="4" borderId="11" applyNumberFormat="0" applyAlignment="0" applyProtection="0"/>
    <xf numFmtId="0" fontId="23" fillId="4" borderId="10" applyNumberFormat="0" applyAlignment="0" applyProtection="0"/>
    <xf numFmtId="0" fontId="26" fillId="0" borderId="0" applyNumberFormat="0" applyFill="0" applyBorder="0" applyAlignment="0" applyProtection="0"/>
    <xf numFmtId="0" fontId="28" fillId="0" borderId="14" applyNumberFormat="0" applyFill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3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171" fontId="5" fillId="0" borderId="0" applyFill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40" borderId="0" applyNumberFormat="0" applyBorder="0" applyAlignment="0" applyProtection="0"/>
    <xf numFmtId="171" fontId="5" fillId="0" borderId="0" applyFill="0" applyBorder="0" applyAlignment="0" applyProtection="0"/>
    <xf numFmtId="0" fontId="44" fillId="41" borderId="0" applyNumberFormat="0" applyBorder="0" applyAlignment="0" applyProtection="0"/>
    <xf numFmtId="0" fontId="5" fillId="0" borderId="0"/>
    <xf numFmtId="0" fontId="45" fillId="0" borderId="0" applyNumberFormat="0" applyFill="0" applyBorder="0" applyAlignment="0" applyProtection="0"/>
    <xf numFmtId="0" fontId="5" fillId="0" borderId="0"/>
    <xf numFmtId="0" fontId="32" fillId="0" borderId="0"/>
    <xf numFmtId="0" fontId="5" fillId="0" borderId="0"/>
    <xf numFmtId="0" fontId="37" fillId="37" borderId="0" applyNumberFormat="0" applyBorder="0" applyProtection="0">
      <alignment vertical="center" wrapText="1"/>
    </xf>
    <xf numFmtId="0" fontId="37" fillId="37" borderId="0" applyNumberFormat="0" applyBorder="0" applyAlignment="0" applyProtection="0"/>
    <xf numFmtId="0" fontId="37" fillId="38" borderId="0" applyNumberFormat="0" applyBorder="0" applyProtection="0">
      <alignment vertical="center" wrapText="1"/>
    </xf>
    <xf numFmtId="0" fontId="37" fillId="38" borderId="0" applyNumberFormat="0" applyBorder="0" applyAlignment="0" applyProtection="0"/>
    <xf numFmtId="0" fontId="37" fillId="38" borderId="0" applyNumberFormat="0" applyBorder="0" applyProtection="0">
      <alignment vertical="center" wrapText="1"/>
    </xf>
    <xf numFmtId="0" fontId="35" fillId="23" borderId="0" applyNumberFormat="0" applyBorder="0" applyProtection="0">
      <alignment vertical="center" wrapText="1"/>
    </xf>
    <xf numFmtId="0" fontId="35" fillId="24" borderId="0" applyNumberFormat="0" applyBorder="0" applyProtection="0">
      <alignment vertical="center" wrapText="1"/>
    </xf>
    <xf numFmtId="0" fontId="35" fillId="25" borderId="0" applyNumberFormat="0" applyBorder="0" applyProtection="0">
      <alignment vertical="center" wrapText="1"/>
    </xf>
    <xf numFmtId="0" fontId="35" fillId="26" borderId="0" applyNumberFormat="0" applyBorder="0" applyProtection="0">
      <alignment vertical="center" wrapText="1"/>
    </xf>
    <xf numFmtId="0" fontId="35" fillId="27" borderId="0" applyNumberFormat="0" applyBorder="0" applyProtection="0">
      <alignment vertical="center" wrapText="1"/>
    </xf>
    <xf numFmtId="0" fontId="35" fillId="28" borderId="0" applyNumberFormat="0" applyBorder="0" applyProtection="0">
      <alignment vertical="center" wrapText="1"/>
    </xf>
    <xf numFmtId="0" fontId="35" fillId="44" borderId="0" applyNumberFormat="0" applyBorder="0" applyAlignment="0" applyProtection="0"/>
    <xf numFmtId="0" fontId="35" fillId="23" borderId="0" applyNumberFormat="0" applyBorder="0" applyAlignment="0" applyProtection="0"/>
    <xf numFmtId="0" fontId="35" fillId="28" borderId="0" applyNumberFormat="0" applyBorder="0" applyAlignment="0" applyProtection="0"/>
    <xf numFmtId="0" fontId="35" fillId="24" borderId="0" applyNumberFormat="0" applyBorder="0" applyAlignment="0" applyProtection="0"/>
    <xf numFmtId="0" fontId="35" fillId="43" borderId="0" applyNumberFormat="0" applyBorder="0" applyAlignment="0" applyProtection="0"/>
    <xf numFmtId="0" fontId="35" fillId="25" borderId="0" applyNumberFormat="0" applyBorder="0" applyAlignment="0" applyProtection="0"/>
    <xf numFmtId="0" fontId="35" fillId="44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7" fillId="39" borderId="0" applyNumberFormat="0" applyBorder="0" applyProtection="0">
      <alignment vertical="center" wrapText="1"/>
    </xf>
    <xf numFmtId="0" fontId="37" fillId="39" borderId="0" applyNumberFormat="0" applyBorder="0" applyAlignment="0" applyProtection="0"/>
    <xf numFmtId="0" fontId="37" fillId="34" borderId="0" applyNumberFormat="0" applyBorder="0" applyProtection="0">
      <alignment vertical="center" wrapText="1"/>
    </xf>
    <xf numFmtId="0" fontId="37" fillId="34" borderId="0" applyNumberFormat="0" applyBorder="0" applyAlignment="0" applyProtection="0"/>
    <xf numFmtId="0" fontId="35" fillId="29" borderId="0" applyNumberFormat="0" applyBorder="0" applyProtection="0">
      <alignment vertical="center" wrapText="1"/>
    </xf>
    <xf numFmtId="0" fontId="35" fillId="30" borderId="0" applyNumberFormat="0" applyBorder="0" applyProtection="0">
      <alignment vertical="center" wrapText="1"/>
    </xf>
    <xf numFmtId="0" fontId="35" fillId="31" borderId="0" applyNumberFormat="0" applyBorder="0" applyProtection="0">
      <alignment vertical="center" wrapText="1"/>
    </xf>
    <xf numFmtId="0" fontId="35" fillId="26" borderId="0" applyNumberFormat="0" applyBorder="0" applyProtection="0">
      <alignment vertical="center" wrapText="1"/>
    </xf>
    <xf numFmtId="0" fontId="35" fillId="29" borderId="0" applyNumberFormat="0" applyBorder="0" applyProtection="0">
      <alignment vertical="center" wrapText="1"/>
    </xf>
    <xf numFmtId="0" fontId="35" fillId="32" borderId="0" applyNumberFormat="0" applyBorder="0" applyProtection="0">
      <alignment vertical="center" wrapText="1"/>
    </xf>
    <xf numFmtId="0" fontId="35" fillId="45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41" borderId="0" applyNumberFormat="0" applyBorder="0" applyAlignment="0" applyProtection="0"/>
    <xf numFmtId="0" fontId="35" fillId="31" borderId="0" applyNumberFormat="0" applyBorder="0" applyAlignment="0" applyProtection="0"/>
    <xf numFmtId="0" fontId="35" fillId="45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7" fillId="35" borderId="0" applyNumberFormat="0" applyBorder="0" applyProtection="0">
      <alignment vertical="center" wrapText="1"/>
    </xf>
    <xf numFmtId="0" fontId="37" fillId="35" borderId="0" applyNumberFormat="0" applyBorder="0" applyAlignment="0" applyProtection="0"/>
    <xf numFmtId="0" fontId="37" fillId="40" borderId="0" applyNumberFormat="0" applyBorder="0" applyProtection="0">
      <alignment vertical="center" wrapText="1"/>
    </xf>
    <xf numFmtId="0" fontId="37" fillId="40" borderId="0" applyNumberFormat="0" applyBorder="0" applyAlignment="0" applyProtection="0"/>
    <xf numFmtId="0" fontId="37" fillId="40" borderId="0" applyNumberFormat="0" applyBorder="0" applyProtection="0">
      <alignment vertical="center" wrapText="1"/>
    </xf>
    <xf numFmtId="0" fontId="37" fillId="33" borderId="0" applyNumberFormat="0" applyBorder="0" applyProtection="0">
      <alignment vertical="center" wrapText="1"/>
    </xf>
    <xf numFmtId="0" fontId="37" fillId="30" borderId="0" applyNumberFormat="0" applyBorder="0" applyProtection="0">
      <alignment vertical="center" wrapText="1"/>
    </xf>
    <xf numFmtId="0" fontId="37" fillId="31" borderId="0" applyNumberFormat="0" applyBorder="0" applyProtection="0">
      <alignment vertical="center" wrapText="1"/>
    </xf>
    <xf numFmtId="0" fontId="37" fillId="34" borderId="0" applyNumberFormat="0" applyBorder="0" applyProtection="0">
      <alignment vertical="center" wrapText="1"/>
    </xf>
    <xf numFmtId="0" fontId="37" fillId="35" borderId="0" applyNumberFormat="0" applyBorder="0" applyProtection="0">
      <alignment vertical="center" wrapText="1"/>
    </xf>
    <xf numFmtId="0" fontId="37" fillId="36" borderId="0" applyNumberFormat="0" applyBorder="0" applyProtection="0">
      <alignment vertical="center" wrapText="1"/>
    </xf>
    <xf numFmtId="0" fontId="37" fillId="35" borderId="0" applyNumberFormat="0" applyBorder="0" applyAlignment="0" applyProtection="0"/>
    <xf numFmtId="0" fontId="37" fillId="33" borderId="0" applyNumberFormat="0" applyBorder="0" applyAlignment="0" applyProtection="0"/>
    <xf numFmtId="0" fontId="37" fillId="30" borderId="0" applyNumberFormat="0" applyBorder="0" applyAlignment="0" applyProtection="0"/>
    <xf numFmtId="0" fontId="37" fillId="41" borderId="0" applyNumberFormat="0" applyBorder="0" applyAlignment="0" applyProtection="0"/>
    <xf numFmtId="0" fontId="37" fillId="31" borderId="0" applyNumberFormat="0" applyBorder="0" applyAlignment="0" applyProtection="0"/>
    <xf numFmtId="0" fontId="37" fillId="45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28" borderId="0" applyNumberFormat="0" applyBorder="0" applyAlignment="0" applyProtection="0"/>
    <xf numFmtId="0" fontId="37" fillId="36" borderId="0" applyNumberFormat="0" applyBorder="0" applyAlignment="0" applyProtection="0"/>
    <xf numFmtId="172" fontId="5" fillId="0" borderId="0" applyFill="0" applyBorder="0" applyAlignment="0" applyProtection="0"/>
    <xf numFmtId="173" fontId="5" fillId="0" borderId="0" applyFill="0" applyBorder="0" applyAlignment="0" applyProtection="0"/>
    <xf numFmtId="0" fontId="38" fillId="45" borderId="21" applyNumberFormat="0" applyAlignment="0" applyProtection="0"/>
    <xf numFmtId="0" fontId="39" fillId="0" borderId="0" applyNumberForma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7" fontId="53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7" fontId="5" fillId="0" borderId="0" applyFont="0" applyFill="0" applyBorder="0" applyAlignment="0" applyProtection="0"/>
    <xf numFmtId="174" fontId="5" fillId="0" borderId="0" applyFill="0" applyBorder="0" applyAlignment="0" applyProtection="0"/>
    <xf numFmtId="175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7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7" fontId="35" fillId="0" borderId="0" applyFont="0" applyFill="0" applyBorder="0" applyAlignment="0" applyProtection="0"/>
    <xf numFmtId="176" fontId="54" fillId="0" borderId="0">
      <protection locked="0"/>
    </xf>
    <xf numFmtId="177" fontId="5" fillId="0" borderId="0" applyFill="0" applyBorder="0" applyAlignment="0" applyProtection="0"/>
    <xf numFmtId="4" fontId="5" fillId="0" borderId="0" applyFill="0" applyBorder="0" applyAlignment="0" applyProtection="0"/>
    <xf numFmtId="0" fontId="55" fillId="0" borderId="0" applyNumberFormat="0"/>
    <xf numFmtId="0" fontId="35" fillId="0" borderId="0"/>
    <xf numFmtId="0" fontId="5" fillId="0" borderId="0"/>
    <xf numFmtId="178" fontId="54" fillId="0" borderId="0">
      <protection locked="0"/>
    </xf>
    <xf numFmtId="0" fontId="56" fillId="0" borderId="0">
      <alignment horizontal="center"/>
    </xf>
    <xf numFmtId="0" fontId="56" fillId="0" borderId="0">
      <alignment horizontal="center" textRotation="90"/>
    </xf>
    <xf numFmtId="179" fontId="57" fillId="0" borderId="0">
      <protection locked="0"/>
    </xf>
    <xf numFmtId="0" fontId="58" fillId="46" borderId="0"/>
    <xf numFmtId="0" fontId="59" fillId="47" borderId="0"/>
    <xf numFmtId="0" fontId="60" fillId="0" borderId="0"/>
    <xf numFmtId="0" fontId="40" fillId="28" borderId="21" applyNumberFormat="0" applyAlignment="0" applyProtection="0"/>
    <xf numFmtId="0" fontId="41" fillId="45" borderId="22" applyNumberFormat="0" applyAlignment="0" applyProtection="0"/>
    <xf numFmtId="0" fontId="61" fillId="0" borderId="0"/>
    <xf numFmtId="0" fontId="42" fillId="0" borderId="23" applyNumberFormat="0" applyFill="0" applyAlignment="0" applyProtection="0"/>
    <xf numFmtId="0" fontId="44" fillId="41" borderId="0" applyNumberFormat="0" applyBorder="0" applyAlignment="0" applyProtection="0"/>
    <xf numFmtId="0" fontId="5" fillId="0" borderId="0"/>
    <xf numFmtId="0" fontId="5" fillId="0" borderId="0">
      <alignment vertical="center" wrapText="1"/>
    </xf>
    <xf numFmtId="0" fontId="5" fillId="0" borderId="0"/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2" fillId="0" borderId="0"/>
    <xf numFmtId="0" fontId="63" fillId="0" borderId="0"/>
    <xf numFmtId="0" fontId="5" fillId="0" borderId="0"/>
    <xf numFmtId="0" fontId="5" fillId="0" borderId="0"/>
    <xf numFmtId="0" fontId="35" fillId="0" borderId="0"/>
    <xf numFmtId="0" fontId="35" fillId="0" borderId="0"/>
    <xf numFmtId="0" fontId="5" fillId="0" borderId="0" applyNumberFormat="0" applyFont="0" applyFill="0" applyBorder="0" applyProtection="0"/>
    <xf numFmtId="0" fontId="5" fillId="0" borderId="0"/>
    <xf numFmtId="0" fontId="5" fillId="0" borderId="0"/>
    <xf numFmtId="0" fontId="5" fillId="0" borderId="0"/>
    <xf numFmtId="0" fontId="53" fillId="0" borderId="0"/>
    <xf numFmtId="0" fontId="5" fillId="0" borderId="0"/>
    <xf numFmtId="0" fontId="5" fillId="0" borderId="0">
      <alignment vertical="center" wrapText="1"/>
    </xf>
    <xf numFmtId="0" fontId="45" fillId="0" borderId="0" applyNumberFormat="0" applyFill="0" applyBorder="0" applyAlignment="0" applyProtection="0"/>
    <xf numFmtId="0" fontId="5" fillId="43" borderId="16" applyNumberFormat="0" applyAlignment="0" applyProtection="0"/>
    <xf numFmtId="0" fontId="5" fillId="43" borderId="16" applyNumberFormat="0" applyAlignment="0" applyProtection="0"/>
    <xf numFmtId="0" fontId="5" fillId="43" borderId="16" applyNumberFormat="0" applyAlignment="0" applyProtection="0"/>
    <xf numFmtId="0" fontId="5" fillId="0" borderId="24" applyNumberFormat="0" applyAlignment="0"/>
    <xf numFmtId="0" fontId="64" fillId="0" borderId="0"/>
    <xf numFmtId="9" fontId="5" fillId="0" borderId="0" applyFill="0" applyBorder="0" applyAlignment="0" applyProtection="0"/>
    <xf numFmtId="9" fontId="5" fillId="0" borderId="0" applyFont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35" fillId="0" borderId="0" applyFont="0" applyFill="0" applyBorder="0" applyAlignment="0" applyProtection="0"/>
    <xf numFmtId="0" fontId="5" fillId="43" borderId="16" applyNumberFormat="0" applyAlignment="0" applyProtection="0"/>
    <xf numFmtId="0" fontId="65" fillId="0" borderId="0"/>
    <xf numFmtId="0" fontId="66" fillId="0" borderId="0"/>
    <xf numFmtId="180" fontId="66" fillId="0" borderId="0"/>
    <xf numFmtId="0" fontId="48" fillId="0" borderId="1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34" fillId="0" borderId="0"/>
    <xf numFmtId="0" fontId="5" fillId="0" borderId="0"/>
    <xf numFmtId="0" fontId="5" fillId="0" borderId="0"/>
    <xf numFmtId="0" fontId="5" fillId="0" borderId="25" applyNumberFormat="0" applyAlignment="0"/>
    <xf numFmtId="0" fontId="63" fillId="0" borderId="0"/>
    <xf numFmtId="0" fontId="5" fillId="0" borderId="0">
      <alignment horizontal="center"/>
    </xf>
    <xf numFmtId="181" fontId="36" fillId="0" borderId="0">
      <alignment horizontal="left"/>
    </xf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2" fillId="0" borderId="20" applyNumberFormat="0" applyFill="0" applyAlignment="0" applyProtection="0"/>
    <xf numFmtId="0" fontId="52" fillId="0" borderId="0" applyNumberFormat="0" applyFill="0" applyBorder="0" applyAlignment="0" applyProtection="0"/>
    <xf numFmtId="182" fontId="5" fillId="0" borderId="0" applyFill="0" applyBorder="0" applyAlignment="0" applyProtection="0"/>
    <xf numFmtId="183" fontId="5" fillId="0" borderId="0" applyFill="0" applyBorder="0" applyAlignment="0" applyProtection="0"/>
    <xf numFmtId="0" fontId="37" fillId="37" borderId="0" applyNumberFormat="0" applyBorder="0" applyProtection="0">
      <alignment vertical="center" wrapText="1"/>
    </xf>
    <xf numFmtId="0" fontId="37" fillId="38" borderId="0" applyNumberFormat="0" applyBorder="0" applyProtection="0">
      <alignment vertical="center" wrapText="1"/>
    </xf>
    <xf numFmtId="0" fontId="37" fillId="39" borderId="0" applyNumberFormat="0" applyBorder="0" applyProtection="0">
      <alignment vertical="center" wrapText="1"/>
    </xf>
    <xf numFmtId="0" fontId="37" fillId="34" borderId="0" applyNumberFormat="0" applyBorder="0" applyProtection="0">
      <alignment vertical="center" wrapText="1"/>
    </xf>
    <xf numFmtId="0" fontId="37" fillId="35" borderId="0" applyNumberFormat="0" applyBorder="0" applyProtection="0">
      <alignment vertical="center" wrapText="1"/>
    </xf>
    <xf numFmtId="0" fontId="37" fillId="40" borderId="0" applyNumberFormat="0" applyBorder="0" applyProtection="0">
      <alignment vertical="center" wrapText="1"/>
    </xf>
    <xf numFmtId="0" fontId="40" fillId="28" borderId="21" applyNumberFormat="0" applyProtection="0">
      <alignment vertical="center" wrapText="1"/>
    </xf>
    <xf numFmtId="0" fontId="41" fillId="45" borderId="22" applyNumberFormat="0" applyProtection="0">
      <alignment vertical="center" wrapText="1"/>
    </xf>
    <xf numFmtId="0" fontId="38" fillId="45" borderId="21" applyNumberFormat="0" applyProtection="0">
      <alignment vertical="center" wrapText="1"/>
    </xf>
    <xf numFmtId="0" fontId="50" fillId="0" borderId="18" applyNumberFormat="0" applyFill="0" applyProtection="0">
      <alignment vertical="center" wrapText="1"/>
    </xf>
    <xf numFmtId="0" fontId="51" fillId="0" borderId="19" applyNumberFormat="0" applyFill="0" applyProtection="0">
      <alignment vertical="center" wrapText="1"/>
    </xf>
    <xf numFmtId="0" fontId="52" fillId="0" borderId="20" applyNumberFormat="0" applyFill="0" applyProtection="0">
      <alignment vertical="center" wrapText="1"/>
    </xf>
    <xf numFmtId="0" fontId="52" fillId="0" borderId="0" applyNumberFormat="0" applyFill="0" applyBorder="0" applyProtection="0">
      <alignment vertical="center" wrapText="1"/>
    </xf>
    <xf numFmtId="0" fontId="42" fillId="0" borderId="23" applyNumberFormat="0" applyFill="0" applyProtection="0">
      <alignment vertical="center" wrapText="1"/>
    </xf>
    <xf numFmtId="0" fontId="47" fillId="42" borderId="15" applyNumberFormat="0" applyProtection="0">
      <alignment vertical="center" wrapText="1"/>
    </xf>
    <xf numFmtId="0" fontId="45" fillId="0" borderId="0" applyNumberFormat="0" applyFill="0" applyBorder="0" applyProtection="0">
      <alignment vertical="center" wrapText="1"/>
    </xf>
    <xf numFmtId="0" fontId="44" fillId="41" borderId="0" applyNumberFormat="0" applyBorder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49" fillId="24" borderId="0" applyNumberFormat="0" applyBorder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5" fillId="43" borderId="16" applyNumberFormat="0" applyProtection="0">
      <alignment vertical="center" wrapText="1"/>
    </xf>
    <xf numFmtId="0" fontId="48" fillId="0" borderId="17" applyNumberFormat="0" applyFill="0" applyProtection="0">
      <alignment vertical="center" wrapText="1"/>
    </xf>
    <xf numFmtId="49" fontId="5" fillId="0" borderId="0">
      <alignment horizontal="left" vertical="center" wrapText="1" indent="1" shrinkToFit="1"/>
      <protection locked="0"/>
    </xf>
    <xf numFmtId="0" fontId="39" fillId="0" borderId="0" applyNumberFormat="0" applyFill="0" applyBorder="0" applyProtection="0">
      <alignment vertical="center" wrapText="1"/>
    </xf>
    <xf numFmtId="0" fontId="43" fillId="25" borderId="0" applyNumberFormat="0" applyBorder="0" applyProtection="0">
      <alignment vertical="center" wrapText="1"/>
    </xf>
    <xf numFmtId="49" fontId="3" fillId="45" borderId="0">
      <alignment horizontal="center" vertical="center" wrapText="1"/>
      <protection locked="0"/>
    </xf>
    <xf numFmtId="0" fontId="5" fillId="0" borderId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69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30" borderId="0" applyNumberFormat="0" applyBorder="0" applyAlignment="0" applyProtection="0"/>
    <xf numFmtId="0" fontId="69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1" fillId="12" borderId="0" applyNumberFormat="0" applyBorder="0" applyAlignment="0" applyProtection="0"/>
    <xf numFmtId="0" fontId="35" fillId="43" borderId="0" applyNumberFormat="0" applyBorder="0" applyAlignment="0" applyProtection="0"/>
    <xf numFmtId="0" fontId="69" fillId="25" borderId="0" applyNumberFormat="0" applyBorder="0" applyAlignment="0" applyProtection="0"/>
    <xf numFmtId="0" fontId="35" fillId="25" borderId="0" applyNumberFormat="0" applyBorder="0" applyAlignment="0" applyProtection="0"/>
    <xf numFmtId="0" fontId="1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35" fillId="28" borderId="0" applyNumberFormat="0" applyBorder="0" applyAlignment="0" applyProtection="0"/>
    <xf numFmtId="0" fontId="69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69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43" borderId="0" applyNumberFormat="0" applyBorder="0" applyAlignment="0" applyProtection="0"/>
    <xf numFmtId="0" fontId="69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32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32" borderId="0" applyNumberFormat="0" applyBorder="0" applyAlignment="0" applyProtection="0"/>
    <xf numFmtId="0" fontId="35" fillId="27" borderId="0" applyNumberFormat="0" applyBorder="0" applyAlignment="0" applyProtection="0"/>
    <xf numFmtId="0" fontId="69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69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41" borderId="0" applyNumberFormat="0" applyBorder="0" applyAlignment="0" applyProtection="0"/>
    <xf numFmtId="0" fontId="69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24" borderId="0" applyNumberFormat="0" applyBorder="0" applyAlignment="0" applyProtection="0"/>
    <xf numFmtId="0" fontId="69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69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43" borderId="0" applyNumberFormat="0" applyBorder="0" applyAlignment="0" applyProtection="0"/>
    <xf numFmtId="0" fontId="69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48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3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48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27" borderId="0" applyNumberFormat="0" applyBorder="0" applyAlignment="0" applyProtection="0"/>
    <xf numFmtId="0" fontId="70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29" fillId="49" borderId="0" applyNumberFormat="0" applyBorder="0" applyAlignment="0" applyProtection="0"/>
    <xf numFmtId="0" fontId="37" fillId="40" borderId="0" applyNumberFormat="0" applyBorder="0" applyAlignment="0" applyProtection="0"/>
    <xf numFmtId="0" fontId="70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2" borderId="0" applyNumberFormat="0" applyBorder="0" applyAlignment="0" applyProtection="0"/>
    <xf numFmtId="0" fontId="70" fillId="31" borderId="0" applyNumberFormat="0" applyBorder="0" applyAlignment="0" applyProtection="0"/>
    <xf numFmtId="0" fontId="37" fillId="31" borderId="0" applyNumberFormat="0" applyBorder="0" applyAlignment="0" applyProtection="0"/>
    <xf numFmtId="0" fontId="37" fillId="31" borderId="0" applyNumberFormat="0" applyBorder="0" applyAlignment="0" applyProtection="0"/>
    <xf numFmtId="0" fontId="37" fillId="31" borderId="0" applyNumberFormat="0" applyBorder="0" applyAlignment="0" applyProtection="0"/>
    <xf numFmtId="0" fontId="37" fillId="24" borderId="0" applyNumberFormat="0" applyBorder="0" applyAlignment="0" applyProtection="0"/>
    <xf numFmtId="0" fontId="70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27" borderId="0" applyNumberFormat="0" applyBorder="0" applyAlignment="0" applyProtection="0"/>
    <xf numFmtId="0" fontId="70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30" borderId="0" applyNumberFormat="0" applyBorder="0" applyAlignment="0" applyProtection="0"/>
    <xf numFmtId="0" fontId="70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1" borderId="0" applyNumberFormat="0" applyBorder="0" applyAlignment="0" applyProtection="0"/>
    <xf numFmtId="0" fontId="37" fillId="34" borderId="0" applyNumberFormat="0" applyBorder="0" applyAlignment="0" applyProtection="0"/>
    <xf numFmtId="0" fontId="37" fillId="48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29" fillId="5" borderId="0" applyNumberFormat="0" applyBorder="0" applyAlignment="0" applyProtection="0"/>
    <xf numFmtId="0" fontId="37" fillId="50" borderId="0" applyNumberFormat="0" applyBorder="0" applyAlignment="0" applyProtection="0"/>
    <xf numFmtId="0" fontId="70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29" fillId="8" borderId="0" applyNumberFormat="0" applyBorder="0" applyAlignment="0" applyProtection="0"/>
    <xf numFmtId="0" fontId="37" fillId="40" borderId="0" applyNumberFormat="0" applyBorder="0" applyAlignment="0" applyProtection="0"/>
    <xf numFmtId="0" fontId="70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29" fillId="11" borderId="0" applyNumberFormat="0" applyBorder="0" applyAlignment="0" applyProtection="0"/>
    <xf numFmtId="0" fontId="37" fillId="32" borderId="0" applyNumberFormat="0" applyBorder="0" applyAlignment="0" applyProtection="0"/>
    <xf numFmtId="0" fontId="70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51" borderId="0" applyNumberFormat="0" applyBorder="0" applyAlignment="0" applyProtection="0"/>
    <xf numFmtId="0" fontId="70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48" borderId="0" applyNumberFormat="0" applyBorder="0" applyAlignment="0" applyProtection="0"/>
    <xf numFmtId="0" fontId="37" fillId="35" borderId="0" applyNumberFormat="0" applyBorder="0" applyAlignment="0" applyProtection="0"/>
    <xf numFmtId="0" fontId="70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38" borderId="0" applyNumberFormat="0" applyBorder="0" applyAlignment="0" applyProtection="0"/>
    <xf numFmtId="0" fontId="70" fillId="40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0" fontId="38" fillId="45" borderId="21" applyNumberFormat="0" applyAlignment="0" applyProtection="0"/>
    <xf numFmtId="0" fontId="38" fillId="45" borderId="21" applyNumberFormat="0" applyAlignment="0" applyProtection="0"/>
    <xf numFmtId="167" fontId="35" fillId="0" borderId="0" applyFont="0" applyFill="0" applyBorder="0" applyAlignment="0" applyProtection="0"/>
    <xf numFmtId="0" fontId="49" fillId="26" borderId="0" applyNumberFormat="0" applyBorder="0" applyAlignment="0" applyProtection="0"/>
    <xf numFmtId="0" fontId="71" fillId="24" borderId="0" applyNumberFormat="0" applyBorder="0" applyAlignment="0" applyProtection="0"/>
    <xf numFmtId="0" fontId="49" fillId="24" borderId="0" applyNumberFormat="0" applyBorder="0" applyAlignment="0" applyProtection="0"/>
    <xf numFmtId="0" fontId="20" fillId="52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0" fillId="28" borderId="21" applyNumberFormat="0" applyAlignment="0" applyProtection="0"/>
    <xf numFmtId="0" fontId="72" fillId="44" borderId="21" applyNumberFormat="0" applyAlignment="0" applyProtection="0"/>
    <xf numFmtId="0" fontId="73" fillId="45" borderId="21" applyNumberFormat="0" applyAlignment="0" applyProtection="0"/>
    <xf numFmtId="0" fontId="38" fillId="45" borderId="21" applyNumberFormat="0" applyAlignment="0" applyProtection="0"/>
    <xf numFmtId="0" fontId="38" fillId="45" borderId="21" applyNumberFormat="0" applyAlignment="0" applyProtection="0"/>
    <xf numFmtId="0" fontId="38" fillId="45" borderId="21" applyNumberFormat="0" applyAlignment="0" applyProtection="0"/>
    <xf numFmtId="0" fontId="42" fillId="0" borderId="23" applyNumberFormat="0" applyFill="0" applyAlignment="0" applyProtection="0"/>
    <xf numFmtId="0" fontId="47" fillId="42" borderId="15" applyNumberFormat="0" applyAlignment="0" applyProtection="0"/>
    <xf numFmtId="0" fontId="74" fillId="42" borderId="15" applyNumberFormat="0" applyAlignment="0" applyProtection="0"/>
    <xf numFmtId="0" fontId="47" fillId="42" borderId="15" applyNumberFormat="0" applyAlignment="0" applyProtection="0"/>
    <xf numFmtId="0" fontId="49" fillId="24" borderId="0" applyNumberFormat="0" applyBorder="0" applyAlignment="0" applyProtection="0"/>
    <xf numFmtId="0" fontId="45" fillId="0" borderId="0" applyNumberFormat="0" applyFill="0" applyBorder="0" applyAlignment="0" applyProtection="0"/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2" fillId="0" borderId="20" applyNumberFormat="0" applyFill="0" applyAlignment="0" applyProtection="0"/>
    <xf numFmtId="0" fontId="52" fillId="0" borderId="0" applyNumberForma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0" fontId="64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47" fillId="42" borderId="15" applyNumberFormat="0" applyAlignment="0" applyProtection="0"/>
    <xf numFmtId="186" fontId="7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3" fillId="27" borderId="0" applyNumberFormat="0" applyBorder="0" applyAlignment="0" applyProtection="0"/>
    <xf numFmtId="0" fontId="77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Font="0" applyBorder="0" applyAlignment="0" applyProtection="0"/>
    <xf numFmtId="0" fontId="43" fillId="25" borderId="0" applyNumberFormat="0" applyBorder="0" applyAlignment="0" applyProtection="0"/>
    <xf numFmtId="0" fontId="19" fillId="53" borderId="0" applyNumberFormat="0" applyBorder="0" applyAlignment="0" applyProtection="0"/>
    <xf numFmtId="0" fontId="19" fillId="53" borderId="0" applyNumberFormat="0" applyBorder="0" applyAlignment="0" applyProtection="0"/>
    <xf numFmtId="0" fontId="19" fillId="53" borderId="0" applyNumberFormat="0" applyBorder="0" applyAlignment="0" applyProtection="0"/>
    <xf numFmtId="0" fontId="78" fillId="0" borderId="18" applyNumberFormat="0" applyFill="0" applyAlignment="0" applyProtection="0"/>
    <xf numFmtId="0" fontId="50" fillId="0" borderId="18" applyNumberFormat="0" applyFill="0" applyAlignment="0" applyProtection="0"/>
    <xf numFmtId="0" fontId="50" fillId="0" borderId="18" applyNumberFormat="0" applyFill="0" applyAlignment="0" applyProtection="0"/>
    <xf numFmtId="0" fontId="50" fillId="0" borderId="18" applyNumberFormat="0" applyFill="0" applyAlignment="0" applyProtection="0"/>
    <xf numFmtId="0" fontId="67" fillId="0" borderId="26" applyNumberFormat="0" applyFill="0" applyAlignment="0" applyProtection="0"/>
    <xf numFmtId="0" fontId="79" fillId="0" borderId="19" applyNumberFormat="0" applyFill="0" applyAlignment="0" applyProtection="0"/>
    <xf numFmtId="0" fontId="51" fillId="0" borderId="19" applyNumberFormat="0" applyFill="0" applyAlignment="0" applyProtection="0"/>
    <xf numFmtId="0" fontId="51" fillId="0" borderId="19" applyNumberFormat="0" applyFill="0" applyAlignment="0" applyProtection="0"/>
    <xf numFmtId="0" fontId="51" fillId="0" borderId="19" applyNumberFormat="0" applyFill="0" applyAlignment="0" applyProtection="0"/>
    <xf numFmtId="0" fontId="68" fillId="0" borderId="27" applyNumberFormat="0" applyFill="0" applyAlignment="0" applyProtection="0"/>
    <xf numFmtId="0" fontId="80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52" fillId="0" borderId="20" applyNumberFormat="0" applyFill="0" applyAlignment="0" applyProtection="0"/>
    <xf numFmtId="0" fontId="6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8" fillId="0" borderId="17" applyNumberFormat="0" applyFill="0" applyAlignment="0" applyProtection="0"/>
    <xf numFmtId="0" fontId="40" fillId="28" borderId="21" applyNumberFormat="0" applyAlignment="0" applyProtection="0"/>
    <xf numFmtId="0" fontId="40" fillId="28" borderId="21" applyNumberFormat="0" applyAlignment="0" applyProtection="0"/>
    <xf numFmtId="0" fontId="40" fillId="41" borderId="21" applyNumberFormat="0" applyAlignment="0" applyProtection="0"/>
    <xf numFmtId="0" fontId="81" fillId="28" borderId="21" applyNumberFormat="0" applyAlignment="0" applyProtection="0"/>
    <xf numFmtId="0" fontId="40" fillId="28" borderId="21" applyNumberFormat="0" applyAlignment="0" applyProtection="0"/>
    <xf numFmtId="0" fontId="40" fillId="28" borderId="21" applyNumberFormat="0" applyAlignment="0" applyProtection="0"/>
    <xf numFmtId="0" fontId="40" fillId="28" borderId="21" applyNumberFormat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34" borderId="0" applyNumberFormat="0" applyBorder="0" applyAlignment="0" applyProtection="0"/>
    <xf numFmtId="0" fontId="37" fillId="48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0" fontId="41" fillId="45" borderId="22" applyNumberFormat="0" applyAlignment="0" applyProtection="0"/>
    <xf numFmtId="0" fontId="41" fillId="45" borderId="22" applyNumberFormat="0" applyAlignment="0" applyProtection="0"/>
    <xf numFmtId="0" fontId="5" fillId="43" borderId="16" applyNumberFormat="0" applyFont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8" borderId="0" applyNumberFormat="0" applyBorder="0" applyAlignment="0" applyProtection="0"/>
    <xf numFmtId="0" fontId="37" fillId="35" borderId="0" applyNumberFormat="0" applyBorder="0" applyAlignment="0" applyProtection="0"/>
    <xf numFmtId="0" fontId="37" fillId="40" borderId="0" applyNumberFormat="0" applyBorder="0" applyAlignment="0" applyProtection="0"/>
    <xf numFmtId="0" fontId="43" fillId="25" borderId="0" applyNumberFormat="0" applyBorder="0" applyAlignment="0" applyProtection="0"/>
    <xf numFmtId="0" fontId="41" fillId="45" borderId="22" applyNumberFormat="0" applyAlignment="0" applyProtection="0"/>
    <xf numFmtId="0" fontId="47" fillId="42" borderId="15" applyNumberFormat="0" applyAlignment="0" applyProtection="0"/>
    <xf numFmtId="0" fontId="77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39" fillId="0" borderId="28" applyNumberFormat="0" applyFill="0" applyAlignment="0" applyProtection="0"/>
    <xf numFmtId="0" fontId="82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8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2" fillId="0" borderId="20" applyNumberFormat="0" applyFill="0" applyAlignment="0" applyProtection="0"/>
    <xf numFmtId="0" fontId="5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" fillId="54" borderId="29" applyNumberFormat="0" applyAlignment="0" applyProtection="0"/>
    <xf numFmtId="0" fontId="44" fillId="41" borderId="0" applyNumberFormat="0" applyBorder="0" applyAlignment="0" applyProtection="0"/>
    <xf numFmtId="0" fontId="83" fillId="41" borderId="0" applyNumberFormat="0" applyBorder="0" applyAlignment="0" applyProtection="0"/>
    <xf numFmtId="0" fontId="8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64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1" fillId="0" borderId="0"/>
    <xf numFmtId="0" fontId="5" fillId="0" borderId="0"/>
    <xf numFmtId="0" fontId="30" fillId="0" borderId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5" fillId="0" borderId="0"/>
    <xf numFmtId="0" fontId="5" fillId="0" borderId="0"/>
    <xf numFmtId="0" fontId="5" fillId="0" borderId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/>
    <xf numFmtId="0" fontId="5" fillId="0" borderId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8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64" fillId="0" borderId="0"/>
    <xf numFmtId="0" fontId="5" fillId="0" borderId="0"/>
    <xf numFmtId="0" fontId="3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1" fillId="0" borderId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 applyNumberFormat="0" applyFon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34" fillId="0" borderId="0"/>
    <xf numFmtId="0" fontId="5" fillId="0" borderId="0"/>
    <xf numFmtId="0" fontId="87" fillId="0" borderId="0" applyNumberFormat="0">
      <alignment horizontal="center"/>
    </xf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87" fillId="0" borderId="0" applyNumberFormat="0">
      <alignment horizontal="center"/>
    </xf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87" fillId="0" borderId="0" applyNumberFormat="0">
      <alignment horizontal="center"/>
    </xf>
    <xf numFmtId="0" fontId="5" fillId="43" borderId="16" applyNumberFormat="0" applyFont="0" applyAlignment="0" applyProtection="0"/>
    <xf numFmtId="0" fontId="42" fillId="0" borderId="23" applyNumberFormat="0" applyFill="0" applyAlignment="0" applyProtection="0"/>
    <xf numFmtId="0" fontId="41" fillId="44" borderId="22" applyNumberFormat="0" applyAlignment="0" applyProtection="0"/>
    <xf numFmtId="0" fontId="88" fillId="45" borderId="22" applyNumberFormat="0" applyAlignment="0" applyProtection="0"/>
    <xf numFmtId="0" fontId="41" fillId="45" borderId="22" applyNumberFormat="0" applyAlignment="0" applyProtection="0"/>
    <xf numFmtId="0" fontId="41" fillId="45" borderId="22" applyNumberFormat="0" applyAlignment="0" applyProtection="0"/>
    <xf numFmtId="0" fontId="41" fillId="45" borderId="22" applyNumberFormat="0" applyAlignment="0" applyProtection="0"/>
    <xf numFmtId="0" fontId="6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1" fillId="0" borderId="0"/>
    <xf numFmtId="0" fontId="32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6" fillId="0" borderId="0" applyNumberFormat="0" applyFill="0" applyBorder="0" applyAlignment="0" applyProtection="0"/>
    <xf numFmtId="0" fontId="74" fillId="42" borderId="15" applyNumberFormat="0" applyAlignment="0" applyProtection="0"/>
    <xf numFmtId="0" fontId="47" fillId="42" borderId="15" applyNumberFormat="0" applyAlignment="0" applyProtection="0"/>
    <xf numFmtId="0" fontId="47" fillId="42" borderId="15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43" borderId="16" applyNumberForma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5" fillId="43" borderId="16" applyNumberFormat="0" applyFont="0" applyAlignment="0" applyProtection="0"/>
    <xf numFmtId="0" fontId="48" fillId="0" borderId="17" applyNumberFormat="0" applyFill="0" applyAlignment="0" applyProtection="0"/>
    <xf numFmtId="0" fontId="49" fillId="24" borderId="0" applyNumberFormat="0" applyBorder="0" applyAlignment="0" applyProtection="0"/>
    <xf numFmtId="0" fontId="44" fillId="41" borderId="0" applyNumberFormat="0" applyBorder="0" applyAlignment="0" applyProtection="0"/>
    <xf numFmtId="0" fontId="71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3" fillId="25" borderId="0" applyNumberFormat="0" applyBorder="0" applyAlignment="0" applyProtection="0"/>
    <xf numFmtId="0" fontId="5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38" fillId="45" borderId="21" applyNumberFormat="0" applyAlignment="0" applyProtection="0"/>
    <xf numFmtId="0" fontId="3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2" fillId="0" borderId="30" applyNumberFormat="0" applyFill="0" applyAlignment="0" applyProtection="0"/>
    <xf numFmtId="0" fontId="90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0" fillId="28" borderId="21" applyNumberFormat="0" applyAlignment="0" applyProtection="0"/>
    <xf numFmtId="0" fontId="38" fillId="45" borderId="21" applyNumberFormat="0" applyAlignment="0" applyProtection="0"/>
    <xf numFmtId="0" fontId="41" fillId="45" borderId="22" applyNumberFormat="0" applyAlignment="0" applyProtection="0"/>
    <xf numFmtId="0" fontId="46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8" borderId="0" applyNumberFormat="0" applyBorder="0" applyAlignment="0" applyProtection="0"/>
    <xf numFmtId="0" fontId="37" fillId="35" borderId="0" applyNumberFormat="0" applyBorder="0" applyAlignment="0" applyProtection="0"/>
    <xf numFmtId="0" fontId="37" fillId="40" borderId="0" applyNumberFormat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4" fontId="5" fillId="0" borderId="0" applyFill="0" applyBorder="0" applyAlignment="0" applyProtection="0"/>
    <xf numFmtId="0" fontId="1" fillId="0" borderId="0"/>
    <xf numFmtId="0" fontId="1" fillId="0" borderId="0"/>
    <xf numFmtId="0" fontId="5" fillId="55" borderId="0">
      <alignment vertical="center" wrapText="1"/>
    </xf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0" borderId="0"/>
    <xf numFmtId="0" fontId="29" fillId="49" borderId="0" applyNumberFormat="0" applyBorder="0" applyAlignment="0" applyProtection="0"/>
    <xf numFmtId="0" fontId="29" fillId="56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59" borderId="0" applyNumberFormat="0" applyBorder="0" applyAlignment="0" applyProtection="0"/>
    <xf numFmtId="0" fontId="29" fillId="60" borderId="0" applyNumberFormat="0" applyBorder="0" applyAlignment="0" applyProtection="0"/>
    <xf numFmtId="0" fontId="92" fillId="0" borderId="0" applyNumberFormat="0" applyFill="0" applyBorder="0" applyAlignment="0" applyProtection="0"/>
    <xf numFmtId="0" fontId="93" fillId="54" borderId="0" applyNumberFormat="0" applyBorder="0" applyAlignment="0" applyProtection="0"/>
    <xf numFmtId="0" fontId="35" fillId="0" borderId="0"/>
    <xf numFmtId="0" fontId="34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0" fontId="35" fillId="0" borderId="0"/>
    <xf numFmtId="167" fontId="1" fillId="0" borderId="0" applyFont="0" applyFill="0" applyBorder="0" applyAlignment="0" applyProtection="0"/>
    <xf numFmtId="0" fontId="5" fillId="0" borderId="0"/>
    <xf numFmtId="0" fontId="5" fillId="0" borderId="0"/>
    <xf numFmtId="167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1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34" fillId="0" borderId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40" borderId="0" applyNumberFormat="0" applyBorder="0" applyAlignment="0" applyProtection="0"/>
    <xf numFmtId="0" fontId="49" fillId="24" borderId="0" applyNumberFormat="0" applyBorder="0" applyAlignment="0" applyProtection="0"/>
    <xf numFmtId="0" fontId="38" fillId="45" borderId="21" applyNumberFormat="0" applyAlignment="0" applyProtection="0"/>
    <xf numFmtId="0" fontId="47" fillId="42" borderId="15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5" fillId="0" borderId="0" applyNumberFormat="0"/>
    <xf numFmtId="0" fontId="43" fillId="25" borderId="0" applyNumberFormat="0" applyBorder="0" applyAlignment="0" applyProtection="0"/>
    <xf numFmtId="0" fontId="58" fillId="46" borderId="0"/>
    <xf numFmtId="0" fontId="59" fillId="47" borderId="0"/>
    <xf numFmtId="0" fontId="60" fillId="0" borderId="0"/>
    <xf numFmtId="0" fontId="94" fillId="0" borderId="0" applyNumberFormat="0" applyFill="0" applyBorder="0">
      <protection locked="0"/>
    </xf>
    <xf numFmtId="0" fontId="94" fillId="0" borderId="0" applyNumberFormat="0" applyFill="0" applyBorder="0">
      <protection locked="0"/>
    </xf>
    <xf numFmtId="0" fontId="40" fillId="28" borderId="21" applyNumberFormat="0" applyAlignment="0" applyProtection="0"/>
    <xf numFmtId="0" fontId="44" fillId="41" borderId="0" applyNumberFormat="0" applyBorder="0" applyAlignment="0" applyProtection="0"/>
    <xf numFmtId="0" fontId="1" fillId="0" borderId="0"/>
    <xf numFmtId="0" fontId="97" fillId="0" borderId="0"/>
    <xf numFmtId="0" fontId="1" fillId="0" borderId="0"/>
    <xf numFmtId="0" fontId="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5" fillId="0" borderId="0"/>
    <xf numFmtId="0" fontId="5" fillId="0" borderId="0"/>
    <xf numFmtId="0" fontId="5" fillId="0" borderId="0"/>
    <xf numFmtId="0" fontId="61" fillId="43" borderId="16" applyNumberFormat="0" applyAlignment="0" applyProtection="0"/>
    <xf numFmtId="0" fontId="41" fillId="45" borderId="22" applyNumberFormat="0" applyAlignment="0" applyProtection="0"/>
    <xf numFmtId="0" fontId="65" fillId="0" borderId="0"/>
    <xf numFmtId="0" fontId="5" fillId="0" borderId="0">
      <alignment horizontal="center"/>
    </xf>
    <xf numFmtId="181" fontId="96" fillId="0" borderId="0">
      <alignment horizontal="left"/>
    </xf>
    <xf numFmtId="0" fontId="61" fillId="0" borderId="0"/>
    <xf numFmtId="0" fontId="5" fillId="0" borderId="0"/>
    <xf numFmtId="9" fontId="61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49" fontId="3" fillId="45" borderId="0">
      <alignment horizontal="center" vertical="center" wrapText="1"/>
      <protection locked="0"/>
    </xf>
    <xf numFmtId="174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74" fontId="5" fillId="0" borderId="0" applyFill="0" applyBorder="0" applyAlignment="0" applyProtection="0"/>
    <xf numFmtId="171" fontId="5" fillId="0" borderId="0" applyFill="0" applyBorder="0" applyAlignment="0" applyProtection="0"/>
    <xf numFmtId="0" fontId="64" fillId="0" borderId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0" fontId="5" fillId="0" borderId="0"/>
    <xf numFmtId="175" fontId="5" fillId="0" borderId="0" applyFill="0" applyBorder="0" applyAlignment="0" applyProtection="0"/>
    <xf numFmtId="174" fontId="5" fillId="0" borderId="0" applyFill="0" applyBorder="0" applyAlignment="0" applyProtection="0"/>
    <xf numFmtId="0" fontId="5" fillId="0" borderId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0" fontId="35" fillId="0" borderId="0"/>
    <xf numFmtId="0" fontId="5" fillId="0" borderId="0"/>
    <xf numFmtId="0" fontId="89" fillId="0" borderId="0" applyNumberFormat="0" applyFill="0" applyBorder="0" applyAlignment="0" applyProtection="0"/>
    <xf numFmtId="0" fontId="5" fillId="0" borderId="0"/>
    <xf numFmtId="0" fontId="37" fillId="40" borderId="0" applyNumberFormat="0" applyBorder="0" applyAlignment="0" applyProtection="0"/>
    <xf numFmtId="0" fontId="37" fillId="32" borderId="0" applyNumberFormat="0" applyBorder="0" applyAlignment="0" applyProtection="0"/>
    <xf numFmtId="0" fontId="37" fillId="24" borderId="0" applyNumberFormat="0" applyBorder="0" applyAlignment="0" applyProtection="0"/>
    <xf numFmtId="0" fontId="37" fillId="27" borderId="0" applyNumberFormat="0" applyBorder="0" applyAlignment="0" applyProtection="0"/>
    <xf numFmtId="0" fontId="37" fillId="30" borderId="0" applyNumberFormat="0" applyBorder="0" applyAlignment="0" applyProtection="0"/>
    <xf numFmtId="0" fontId="83" fillId="41" borderId="0" applyNumberFormat="0" applyBorder="0" applyAlignment="0" applyProtection="0"/>
    <xf numFmtId="167" fontId="1" fillId="0" borderId="0" applyFont="0" applyFill="0" applyBorder="0" applyAlignment="0" applyProtection="0"/>
    <xf numFmtId="0" fontId="37" fillId="27" borderId="0" applyNumberFormat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5" fillId="0" borderId="0"/>
    <xf numFmtId="0" fontId="35" fillId="0" borderId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26" borderId="0" applyNumberFormat="0" applyBorder="0" applyAlignment="0" applyProtection="0"/>
    <xf numFmtId="0" fontId="35" fillId="29" borderId="0" applyNumberFormat="0" applyBorder="0" applyAlignment="0" applyProtection="0"/>
    <xf numFmtId="0" fontId="35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5" fillId="0" borderId="0"/>
    <xf numFmtId="0" fontId="5" fillId="0" borderId="0"/>
    <xf numFmtId="0" fontId="1" fillId="0" borderId="0"/>
    <xf numFmtId="0" fontId="5" fillId="0" borderId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40" borderId="0" applyNumberFormat="0" applyBorder="0" applyAlignment="0" applyProtection="0"/>
    <xf numFmtId="0" fontId="40" fillId="28" borderId="21" applyNumberFormat="0" applyAlignment="0" applyProtection="0"/>
    <xf numFmtId="0" fontId="41" fillId="45" borderId="22" applyNumberFormat="0" applyAlignment="0" applyProtection="0"/>
    <xf numFmtId="0" fontId="38" fillId="45" borderId="21" applyNumberFormat="0" applyAlignment="0" applyProtection="0"/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2" fillId="0" borderId="20" applyNumberFormat="0" applyFill="0" applyAlignment="0" applyProtection="0"/>
    <xf numFmtId="0" fontId="52" fillId="0" borderId="0" applyNumberFormat="0" applyFill="0" applyBorder="0" applyAlignment="0" applyProtection="0"/>
    <xf numFmtId="0" fontId="42" fillId="0" borderId="23" applyNumberFormat="0" applyFill="0" applyAlignment="0" applyProtection="0"/>
    <xf numFmtId="0" fontId="47" fillId="42" borderId="15" applyNumberFormat="0" applyAlignment="0" applyProtection="0"/>
    <xf numFmtId="0" fontId="45" fillId="0" borderId="0" applyNumberFormat="0" applyFill="0" applyBorder="0" applyAlignment="0" applyProtection="0"/>
    <xf numFmtId="0" fontId="44" fillId="41" borderId="0" applyNumberFormat="0" applyBorder="0" applyAlignment="0" applyProtection="0"/>
    <xf numFmtId="0" fontId="49" fillId="24" borderId="0" applyNumberFormat="0" applyBorder="0" applyAlignment="0" applyProtection="0"/>
    <xf numFmtId="0" fontId="46" fillId="0" borderId="0" applyNumberFormat="0" applyFill="0" applyBorder="0" applyAlignment="0" applyProtection="0"/>
    <xf numFmtId="0" fontId="48" fillId="0" borderId="17" applyNumberFormat="0" applyFill="0" applyAlignment="0" applyProtection="0"/>
    <xf numFmtId="0" fontId="39" fillId="0" borderId="0" applyNumberFormat="0" applyFill="0" applyBorder="0" applyAlignment="0" applyProtection="0"/>
    <xf numFmtId="0" fontId="43" fillId="25" borderId="0" applyNumberFormat="0" applyBorder="0" applyAlignment="0" applyProtection="0"/>
    <xf numFmtId="0" fontId="1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31" applyNumberFormat="0" applyFill="0" applyAlignment="0" applyProtection="0"/>
    <xf numFmtId="0" fontId="18" fillId="0" borderId="9" applyNumberFormat="0" applyFill="0" applyAlignment="0" applyProtection="0"/>
    <xf numFmtId="0" fontId="19" fillId="53" borderId="0" applyNumberFormat="0" applyBorder="0" applyAlignment="0" applyProtection="0"/>
    <xf numFmtId="0" fontId="20" fillId="52" borderId="0" applyNumberFormat="0" applyBorder="0" applyAlignment="0" applyProtection="0"/>
    <xf numFmtId="0" fontId="93" fillId="54" borderId="0" applyNumberFormat="0" applyBorder="0" applyAlignment="0" applyProtection="0"/>
    <xf numFmtId="0" fontId="21" fillId="3" borderId="10" applyNumberFormat="0" applyAlignment="0" applyProtection="0"/>
    <xf numFmtId="0" fontId="22" fillId="4" borderId="11" applyNumberFormat="0" applyAlignment="0" applyProtection="0"/>
    <xf numFmtId="0" fontId="23" fillId="4" borderId="10" applyNumberFormat="0" applyAlignment="0" applyProtection="0"/>
    <xf numFmtId="0" fontId="24" fillId="0" borderId="12" applyNumberFormat="0" applyFill="0" applyAlignment="0" applyProtection="0"/>
    <xf numFmtId="0" fontId="25" fillId="61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9" fillId="49" borderId="0" applyNumberFormat="0" applyBorder="0" applyAlignment="0" applyProtection="0"/>
    <xf numFmtId="0" fontId="29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29" fillId="56" borderId="0" applyNumberFormat="0" applyBorder="0" applyAlignment="0" applyProtection="0"/>
    <xf numFmtId="0" fontId="2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9" fillId="57" borderId="0" applyNumberFormat="0" applyBorder="0" applyAlignment="0" applyProtection="0"/>
    <xf numFmtId="0" fontId="2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9" fillId="58" borderId="0" applyNumberFormat="0" applyBorder="0" applyAlignment="0" applyProtection="0"/>
    <xf numFmtId="0" fontId="2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59" borderId="0" applyNumberFormat="0" applyBorder="0" applyAlignment="0" applyProtection="0"/>
    <xf numFmtId="0" fontId="29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9" fillId="60" borderId="0" applyNumberFormat="0" applyBorder="0" applyAlignment="0" applyProtection="0"/>
    <xf numFmtId="0" fontId="18" fillId="0" borderId="0" applyNumberForma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1" fillId="0" borderId="0"/>
    <xf numFmtId="0" fontId="5" fillId="0" borderId="0" applyNumberFormat="0" applyFont="0" applyFill="0" applyBorder="0" applyAlignment="0" applyProtection="0">
      <alignment vertical="top"/>
    </xf>
    <xf numFmtId="0" fontId="5" fillId="0" borderId="0"/>
    <xf numFmtId="0" fontId="1" fillId="0" borderId="0"/>
  </cellStyleXfs>
  <cellXfs count="54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/>
    <xf numFmtId="2" fontId="3" fillId="0" borderId="0" xfId="0" applyNumberFormat="1" applyFont="1" applyAlignment="1">
      <alignment horizontal="center"/>
    </xf>
    <xf numFmtId="0" fontId="3" fillId="0" borderId="0" xfId="0" applyFont="1"/>
    <xf numFmtId="0" fontId="5" fillId="0" borderId="3" xfId="0" applyFont="1" applyBorder="1"/>
    <xf numFmtId="0" fontId="5" fillId="0" borderId="5" xfId="0" applyFont="1" applyBorder="1" applyAlignment="1">
      <alignment horizontal="center" vertical="center" textRotation="90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textRotation="90" wrapText="1"/>
    </xf>
    <xf numFmtId="49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0" fillId="0" borderId="4" xfId="0" applyBorder="1"/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10" fontId="8" fillId="0" borderId="4" xfId="0" applyNumberFormat="1" applyFont="1" applyBorder="1"/>
    <xf numFmtId="0" fontId="8" fillId="0" borderId="4" xfId="0" applyFont="1" applyBorder="1"/>
    <xf numFmtId="2" fontId="11" fillId="0" borderId="4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0" fontId="5" fillId="0" borderId="4" xfId="0" applyNumberFormat="1" applyFont="1" applyBorder="1"/>
    <xf numFmtId="0" fontId="5" fillId="0" borderId="4" xfId="0" applyFont="1" applyBorder="1"/>
    <xf numFmtId="2" fontId="12" fillId="0" borderId="4" xfId="0" applyNumberFormat="1" applyFont="1" applyBorder="1" applyAlignment="1">
      <alignment horizontal="center"/>
    </xf>
    <xf numFmtId="2" fontId="12" fillId="2" borderId="4" xfId="0" applyNumberFormat="1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3" fillId="0" borderId="4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/>
    <xf numFmtId="0" fontId="5" fillId="0" borderId="4" xfId="0" applyFont="1" applyBorder="1" applyAlignment="1">
      <alignment horizontal="right"/>
    </xf>
    <xf numFmtId="0" fontId="5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/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31" fillId="0" borderId="0" xfId="5" applyFont="1" applyAlignment="1">
      <alignment horizontal="left" vertical="center"/>
    </xf>
    <xf numFmtId="0" fontId="32" fillId="0" borderId="0" xfId="1" applyFont="1"/>
    <xf numFmtId="0" fontId="31" fillId="0" borderId="0" xfId="5" applyFont="1" applyAlignment="1">
      <alignment horizontal="center" vertical="center"/>
    </xf>
    <xf numFmtId="0" fontId="98" fillId="0" borderId="0" xfId="1" applyFont="1" applyAlignment="1">
      <alignment vertical="center"/>
    </xf>
    <xf numFmtId="0" fontId="31" fillId="0" borderId="0" xfId="5" applyFont="1" applyAlignment="1">
      <alignment horizontal="left" vertical="top"/>
    </xf>
    <xf numFmtId="0" fontId="31" fillId="0" borderId="1" xfId="5" applyFont="1" applyBorder="1" applyAlignment="1">
      <alignment horizontal="left" vertical="center"/>
    </xf>
  </cellXfs>
  <cellStyles count="1964">
    <cellStyle name="_x000d__x000a_JournalTemplate=C:\COMFO\CTALK\JOURSTD.TPL_x000d__x000a_LbStateAddress=3 3 0 251 1 89 2 311_x000d__x000a_LbStateJou" xfId="1386" xr:uid="{75DD8725-6345-46C3-ACF2-C389194D4CCC}"/>
    <cellStyle name="_x000d__x000a_JournalTemplate=C:\COMFO\CTALK\JOURSTD.TPL_x000d__x000a_LbStateAddress=3 3 0 251 1 89 2 311_x000d__x000a_LbStateJou 2" xfId="1387" xr:uid="{5CB038F4-3197-4A75-B911-120889A0E0C0}"/>
    <cellStyle name="_x000d__x000a_JournalTemplate=C:\COMFO\CTALK\JOURSTD.TPL_x000d__x000a_LbStateAddress=3 3 0 251 1 89 2 311_x000d__x000a_LbStateJou 3" xfId="1388" xr:uid="{A00A25F9-C9FD-4941-82F3-5E5518AC40DA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389" xr:uid="{06F5763E-DAEA-451B-9FEF-F7F6EE1BC1C6}"/>
    <cellStyle name="_25_Specification_v1_DZ" xfId="1390" xr:uid="{CD427423-3629-4D9B-BAD8-AE45A1DB5F06}"/>
    <cellStyle name="1. izcēlums" xfId="63" xr:uid="{BE46A6B6-CA62-4954-9443-912BD2FA2BE8}"/>
    <cellStyle name="1. izcēlums 2" xfId="64" xr:uid="{124F3736-9450-4F9A-AC81-6105F31E952F}"/>
    <cellStyle name="2. izcēlums" xfId="65" xr:uid="{ECB4F176-992D-4565-B026-D062EDFA2319}"/>
    <cellStyle name="2. izcēlums 2" xfId="66" xr:uid="{20899012-1E7F-40BD-B80E-EA3601BD7AAF}"/>
    <cellStyle name="2. izcēlums_1-6" xfId="67" xr:uid="{C8A3D18F-14A2-46C3-8494-266D27F577DC}"/>
    <cellStyle name="20 % – Zvýraznění1" xfId="271" xr:uid="{D8A5D831-D897-45E5-B576-94610AD6BD9D}"/>
    <cellStyle name="20 % – Zvýraznění2" xfId="272" xr:uid="{DB2E1A35-78DD-42FA-83F9-43944CB4B7EF}"/>
    <cellStyle name="20 % – Zvýraznění3" xfId="273" xr:uid="{146F8C66-F09E-4E3D-8948-28C63C37914F}"/>
    <cellStyle name="20 % – Zvýraznění4" xfId="274" xr:uid="{E31AB17C-DD43-4A5D-AA93-078D65CFE7A6}"/>
    <cellStyle name="20 % – Zvýraznění5" xfId="275" xr:uid="{319337D9-530F-49D3-A310-F9A6DDECCB3B}"/>
    <cellStyle name="20 % – Zvýraznění6" xfId="276" xr:uid="{9E7DB3B0-439A-45DA-A06C-83D395D77120}"/>
    <cellStyle name="20% - 1. jelölőszín" xfId="277" xr:uid="{3A23E33A-F288-405C-A5B5-ABE168E5472A}"/>
    <cellStyle name="20% - 2. jelölőszín" xfId="278" xr:uid="{60996990-A59D-41E5-84F1-67E80E2C2343}"/>
    <cellStyle name="20% - 3. jelölőszín" xfId="279" xr:uid="{2001BC4E-0058-4EA6-99A7-856C5B857DCC}"/>
    <cellStyle name="20% - 4. jelölőszín" xfId="280" xr:uid="{92A8C8AE-5804-4960-AE4F-6988A8029FC7}"/>
    <cellStyle name="20% - 5. jelölőszín" xfId="281" xr:uid="{8C9040AC-B362-4D5D-ADAE-241A8662E1D3}"/>
    <cellStyle name="20% - 6. jelölőszín" xfId="282" xr:uid="{0C739EA2-4C13-44E7-AFAD-7AD64D1CF76E}"/>
    <cellStyle name="20% - Accent1 2" xfId="283" xr:uid="{14A82D58-9532-4F46-AF04-8BAF11186A92}"/>
    <cellStyle name="20% - Accent1 2 2" xfId="284" xr:uid="{B5777FE7-1559-4F7A-A188-0030D99D066A}"/>
    <cellStyle name="20% - Accent1 2 3" xfId="285" xr:uid="{20A2C625-7B0C-4D31-97E1-F4D57ACBA513}"/>
    <cellStyle name="20% - Accent1 3" xfId="286" xr:uid="{BD0EAB7F-5FCF-41E2-9F80-B31F160DF6C2}"/>
    <cellStyle name="20% - Accent1 4" xfId="287" xr:uid="{FC049BA5-5441-4F2A-BA20-D5C97CE40835}"/>
    <cellStyle name="20% - Accent1 5" xfId="1391" xr:uid="{B2037947-C369-404D-AA06-FF43C6104FD9}"/>
    <cellStyle name="20% - Accent2 2" xfId="288" xr:uid="{32AE6728-ADC1-4D08-B459-EF3074CB9CF2}"/>
    <cellStyle name="20% - Accent2 2 2" xfId="289" xr:uid="{AAEB3872-128A-4723-A66C-B8618973B4D0}"/>
    <cellStyle name="20% - Accent2 2 3" xfId="290" xr:uid="{A0B90231-EFD3-4437-8051-E4C9F0C92AE4}"/>
    <cellStyle name="20% - Accent2 3" xfId="291" xr:uid="{A8D9C42C-D656-4DA3-B380-854F82BCA1C7}"/>
    <cellStyle name="20% - Accent2 4" xfId="292" xr:uid="{9BF591B9-CD3A-4644-B70C-FFD6FA7D5DAB}"/>
    <cellStyle name="20% - Accent2 5" xfId="1392" xr:uid="{E3FB6201-7938-408D-9F6D-1C03F122577E}"/>
    <cellStyle name="20% - Accent3 2" xfId="293" xr:uid="{E7501B83-609C-4F30-9B6D-AD26B32C58D9}"/>
    <cellStyle name="20% - Accent3 2 2" xfId="294" xr:uid="{723B57FB-73AF-414B-AA49-3848C0797F2F}"/>
    <cellStyle name="20% - Accent3 2 2 2" xfId="295" xr:uid="{5B259648-51B7-4E2C-BD36-DFD9B8FE1CF8}"/>
    <cellStyle name="20% - Accent3 2 3" xfId="296" xr:uid="{2344EFD5-FF39-46EF-8BC6-01FDC5D22C68}"/>
    <cellStyle name="20% - Accent3 2 4" xfId="297" xr:uid="{972766D6-6A78-440A-95CA-2E12DE3006AB}"/>
    <cellStyle name="20% - Accent3 3" xfId="298" xr:uid="{EC6142AE-EAD2-44BC-A6BE-65DAA7D43A25}"/>
    <cellStyle name="20% - Accent3 4" xfId="299" xr:uid="{5E0C9A9A-90E2-4A43-89AC-20502C9E98DB}"/>
    <cellStyle name="20% - Accent3 5" xfId="300" xr:uid="{FB1832A9-4AF5-4159-B84E-E35BD05BB224}"/>
    <cellStyle name="20% - Accent3 6" xfId="301" xr:uid="{95857631-5CB0-41F7-852E-FD1B22212EC7}"/>
    <cellStyle name="20% - Accent3 7" xfId="302" xr:uid="{1A5E8826-B528-4BEE-880B-715C8D97E039}"/>
    <cellStyle name="20% - Accent3 8" xfId="1393" xr:uid="{6BCF5D97-67BC-40A6-AC31-11095F522242}"/>
    <cellStyle name="20% - Accent4 2" xfId="303" xr:uid="{2F1289C7-7A81-42D0-9271-947117A25867}"/>
    <cellStyle name="20% - Accent4 2 2" xfId="304" xr:uid="{012C6DE3-ABEA-444A-95C7-168F6DFBC920}"/>
    <cellStyle name="20% - Accent4 2 3" xfId="305" xr:uid="{A519AB89-76DF-41BA-9D82-32A007879D45}"/>
    <cellStyle name="20% - Accent4 3" xfId="306" xr:uid="{7533E316-E1CB-409E-AB1C-F4A6080DED01}"/>
    <cellStyle name="20% - Accent4 4" xfId="307" xr:uid="{4C565FFE-6FD4-46C8-82C6-EF7B9CF248A9}"/>
    <cellStyle name="20% - Accent4 5" xfId="1394" xr:uid="{E473B34B-A460-4BA6-8345-7D69E35D4101}"/>
    <cellStyle name="20% - Accent5 2" xfId="308" xr:uid="{27B0BFE9-9DC5-4325-BAA6-09519BAEAF96}"/>
    <cellStyle name="20% - Accent5 2 2" xfId="309" xr:uid="{4504EE86-B628-4DE2-9A32-35571EEAB560}"/>
    <cellStyle name="20% - Accent5 3" xfId="310" xr:uid="{36BCD169-B211-4145-B3D2-24298AF86931}"/>
    <cellStyle name="20% - Accent5 4" xfId="1395" xr:uid="{05C0E15E-7F44-4F54-9C35-684BF3C1A560}"/>
    <cellStyle name="20% - Accent6 2" xfId="311" xr:uid="{A55C0523-2ED9-41BA-AEBC-0A665D0162A2}"/>
    <cellStyle name="20% - Accent6 2 2" xfId="312" xr:uid="{257E9CFC-13FB-470D-9899-BC49167600B1}"/>
    <cellStyle name="20% - Accent6 2 3" xfId="313" xr:uid="{22248702-B4EA-4C87-9E17-2B1C81D09EAC}"/>
    <cellStyle name="20% - Accent6 3" xfId="314" xr:uid="{785C7038-6B03-4C47-9E0D-16CF02305E0F}"/>
    <cellStyle name="20% - Accent6 4" xfId="315" xr:uid="{435500BE-C1AE-4D3B-ADB0-F3A49690597E}"/>
    <cellStyle name="20% - Accent6 5" xfId="1396" xr:uid="{BC1FC85E-1D5A-453A-B2A2-845B35D1D7B3}"/>
    <cellStyle name="20% - Izcēlums1" xfId="31" xr:uid="{9EE20A3A-3B9E-45A0-A43B-132ABCF2B612}"/>
    <cellStyle name="20% - Izcēlums1 2" xfId="316" xr:uid="{CA772D94-27BB-4735-A095-B0DDF19FB957}"/>
    <cellStyle name="20% - Izcēlums1 2 2" xfId="1933" xr:uid="{8D1D3DB0-BBDA-4ED9-B053-FD5A53C721FF}"/>
    <cellStyle name="20% - Izcēlums1 3" xfId="317" xr:uid="{010E9C22-352D-4693-8644-63AFDC2B44AE}"/>
    <cellStyle name="20% - Izcēlums2" xfId="32" xr:uid="{B9361533-B084-4E51-A116-DB5AAE9CF533}"/>
    <cellStyle name="20% - Izcēlums2 2" xfId="318" xr:uid="{9BD33EFF-96BE-40DB-9963-19BA171EA4AA}"/>
    <cellStyle name="20% - Izcēlums2 2 2" xfId="1937" xr:uid="{7305AD2B-7D37-4197-87E5-51BD17D9CAFD}"/>
    <cellStyle name="20% - Izcēlums2 3" xfId="319" xr:uid="{760D8F89-6242-4281-81E7-F0A0BB44D851}"/>
    <cellStyle name="20% - Izcēlums3" xfId="33" xr:uid="{A55D2CD9-B9A0-4567-9795-352E3039A122}"/>
    <cellStyle name="20% - Izcēlums3 2" xfId="320" xr:uid="{F1D7C9DF-5EE5-4580-BD05-B75FA285C255}"/>
    <cellStyle name="20% - Izcēlums3 2 2" xfId="1941" xr:uid="{6A739E2C-155E-426A-B929-6AABC3948ED1}"/>
    <cellStyle name="20% - Izcēlums3 3" xfId="321" xr:uid="{8AF63DFD-AADC-4987-8EBE-E86423967537}"/>
    <cellStyle name="20% - Izcēlums4" xfId="34" xr:uid="{B2FC1CBB-1082-4EC1-A84E-0E3083F517F8}"/>
    <cellStyle name="20% - Izcēlums4 2" xfId="322" xr:uid="{578CBFE6-F8C6-4067-B148-D31F0763B985}"/>
    <cellStyle name="20% - Izcēlums4 2 2" xfId="1945" xr:uid="{EB36F3D8-C9F8-44E0-AA45-2DB64C80B601}"/>
    <cellStyle name="20% - Izcēlums4 3" xfId="323" xr:uid="{313D1B7A-AADC-4727-93F3-32E6CFEC502C}"/>
    <cellStyle name="20% - Izcēlums5" xfId="35" xr:uid="{533D2B3D-F539-4D7D-94BF-921747FD4436}"/>
    <cellStyle name="20% - Izcēlums5 2" xfId="324" xr:uid="{D6BA146C-CFB0-422F-9DB3-1D2B68761472}"/>
    <cellStyle name="20% - Izcēlums5 2 2" xfId="1949" xr:uid="{520A02EB-F25F-4313-B220-F7C85166EE3B}"/>
    <cellStyle name="20% - Izcēlums5 3" xfId="325" xr:uid="{01B87201-0A0A-4894-B7CF-0169805FEADE}"/>
    <cellStyle name="20% - Izcēlums6" xfId="36" xr:uid="{B5074CB8-8450-4FFC-B987-B45872BB366F}"/>
    <cellStyle name="20% - Izcēlums6 2" xfId="326" xr:uid="{F6C42C74-73BF-4111-B581-42A02A910BD4}"/>
    <cellStyle name="20% - Izcēlums6 2 2" xfId="1953" xr:uid="{E48C4E11-3DB4-4890-A951-9E9B447DD200}"/>
    <cellStyle name="20% - Izcēlums6 3" xfId="327" xr:uid="{76D3E847-013E-4ED5-B160-94A05B7D0705}"/>
    <cellStyle name="20% - Акцент1" xfId="68" xr:uid="{C66C7723-6BC9-46BC-8F33-D27743567604}"/>
    <cellStyle name="20% - Акцент1 2" xfId="1872" xr:uid="{0C53A1D2-A18B-4DCD-8153-377125F46B90}"/>
    <cellStyle name="20% - Акцент2" xfId="69" xr:uid="{A2358097-1ACB-4B40-8679-BFEBA8FF39F1}"/>
    <cellStyle name="20% - Акцент2 2" xfId="1873" xr:uid="{FE7B074F-FBE5-4EB0-8BD5-748DBA513A21}"/>
    <cellStyle name="20% - Акцент3" xfId="70" xr:uid="{409A7A43-3D2B-4E04-A4D6-4E8E85ACE65D}"/>
    <cellStyle name="20% - Акцент3 2" xfId="1874" xr:uid="{3D04BEF6-FF3A-44F5-8C3B-84437D705AC4}"/>
    <cellStyle name="20% - Акцент4" xfId="71" xr:uid="{489652D9-EC29-4918-B33F-3F4B0EE9C28F}"/>
    <cellStyle name="20% - Акцент4 2" xfId="1875" xr:uid="{6B2B779E-7D25-4BC5-A621-EB762672F809}"/>
    <cellStyle name="20% - Акцент5" xfId="72" xr:uid="{FFD934BB-F01D-4358-87AA-5704F59E4FE2}"/>
    <cellStyle name="20% - Акцент5 2" xfId="1876" xr:uid="{BF776232-5F8A-4F71-9C2A-0C117C5403AF}"/>
    <cellStyle name="20% - Акцент6" xfId="73" xr:uid="{54F3706A-A4A3-4E8C-9872-178F9A4222CF}"/>
    <cellStyle name="20% - Акцент6 2" xfId="1877" xr:uid="{7EFEEE29-4557-4ADC-89A4-BB5AF413E3B8}"/>
    <cellStyle name="20% no 1. izcēluma" xfId="74" xr:uid="{23051951-7B56-4177-B170-E1B50C3171A3}"/>
    <cellStyle name="20% no 1. izcēluma 2" xfId="75" xr:uid="{273BB35A-5E28-4F47-8A51-04AAAA59F72E}"/>
    <cellStyle name="20% no 2. izcēluma" xfId="76" xr:uid="{176AC9D7-37F9-4698-90B0-B19FFAD3EDC3}"/>
    <cellStyle name="20% no 2. izcēluma 2" xfId="77" xr:uid="{39151802-526D-41A5-8D7B-673F9893DD96}"/>
    <cellStyle name="20% no 3. izcēluma" xfId="78" xr:uid="{90DF38D3-2DD2-475A-86BB-D5289081CB90}"/>
    <cellStyle name="20% no 3. izcēluma 2" xfId="79" xr:uid="{9CC828DC-BAAE-485C-AB19-F6107B476E10}"/>
    <cellStyle name="20% no 4. izcēluma" xfId="80" xr:uid="{3F00FE89-8746-49DC-AA51-FEC9446CF518}"/>
    <cellStyle name="20% no 4. izcēluma 2" xfId="81" xr:uid="{B1EC7284-AF08-4EF6-8267-83691459E44B}"/>
    <cellStyle name="20% no 5. izcēluma" xfId="82" xr:uid="{98572F4B-BE87-4E0F-86D9-980C9D6E78DB}"/>
    <cellStyle name="20% no 6. izcēluma" xfId="83" xr:uid="{CC8BEA34-0664-4DC7-B93F-B5A49E458339}"/>
    <cellStyle name="3. izcēlums " xfId="84" xr:uid="{D096DBE5-B6D7-4F5F-B059-A69B70D1E094}"/>
    <cellStyle name="3. izcēlums  2" xfId="85" xr:uid="{94CF4B0D-0C4F-4299-8D7E-C74AA6C501C0}"/>
    <cellStyle name="4. izcēlums" xfId="86" xr:uid="{F92A74B0-34BC-4A3B-B9E7-215C0368A894}"/>
    <cellStyle name="4. izcēlums 2" xfId="87" xr:uid="{FC982E8A-DF61-47EB-A2C9-772621F55710}"/>
    <cellStyle name="40 % – Zvýraznění1" xfId="328" xr:uid="{4D7EA5A8-8D91-4533-8F81-37F1E2D8FB0B}"/>
    <cellStyle name="40 % – Zvýraznění2" xfId="329" xr:uid="{3D05F327-A90D-467B-9B9E-A2C1CC12CE16}"/>
    <cellStyle name="40 % – Zvýraznění3" xfId="330" xr:uid="{13264273-2715-4460-BF0B-C398DB96940D}"/>
    <cellStyle name="40 % – Zvýraznění4" xfId="331" xr:uid="{BE02CF79-7EF7-411D-BE46-EBF61958CD64}"/>
    <cellStyle name="40 % – Zvýraznění5" xfId="332" xr:uid="{54C28BC1-0FE2-46F8-859D-3C8A534D3932}"/>
    <cellStyle name="40 % – Zvýraznění6" xfId="333" xr:uid="{4B37BE03-9AE0-4A5F-A7D3-FF2DA76B9671}"/>
    <cellStyle name="40% - 1. jelölőszín" xfId="334" xr:uid="{AA1DA92E-4FBB-496B-A1CA-8C571A5BC7DD}"/>
    <cellStyle name="40% - 2. jelölőszín" xfId="335" xr:uid="{D774C61D-9EE9-4DEA-815B-DF55310749DB}"/>
    <cellStyle name="40% - 3. jelölőszín" xfId="336" xr:uid="{EC194334-5F5C-4642-BCBB-FEA570640468}"/>
    <cellStyle name="40% - 4. jelölőszín" xfId="337" xr:uid="{C8C20ABE-5E40-4BE0-B25E-071F92B8E5D1}"/>
    <cellStyle name="40% - 5. jelölőszín" xfId="338" xr:uid="{D4DBED1E-EAFF-4469-97BC-D7BB17238309}"/>
    <cellStyle name="40% - 6. jelölőszín" xfId="339" xr:uid="{77A306BB-CCE8-44FD-8783-E496F7B80CC7}"/>
    <cellStyle name="40% - Accent1 2" xfId="340" xr:uid="{BE01C1D7-9AE1-4261-A3F3-6C83B664B93B}"/>
    <cellStyle name="40% - Accent1 2 2" xfId="341" xr:uid="{33CEE8E0-DD03-49B8-AAFB-2E47FCA841A1}"/>
    <cellStyle name="40% - Accent1 2 3" xfId="342" xr:uid="{B01E905E-F22B-4EDB-BEB2-ABF668F778D5}"/>
    <cellStyle name="40% - Accent1 3" xfId="343" xr:uid="{34BABB13-23B7-46DE-A454-E2BDEEA41B69}"/>
    <cellStyle name="40% - Accent1 4" xfId="344" xr:uid="{F92F1966-D40F-4FE1-B97B-1A4C9969FCBB}"/>
    <cellStyle name="40% - Accent1 5" xfId="1397" xr:uid="{9EBFF514-9606-4275-B479-0107751C043F}"/>
    <cellStyle name="40% - Accent2 2" xfId="345" xr:uid="{6564EB35-0B79-41C9-B50D-DBEEFCD239E3}"/>
    <cellStyle name="40% - Accent2 2 2" xfId="346" xr:uid="{F0A2E805-D098-4506-9183-3FB0C14EA57A}"/>
    <cellStyle name="40% - Accent2 3" xfId="347" xr:uid="{9D48B853-5AB6-4133-91FC-2ABFA158822E}"/>
    <cellStyle name="40% - Accent2 4" xfId="1398" xr:uid="{712DC04B-59E9-477C-8853-D0C719BAB9C9}"/>
    <cellStyle name="40% - Accent3 2" xfId="348" xr:uid="{679ABD15-5A5B-46CE-BD1D-FB3144A75066}"/>
    <cellStyle name="40% - Accent3 2 2" xfId="349" xr:uid="{7237F149-A70A-49BB-B100-CF3FADCEA01C}"/>
    <cellStyle name="40% - Accent3 2 3" xfId="350" xr:uid="{E52EDE9A-4A7C-45F2-9E49-44B9E27A4EE6}"/>
    <cellStyle name="40% - Accent3 3" xfId="351" xr:uid="{4C470878-24AF-4F5F-9A96-E151B068B009}"/>
    <cellStyle name="40% - Accent3 4" xfId="352" xr:uid="{80FAE976-7A54-410D-95D0-05B28E839A78}"/>
    <cellStyle name="40% - Accent3 5" xfId="1399" xr:uid="{250E4808-8051-4801-887B-931FE0610F16}"/>
    <cellStyle name="40% - Accent4 2" xfId="353" xr:uid="{46FC9E81-4967-414E-9A5F-C8AE0FA75FBD}"/>
    <cellStyle name="40% - Accent4 2 2" xfId="354" xr:uid="{0C3E6200-3A29-46F0-AC3E-510E5EA05ED2}"/>
    <cellStyle name="40% - Accent4 2 3" xfId="355" xr:uid="{BF59AFFE-2F05-46EB-BD66-C7B15F290A5E}"/>
    <cellStyle name="40% - Accent4 3" xfId="356" xr:uid="{B60D18CD-1E1B-41E1-8C23-FE4AE77A04ED}"/>
    <cellStyle name="40% - Accent4 4" xfId="357" xr:uid="{6571C2E8-53F8-4906-827C-A82D7753906D}"/>
    <cellStyle name="40% - Accent4 5" xfId="1400" xr:uid="{8854C27A-2577-4FFD-A071-DE3B9AA6B712}"/>
    <cellStyle name="40% - Accent5 2" xfId="358" xr:uid="{E79CD103-ACB3-4170-9853-805A03750E82}"/>
    <cellStyle name="40% - Accent5 2 2" xfId="359" xr:uid="{75CD0845-53FF-4BFB-8251-6905A28955C1}"/>
    <cellStyle name="40% - Accent5 2 3" xfId="360" xr:uid="{37E06FF7-B85D-4670-86AE-60D4D653107A}"/>
    <cellStyle name="40% - Accent5 3" xfId="361" xr:uid="{59CC5059-F53E-4923-8BA4-954F1252C6F0}"/>
    <cellStyle name="40% - Accent5 4" xfId="362" xr:uid="{D39ED3B3-AB58-4B39-B81E-6AEA5D31EA16}"/>
    <cellStyle name="40% - Accent5 5" xfId="1401" xr:uid="{4196A252-B2AC-4432-BBE6-9EF849EF2D35}"/>
    <cellStyle name="40% - Accent6 2" xfId="363" xr:uid="{C969F782-3BCA-43FB-96DA-31EC856E0F33}"/>
    <cellStyle name="40% - Accent6 2 2" xfId="364" xr:uid="{0BA39741-37D9-45EE-85F6-6D6B2826CBF1}"/>
    <cellStyle name="40% - Accent6 2 3" xfId="365" xr:uid="{31A14679-04E3-4570-A9C0-76F5783BECDA}"/>
    <cellStyle name="40% - Accent6 3" xfId="366" xr:uid="{D8D98E8B-3C1A-49B4-BF41-2CB47F8C2333}"/>
    <cellStyle name="40% - Accent6 4" xfId="367" xr:uid="{156F370B-16A3-4506-8FB7-06B6B0862A5D}"/>
    <cellStyle name="40% - Accent6 5" xfId="1402" xr:uid="{C0207C8C-C94C-48EC-9410-1DB56AE65022}"/>
    <cellStyle name="40% - Izcēlums1" xfId="37" xr:uid="{72E8794E-E08E-4DA5-B4EC-96590C7D71F5}"/>
    <cellStyle name="40% - Izcēlums1 2" xfId="368" xr:uid="{FC768554-3DFB-4F3C-B061-FD6A7D0B9987}"/>
    <cellStyle name="40% - Izcēlums1 2 2" xfId="1934" xr:uid="{1BE721A3-7C08-4A20-9962-F3DDEBCE9554}"/>
    <cellStyle name="40% - Izcēlums1 3" xfId="369" xr:uid="{727972F6-06EA-429B-89C3-67625B368FE6}"/>
    <cellStyle name="40% - Izcēlums2" xfId="38" xr:uid="{0D8DD65F-63D1-4C52-9A9D-47D40B91B835}"/>
    <cellStyle name="40% - Izcēlums2 2" xfId="370" xr:uid="{DD19E611-E2FB-4114-BD08-1617AC730058}"/>
    <cellStyle name="40% - Izcēlums2 2 2" xfId="1938" xr:uid="{B381D8F9-9307-4B4F-8E0A-5E9EF8A57F28}"/>
    <cellStyle name="40% - Izcēlums2 3" xfId="371" xr:uid="{C8305672-9ED7-4281-A872-96D81A99E97B}"/>
    <cellStyle name="40% - Izcēlums3" xfId="39" xr:uid="{08F32C50-DC4F-4638-BA58-DC91AF5D1AA0}"/>
    <cellStyle name="40% - Izcēlums3 2" xfId="372" xr:uid="{8918A89A-46A4-42AD-BC78-1F689325B686}"/>
    <cellStyle name="40% - Izcēlums3 2 2" xfId="1942" xr:uid="{61D42066-85F0-4A81-8437-670620188401}"/>
    <cellStyle name="40% - Izcēlums3 3" xfId="373" xr:uid="{086D0237-F466-4D1C-AD39-0FD4A55C6175}"/>
    <cellStyle name="40% - Izcēlums4" xfId="40" xr:uid="{339F8DA5-3B9D-41AC-9847-ABB64253F354}"/>
    <cellStyle name="40% - Izcēlums4 2" xfId="374" xr:uid="{756B2348-AE5E-4BBE-8457-AEFBEA31C9E9}"/>
    <cellStyle name="40% - Izcēlums4 2 2" xfId="1946" xr:uid="{9EB17B55-EAB4-4503-9D7F-E2DBBE9B65A4}"/>
    <cellStyle name="40% - Izcēlums4 3" xfId="375" xr:uid="{76461BBF-1A0D-4B77-8133-08023AAE21DB}"/>
    <cellStyle name="40% - Izcēlums5" xfId="41" xr:uid="{BB116B5A-7DAF-43C0-8121-9EDD3A0A2F7C}"/>
    <cellStyle name="40% - Izcēlums5 2" xfId="376" xr:uid="{CF9AC203-0CEA-428A-A88F-D6018CD06052}"/>
    <cellStyle name="40% - Izcēlums5 2 2" xfId="1950" xr:uid="{F1D5A465-27BC-4B9F-B6C9-31AA6FE94C02}"/>
    <cellStyle name="40% - Izcēlums5 3" xfId="377" xr:uid="{175524CA-3A51-4AE1-9B68-28844988B581}"/>
    <cellStyle name="40% - Izcēlums6" xfId="42" xr:uid="{08F53FB4-3F92-44E1-8F77-1FD3B6230A73}"/>
    <cellStyle name="40% - Izcēlums6 2" xfId="378" xr:uid="{0B95BA33-6A04-424A-84FB-0D28E68F4265}"/>
    <cellStyle name="40% - Izcēlums6 2 2" xfId="1954" xr:uid="{D9450F08-F2F3-4E81-9F0A-DE3CEB7E307A}"/>
    <cellStyle name="40% - Izcēlums6 3" xfId="379" xr:uid="{938F9366-8542-493C-9FD2-7537E73C53AA}"/>
    <cellStyle name="40% - Акцент1" xfId="88" xr:uid="{8956D22B-9697-4F9A-81D2-E0CAE9F4FDBE}"/>
    <cellStyle name="40% - Акцент1 2" xfId="1878" xr:uid="{18D86172-4E2A-417D-B1C5-58AB8AD554E0}"/>
    <cellStyle name="40% - Акцент2" xfId="89" xr:uid="{49899D11-8173-4172-A408-1AF0B752FE15}"/>
    <cellStyle name="40% - Акцент2 2" xfId="1879" xr:uid="{810CBAA7-87F1-4D2D-B08F-5FF88109580D}"/>
    <cellStyle name="40% - Акцент3" xfId="90" xr:uid="{666172B2-8B89-452F-9A04-C51BAC6B2D38}"/>
    <cellStyle name="40% - Акцент3 2" xfId="1880" xr:uid="{A545A502-C07F-4824-8B3F-03B97996C13F}"/>
    <cellStyle name="40% - Акцент4" xfId="91" xr:uid="{3337665A-F0E1-4D80-A2B2-7ACA884FFDFA}"/>
    <cellStyle name="40% - Акцент4 2" xfId="1881" xr:uid="{29FD1564-6766-42F3-83B9-9124D4757A6C}"/>
    <cellStyle name="40% - Акцент5" xfId="92" xr:uid="{D2DB29BA-289A-4C7B-AD95-A81099890B03}"/>
    <cellStyle name="40% - Акцент5 2" xfId="1882" xr:uid="{B09B2A44-FFDB-4AC2-B162-1054D3FDD2B3}"/>
    <cellStyle name="40% - Акцент6" xfId="93" xr:uid="{8CC1D522-B71B-47BB-B075-CEECCF1BF72F}"/>
    <cellStyle name="40% - Акцент6 2" xfId="1883" xr:uid="{50ABB05A-57F7-4683-A565-9B040DFD921A}"/>
    <cellStyle name="40% no 1. izcēluma" xfId="94" xr:uid="{AC5A5C67-F576-4DAC-A490-2109D9266F41}"/>
    <cellStyle name="40% no 1. izcēluma 2" xfId="95" xr:uid="{7157EE0A-6289-45EE-8281-42DD95EEC501}"/>
    <cellStyle name="40% no 2. izcēluma" xfId="96" xr:uid="{FC3518DC-53CE-4507-AF98-A5B7797D647A}"/>
    <cellStyle name="40% no 3. izcēluma" xfId="97" xr:uid="{A30FAE2B-BC17-40E6-8FCC-7324AF50FF21}"/>
    <cellStyle name="40% no 3. izcēluma 2" xfId="98" xr:uid="{F63F92F8-2311-4463-ADAD-780F8509A1F5}"/>
    <cellStyle name="40% no 4. izcēluma" xfId="99" xr:uid="{AE46A0CF-2ACE-4A2A-BAD7-E2D27A46D1E8}"/>
    <cellStyle name="40% no 4. izcēluma 2" xfId="100" xr:uid="{D7EE4A2B-4ED4-47A3-B8D4-B73E58C05289}"/>
    <cellStyle name="40% no 5. izcēluma" xfId="101" xr:uid="{46956E36-8479-4D0F-AC9E-A73BC49FF9F3}"/>
    <cellStyle name="40% no 6. izcēluma" xfId="102" xr:uid="{2F1DEBEA-C608-4963-A815-B038C776269B}"/>
    <cellStyle name="40% no 6. izcēluma 2" xfId="103" xr:uid="{27360476-20A3-4EB4-899F-551DB5C21160}"/>
    <cellStyle name="5. izcēlums" xfId="104" xr:uid="{4025EDCB-C776-4EBD-8A72-7143079AD68E}"/>
    <cellStyle name="5. izcēlums 2" xfId="105" xr:uid="{1CFC6CF6-8F8C-4E6A-A5E9-B4841921F03A}"/>
    <cellStyle name="6. izcēlums" xfId="106" xr:uid="{303DA991-DDE3-4E76-9FC5-746684F3FCD2}"/>
    <cellStyle name="6. izcēlums 2" xfId="107" xr:uid="{AC97C365-32CC-4990-AEBB-B22431B5077C}"/>
    <cellStyle name="6. izcēlums_1-6" xfId="108" xr:uid="{0188E1F3-D70B-453F-9ACC-525ECA4469C4}"/>
    <cellStyle name="60 % – Zvýraznění1" xfId="380" xr:uid="{46B6EEAB-E86A-49BB-93D5-B4FD88B82FAE}"/>
    <cellStyle name="60 % – Zvýraznění2" xfId="381" xr:uid="{9EAC7934-A523-4736-A350-AD8243F95B3F}"/>
    <cellStyle name="60 % – Zvýraznění3" xfId="382" xr:uid="{FA61AF68-0E3E-43A6-962C-84BFFEB33286}"/>
    <cellStyle name="60 % – Zvýraznění4" xfId="383" xr:uid="{91D0398C-022F-4250-8875-DFD89C0A08E3}"/>
    <cellStyle name="60 % – Zvýraznění5" xfId="384" xr:uid="{8D01A364-3CA2-454F-AAC4-4D5FAD1C6146}"/>
    <cellStyle name="60 % – Zvýraznění6" xfId="385" xr:uid="{06417950-06BD-46AA-982C-6D9983B1764E}"/>
    <cellStyle name="60% - 1. jelölőszín" xfId="386" xr:uid="{C6AD7C06-B585-44F1-8461-9D0F44530375}"/>
    <cellStyle name="60% - 2. jelölőszín" xfId="387" xr:uid="{464D28B0-6BF0-409D-8FCE-25E39D42BEB7}"/>
    <cellStyle name="60% - 3. jelölőszín" xfId="388" xr:uid="{CADB2FA8-8947-496C-8FA0-7A1C111285B0}"/>
    <cellStyle name="60% - 4. jelölőszín" xfId="389" xr:uid="{178F8371-0966-4A3F-A6A1-BA1BA29FDC2D}"/>
    <cellStyle name="60% - 5. jelölőszín" xfId="390" xr:uid="{70884350-7A93-4B83-A450-5DEFDDFD1312}"/>
    <cellStyle name="60% - 6. jelölőszín" xfId="391" xr:uid="{B67E97CE-A002-4250-9054-6514156887AD}"/>
    <cellStyle name="60% - Accent1 2" xfId="392" xr:uid="{2994CA0A-5183-48CA-B620-7BEC2694F204}"/>
    <cellStyle name="60% - Accent1 2 2" xfId="393" xr:uid="{9633146F-29D9-46F2-9B0D-64A0401ADE46}"/>
    <cellStyle name="60% - Accent1 2 3" xfId="394" xr:uid="{BFE6BBAF-9E9C-4533-900D-66BAF548DEB9}"/>
    <cellStyle name="60% - Accent1 2 4" xfId="1347" xr:uid="{65F58A9D-F122-448C-BA6A-206F4BCBFB21}"/>
    <cellStyle name="60% - Accent1 2 5" xfId="1487" xr:uid="{9264DB46-776A-4ABB-B174-2884D369C16F}"/>
    <cellStyle name="60% - Accent1 3" xfId="395" xr:uid="{62E3E26A-763D-4304-AF87-ACBC9B1C63CB}"/>
    <cellStyle name="60% - Accent1 4" xfId="396" xr:uid="{74439B0D-7EE9-4B91-B450-398A25956AFA}"/>
    <cellStyle name="60% - Accent1 5" xfId="397" xr:uid="{3B7B11D0-E9DA-41C6-B718-9EC5E5B3F289}"/>
    <cellStyle name="60% - Accent1 6" xfId="1403" xr:uid="{A08601C9-CA22-4F68-AEAD-C779D6E48D56}"/>
    <cellStyle name="60% - Accent2 2" xfId="398" xr:uid="{EBD60340-4EF5-4FA0-A0B5-3B2A48D31987}"/>
    <cellStyle name="60% - Accent2 2 2" xfId="399" xr:uid="{DF49E43D-79A9-4C72-8102-2E368E483973}"/>
    <cellStyle name="60% - Accent2 2 3" xfId="400" xr:uid="{266BD2F1-065C-4B00-ACB6-47A4F62E719B}"/>
    <cellStyle name="60% - Accent2 2 4" xfId="1348" xr:uid="{AC4C1FF9-ED94-4793-A583-C077E8D20C4A}"/>
    <cellStyle name="60% - Accent2 2 5" xfId="1480" xr:uid="{882ACC84-63B5-424E-93E3-CE20F63AF585}"/>
    <cellStyle name="60% - Accent2 3" xfId="401" xr:uid="{9CA7C019-57B0-43C5-9994-892EFB5DB220}"/>
    <cellStyle name="60% - Accent2 4" xfId="402" xr:uid="{CF922D50-0F3E-4C2E-BB93-A1E96D4B8C42}"/>
    <cellStyle name="60% - Accent2 5" xfId="1404" xr:uid="{A71289EC-B636-4564-AE89-740B1719FC34}"/>
    <cellStyle name="60% - Accent3 2" xfId="403" xr:uid="{EC3094E9-E0BC-4933-92F8-FF4598463403}"/>
    <cellStyle name="60% - Accent3 2 2" xfId="404" xr:uid="{CCD94F8F-3D7B-4029-BA8E-C1ED15869119}"/>
    <cellStyle name="60% - Accent3 2 3" xfId="405" xr:uid="{DAC959BB-BFCD-4A84-9CA0-C1AD699F99BE}"/>
    <cellStyle name="60% - Accent3 2 4" xfId="1349" xr:uid="{AED059E8-B006-4E6D-9B11-E83F93FE66FF}"/>
    <cellStyle name="60% - Accent3 2 5" xfId="1481" xr:uid="{4299E277-7CE3-44ED-8559-65CE4D66B23D}"/>
    <cellStyle name="60% - Accent3 3" xfId="406" xr:uid="{89AF6525-A633-42D5-93EE-7BD944671568}"/>
    <cellStyle name="60% - Accent3 4" xfId="407" xr:uid="{A3EA586F-A479-4BF1-B709-0766ABD4441F}"/>
    <cellStyle name="60% - Accent3 5" xfId="1405" xr:uid="{CE5BB1D6-5ED6-444A-A636-D4D239F9CD70}"/>
    <cellStyle name="60% - Accent4 2" xfId="408" xr:uid="{C8AE7DA6-FE6E-4291-8BA0-E1553A20FAC7}"/>
    <cellStyle name="60% - Accent4 2 2" xfId="409" xr:uid="{F90786F6-3373-4015-B6C2-108965B7D74F}"/>
    <cellStyle name="60% - Accent4 2 3" xfId="410" xr:uid="{7DF2C0AE-855B-4D52-9191-14401F9A6894}"/>
    <cellStyle name="60% - Accent4 2 4" xfId="1350" xr:uid="{C57E063F-5763-4301-A286-752A0B632D1F}"/>
    <cellStyle name="60% - Accent4 2 5" xfId="1482" xr:uid="{956C8D5A-FF0D-4088-B5D9-C5483F89F0E9}"/>
    <cellStyle name="60% - Accent4 3" xfId="411" xr:uid="{44B87D8C-9B95-4649-B256-77469DA4A744}"/>
    <cellStyle name="60% - Accent4 4" xfId="412" xr:uid="{6B7DCC14-997A-4272-B1FB-7F7DC2693F11}"/>
    <cellStyle name="60% - Accent4 5" xfId="1406" xr:uid="{9480C154-94F9-4831-89BD-C5E91D5052AD}"/>
    <cellStyle name="60% - Accent5 2" xfId="413" xr:uid="{966DB81F-51BC-43A1-997D-3CBA48EFBD44}"/>
    <cellStyle name="60% - Accent5 2 2" xfId="414" xr:uid="{D381CAAA-57D1-45C5-B30B-21B297B17772}"/>
    <cellStyle name="60% - Accent5 2 3" xfId="415" xr:uid="{1041EA20-AACF-42E5-8CCA-27475405A7A4}"/>
    <cellStyle name="60% - Accent5 2 4" xfId="1351" xr:uid="{C98C726D-CD24-4CB9-902D-85951E3B9B60}"/>
    <cellStyle name="60% - Accent5 2 5" xfId="1483" xr:uid="{A97B6F11-B716-48CF-9139-8317908A57C8}"/>
    <cellStyle name="60% - Accent5 3" xfId="416" xr:uid="{9C6D4D5F-61C1-4BF4-8797-DA201E17360A}"/>
    <cellStyle name="60% - Accent5 4" xfId="417" xr:uid="{2683D9F8-D964-4019-904B-781E3556B16D}"/>
    <cellStyle name="60% - Accent5 5" xfId="1407" xr:uid="{6639824A-F1F3-4596-A2B0-81E752F99A6B}"/>
    <cellStyle name="60% - Accent6 2" xfId="418" xr:uid="{4FF0E9A1-1E61-4036-AFA3-7E0DBE25FBFB}"/>
    <cellStyle name="60% - Accent6 2 2" xfId="419" xr:uid="{65061366-64FE-460A-AA0A-29989E1A694D}"/>
    <cellStyle name="60% - Accent6 2 3" xfId="420" xr:uid="{C570FE84-B3CB-4A0A-B96C-B2897B44E850}"/>
    <cellStyle name="60% - Accent6 2 4" xfId="1352" xr:uid="{75BF5C59-AC96-4746-BD8A-73515C06AEBD}"/>
    <cellStyle name="60% - Accent6 2 5" xfId="1484" xr:uid="{1569A83E-25E2-4E2B-8073-F87A7EFB193D}"/>
    <cellStyle name="60% - Accent6 3" xfId="421" xr:uid="{3A4BB48D-BCC5-4340-9157-3CD07A87A82F}"/>
    <cellStyle name="60% - Accent6 4" xfId="422" xr:uid="{2099B0B0-8989-4B8F-8C62-3FEF6A4D8DDD}"/>
    <cellStyle name="60% - Accent6 5" xfId="1408" xr:uid="{0F9A63B2-8DEF-46C3-AEFB-CD556BB9A0EC}"/>
    <cellStyle name="60% - Izcēlums1" xfId="43" xr:uid="{8F0D0614-FE76-453C-851D-150A9D19491B}"/>
    <cellStyle name="60% - Izcēlums1 2" xfId="423" xr:uid="{D892C02B-7CC3-4D56-B6A6-653C92D928AF}"/>
    <cellStyle name="60% - Izcēlums1 2 2" xfId="1935" xr:uid="{7962BE65-3384-4D4B-89F2-07A574FF0B9C}"/>
    <cellStyle name="60% - Izcēlums1 3" xfId="424" xr:uid="{F0247B4D-9C5C-44D2-A445-1B48F3DE28CF}"/>
    <cellStyle name="60% - Izcēlums2" xfId="44" xr:uid="{16486138-E289-4391-96BF-B666272FD006}"/>
    <cellStyle name="60% - Izcēlums2 2" xfId="425" xr:uid="{9EAE27E4-65E5-489D-886B-548ACC7EF7D2}"/>
    <cellStyle name="60% - Izcēlums2 2 2" xfId="1939" xr:uid="{06F74824-8567-49C4-A24B-7C2352890659}"/>
    <cellStyle name="60% - Izcēlums2 3" xfId="426" xr:uid="{D71A5CD6-4DF7-4EDF-929C-A23A2297DEC9}"/>
    <cellStyle name="60% - Izcēlums3" xfId="45" xr:uid="{75E725E5-0880-446E-BEEA-7E624C9DD787}"/>
    <cellStyle name="60% - Izcēlums3 2" xfId="427" xr:uid="{8A96D152-9BD5-48E7-9B53-D95DCA43F5B7}"/>
    <cellStyle name="60% - Izcēlums3 2 2" xfId="1943" xr:uid="{525C4B66-92C0-4DD9-A416-108D0C081336}"/>
    <cellStyle name="60% - Izcēlums3 3" xfId="428" xr:uid="{08060336-09F9-4C64-A8EB-C9CEF0A46822}"/>
    <cellStyle name="60% - Izcēlums4" xfId="46" xr:uid="{09E656BE-97CF-468B-9D73-EB9C4E74DDEE}"/>
    <cellStyle name="60% - Izcēlums4 2" xfId="429" xr:uid="{CD95A672-9C66-41A9-9677-997192840CD0}"/>
    <cellStyle name="60% - Izcēlums4 2 2" xfId="1947" xr:uid="{9DD3689B-0413-4707-A082-1DC568CA7EA9}"/>
    <cellStyle name="60% - Izcēlums4 3" xfId="430" xr:uid="{027D85E7-4D80-4803-8B5A-D356F19DF40F}"/>
    <cellStyle name="60% - Izcēlums5" xfId="47" xr:uid="{27675B72-5D5C-428C-9E3A-217CABED9B43}"/>
    <cellStyle name="60% - Izcēlums5 2" xfId="431" xr:uid="{CFC76186-9725-415C-864A-ACAF8B092FA0}"/>
    <cellStyle name="60% - Izcēlums5 2 2" xfId="1951" xr:uid="{EE97A7F9-F56D-4D50-B2CA-9EDE848A8D8D}"/>
    <cellStyle name="60% - Izcēlums5 3" xfId="432" xr:uid="{3AB77482-F316-4F0B-A6E8-4234A375A3D3}"/>
    <cellStyle name="60% - Izcēlums6" xfId="48" xr:uid="{8B090BF2-D46F-4FFF-8EE0-C88DB09F1879}"/>
    <cellStyle name="60% - Izcēlums6 2" xfId="433" xr:uid="{90C97DE5-535A-42DA-928E-3F5CAAC32943}"/>
    <cellStyle name="60% - Izcēlums6 2 2" xfId="1955" xr:uid="{C27058F1-9D94-45FB-80B5-658B78407F6E}"/>
    <cellStyle name="60% - Izcēlums6 3" xfId="434" xr:uid="{054EF9CD-224C-47BA-82DE-A4A11C5FB01E}"/>
    <cellStyle name="60% - Акцент1" xfId="109" xr:uid="{2B88C9AC-551B-435E-9FF2-0D493E1CFEB2}"/>
    <cellStyle name="60% - Акцент1 2" xfId="1884" xr:uid="{97FEC236-C9DE-4B31-A76E-BBF1FCF7C52C}"/>
    <cellStyle name="60% - Акцент2" xfId="110" xr:uid="{C1B63F6F-AB59-4A4D-BD76-A61EA44F3098}"/>
    <cellStyle name="60% - Акцент2 2" xfId="1885" xr:uid="{87083FF2-CC25-4572-B666-E5E8EA598D27}"/>
    <cellStyle name="60% - Акцент3" xfId="111" xr:uid="{9C6DB0EC-3C0A-4836-B678-4D1F2DF4E24A}"/>
    <cellStyle name="60% - Акцент3 2" xfId="1886" xr:uid="{4EAA3301-B10E-413B-8C6A-9B95B0586F0D}"/>
    <cellStyle name="60% - Акцент4" xfId="112" xr:uid="{E8295754-35AC-411F-9514-291590E6C0D2}"/>
    <cellStyle name="60% - Акцент4 2" xfId="1887" xr:uid="{92B4F13E-DDB9-48FF-9350-1ABCAAD2EFE4}"/>
    <cellStyle name="60% - Акцент5" xfId="113" xr:uid="{5410ED96-4A8D-4C05-B856-C5B7CDA9AECE}"/>
    <cellStyle name="60% - Акцент5 2" xfId="1888" xr:uid="{6B682207-E6E2-4A2B-AB0C-8037EB347B02}"/>
    <cellStyle name="60% - Акцент6" xfId="114" xr:uid="{F79BA0E9-AAC1-4D61-9BF6-3E9AAA7A9204}"/>
    <cellStyle name="60% - Акцент6 2" xfId="1889" xr:uid="{CF6CDE64-3DB6-47C5-A40D-9F85955C5A45}"/>
    <cellStyle name="60% no 1. izcēluma" xfId="115" xr:uid="{87EEBDF0-E54E-4697-BD0E-FF8575E9B032}"/>
    <cellStyle name="60% no 1. izcēluma 2" xfId="116" xr:uid="{71E2DBF8-EEED-4303-8416-01B16091AAAF}"/>
    <cellStyle name="60% no 2. izcēluma" xfId="117" xr:uid="{7D328622-42A8-4F7E-9585-01A06FBF94AD}"/>
    <cellStyle name="60% no 3. izcēluma" xfId="118" xr:uid="{CD819DE3-14F5-4B95-806B-B8BC378651C4}"/>
    <cellStyle name="60% no 3. izcēluma 2" xfId="119" xr:uid="{72FA5128-E715-48A3-B5FB-07C202973AAD}"/>
    <cellStyle name="60% no 4. izcēluma" xfId="120" xr:uid="{588D1EDB-7656-4932-9F43-664B1C41CC98}"/>
    <cellStyle name="60% no 4. izcēluma 2" xfId="121" xr:uid="{02F5F6E9-2D21-46AF-B1CA-FA09B2853578}"/>
    <cellStyle name="60% no 5. izcēluma" xfId="122" xr:uid="{E839C665-B03D-4408-8DFB-A41B2AE18874}"/>
    <cellStyle name="60% no 6. izcēluma" xfId="123" xr:uid="{77054277-255F-4236-B84A-B1B4844E4152}"/>
    <cellStyle name="60% no 6. izcēluma 2" xfId="124" xr:uid="{3458C7D3-6AEF-470C-AC09-6BD3B73BCE79}"/>
    <cellStyle name="Äåķåęķūé [0]_laroux" xfId="125" xr:uid="{2DDFD148-AA7E-4EB9-AC38-BEA12B42E9CC}"/>
    <cellStyle name="Äåķåęķūé_laroux" xfId="126" xr:uid="{180B15F3-DD96-4C10-A2EA-CFA231311DF5}"/>
    <cellStyle name="Accent1 2" xfId="435" xr:uid="{F421FB3F-D93C-4A83-91F6-868E1E8CEA51}"/>
    <cellStyle name="Accent1 2 2" xfId="436" xr:uid="{68C0FD0A-7B7A-4809-AF8D-B7AF81F9EFE5}"/>
    <cellStyle name="Accent1 2 2 2" xfId="437" xr:uid="{5FA3C3D3-D13B-4FB2-868F-34233015EB1D}"/>
    <cellStyle name="Accent1 2 3" xfId="438" xr:uid="{8BAE407B-2D92-401F-9D5C-F7184CE4819C}"/>
    <cellStyle name="Accent1 3" xfId="439" xr:uid="{F856A79F-3B27-48A6-9805-9A16F43A2559}"/>
    <cellStyle name="Accent1 4" xfId="440" xr:uid="{67AE306C-6219-43A0-BB3D-B2179DEE0661}"/>
    <cellStyle name="Accent1 5" xfId="1409" xr:uid="{9D8A1031-58BE-4C35-88CC-1D0FD8084D99}"/>
    <cellStyle name="Accent2 2" xfId="441" xr:uid="{90AA9FE2-CD9F-4478-8D28-38120AF089FC}"/>
    <cellStyle name="Accent2 2 2" xfId="442" xr:uid="{A2C01BCE-8E33-4295-B7E6-CB4AC9672F3E}"/>
    <cellStyle name="Accent2 2 2 2" xfId="443" xr:uid="{0FD941F7-D4BD-4E9C-86D1-C31FD4F37FCE}"/>
    <cellStyle name="Accent2 2 3" xfId="444" xr:uid="{C75FB239-26BC-4B06-BF15-17082E6DDB75}"/>
    <cellStyle name="Accent2 3" xfId="445" xr:uid="{A4D703B5-061F-47E1-AC11-703CD43C760F}"/>
    <cellStyle name="Accent2 4" xfId="446" xr:uid="{0B30BDCD-6A65-4E88-89C5-31F747FC8A76}"/>
    <cellStyle name="Accent2 5" xfId="1410" xr:uid="{79A68795-72A9-4B77-9396-201BB5BE57B6}"/>
    <cellStyle name="Accent3 2" xfId="447" xr:uid="{94D235BC-F593-427F-B473-279C7FCF8FD1}"/>
    <cellStyle name="Accent3 2 2" xfId="448" xr:uid="{A3467CFA-FBB1-42E2-B26C-3FBD253F9916}"/>
    <cellStyle name="Accent3 2 2 2" xfId="449" xr:uid="{9F374A2E-3B59-4D05-ABAE-535DFD38A255}"/>
    <cellStyle name="Accent3 2 3" xfId="450" xr:uid="{D66ABCB6-EE9E-4DB2-88E5-4B91DFF86990}"/>
    <cellStyle name="Accent3 3" xfId="451" xr:uid="{71939B60-DDC5-4F70-B5A9-3801EDCFA886}"/>
    <cellStyle name="Accent3 4" xfId="452" xr:uid="{9097717D-CECC-4A35-9C24-256C891B5291}"/>
    <cellStyle name="Accent3 5" xfId="1411" xr:uid="{966579D8-A5A9-4970-B907-7C81A10A8F49}"/>
    <cellStyle name="Accent4 2" xfId="453" xr:uid="{8023702C-EE61-46C0-B456-A916E2D21A31}"/>
    <cellStyle name="Accent4 2 2" xfId="454" xr:uid="{BC10ED63-3282-4B6B-B8CD-404BD1E42448}"/>
    <cellStyle name="Accent4 2 3" xfId="455" xr:uid="{EBF3D996-87C8-49FB-89FD-7F0F1D2C9B87}"/>
    <cellStyle name="Accent4 3" xfId="456" xr:uid="{55646802-1FE5-4449-BE20-7AD67C698048}"/>
    <cellStyle name="Accent4 4" xfId="457" xr:uid="{9D5EEB3E-5C8C-4257-8CE6-3865F44C9348}"/>
    <cellStyle name="Accent4 5" xfId="1412" xr:uid="{4539D05B-9904-4923-9E8A-E4F459E1E58D}"/>
    <cellStyle name="Accent5 2" xfId="458" xr:uid="{FFD6C396-C83B-41B6-AEC6-A340F2C6A3A5}"/>
    <cellStyle name="Accent5 2 2" xfId="459" xr:uid="{325BF5F2-E19A-4219-82A2-2BBD0BEC3503}"/>
    <cellStyle name="Accent5 3" xfId="460" xr:uid="{3FF6458D-B8D0-4F99-87B2-3EEFDD999CDD}"/>
    <cellStyle name="Accent5 4" xfId="1413" xr:uid="{5A135F78-C955-49AC-BBCB-9D1A4170F71C}"/>
    <cellStyle name="Accent6 2" xfId="461" xr:uid="{7D1CDCAE-8CD0-47AA-8B98-932D8032C9FB}"/>
    <cellStyle name="Accent6 2 2" xfId="462" xr:uid="{0ED1BEEB-9649-474B-BC16-120E1C6B02AA}"/>
    <cellStyle name="Accent6 2 3" xfId="463" xr:uid="{2E903F5F-692F-47C9-8F84-879A513D9C30}"/>
    <cellStyle name="Accent6 3" xfId="464" xr:uid="{A7AD6995-5D4E-4C69-86C9-061270D0EED7}"/>
    <cellStyle name="Accent6 4" xfId="465" xr:uid="{66283045-D964-415C-AADB-5788963FD0A8}"/>
    <cellStyle name="Accent6 5" xfId="1414" xr:uid="{F84910F2-2751-4ECE-9CFD-A7268C1DB1E2}"/>
    <cellStyle name="Aprēķināšana 2" xfId="127" xr:uid="{473DEA60-EB14-46E6-9F01-4FB6F334018A}"/>
    <cellStyle name="Aprēķināšana 2 2" xfId="1926" xr:uid="{CFBE97C5-4269-4601-9DB9-BE55E4DEC751}"/>
    <cellStyle name="Aprēķināšana 3" xfId="466" xr:uid="{4778E1B9-F426-4CAA-9C6A-69F208D68386}"/>
    <cellStyle name="Aprēķināšana 4" xfId="467" xr:uid="{67E0304C-8862-4707-86CC-4C8E2D82E6E1}"/>
    <cellStyle name="Aprēķināšana 5" xfId="12" xr:uid="{55B276E7-2D65-4339-8770-BE444D7C1976}"/>
    <cellStyle name="Atdalītāji 2" xfId="468" xr:uid="{300491E8-36C5-4B55-83F8-6B3958434BF5}"/>
    <cellStyle name="Atdalītāji 2 2" xfId="1501" xr:uid="{F13E34DF-FBCC-4866-8FF0-4357F7E86F6C}"/>
    <cellStyle name="Atdalītāji 2 2 2" xfId="1729" xr:uid="{B7C1B3A3-B30F-4F67-8779-9C09D882CBE9}"/>
    <cellStyle name="Atdalītāji 2 2 3" xfId="1842" xr:uid="{75814624-B84C-47B4-A043-D348F46D9F66}"/>
    <cellStyle name="Atdalītāji 2 2 4" xfId="1616" xr:uid="{213DEFC8-DEC0-4252-9FF9-F88007F93178}"/>
    <cellStyle name="Atdalītāji 2 3" xfId="1655" xr:uid="{BBA74507-E03B-42A9-B2AA-9D21C48CBF30}"/>
    <cellStyle name="Atdalītāji 2 4" xfId="1768" xr:uid="{6FCDD16D-EC70-4460-9DEB-A5FAB6C125D6}"/>
    <cellStyle name="Atdalītāji 2 5" xfId="1542" xr:uid="{FA1BDDA0-C483-49BD-B165-229E9647D7C1}"/>
    <cellStyle name="Bad 2" xfId="469" xr:uid="{C7D64103-600A-4B45-9B4A-DBDC9449CC9A}"/>
    <cellStyle name="Bad 2 2" xfId="470" xr:uid="{82263FE5-2F5A-41CB-BBE2-266ADF63D651}"/>
    <cellStyle name="Bad 2 3" xfId="471" xr:uid="{A3757DE0-1512-4694-9812-8F9109A086BC}"/>
    <cellStyle name="Bad 3" xfId="472" xr:uid="{129DEA72-1999-4232-8C84-2ACF3D7369A3}"/>
    <cellStyle name="Bad 4" xfId="473" xr:uid="{F1F3430E-F0DF-4C11-B056-8958B7E41D54}"/>
    <cellStyle name="Bad 5" xfId="474" xr:uid="{C6DA3E4C-9D6E-4CB2-9076-B9ED020C8E4F}"/>
    <cellStyle name="Bad 6" xfId="1415" xr:uid="{E7602B47-3212-4B31-9171-EA218398E597}"/>
    <cellStyle name="Bevitel" xfId="475" xr:uid="{FA3CC05A-55A3-4883-B372-6AA715DB52F9}"/>
    <cellStyle name="Brīdinājuma teksts 2" xfId="128" xr:uid="{A81C6A8C-535B-4238-B7F4-F46878101F2B}"/>
    <cellStyle name="Brīdinājuma teksts 2 2" xfId="1929" xr:uid="{FA2A7EEC-3E1E-4C74-8C1D-EAA96E3B36EB}"/>
    <cellStyle name="Brīdinājuma teksts 3" xfId="13" xr:uid="{66713219-563F-4167-B560-3F6BA617F546}"/>
    <cellStyle name="Calculation 2" xfId="476" xr:uid="{F8DA35F2-C3A3-44E1-ADCA-DB50F4CEA71C}"/>
    <cellStyle name="Calculation 2 2" xfId="477" xr:uid="{4F8BF5C9-9291-4BCD-9E3D-8BA549577A9B}"/>
    <cellStyle name="Calculation 2 3" xfId="478" xr:uid="{B57463A5-E1DF-4342-BB09-DC17E9C0AF93}"/>
    <cellStyle name="Calculation 3" xfId="479" xr:uid="{0DC1BE89-3FC1-45CF-ACDA-20A1A7B69E4E}"/>
    <cellStyle name="Calculation 4" xfId="480" xr:uid="{3B5A809F-FA47-4934-B1E1-CC76C2511018}"/>
    <cellStyle name="Calculation 5" xfId="1416" xr:uid="{CE13260F-E2EE-4533-8192-83E87A57DE0D}"/>
    <cellStyle name="Celkem" xfId="481" xr:uid="{13139B26-B7DA-4A6C-9E93-BFD072DCD75E}"/>
    <cellStyle name="Check Cell 2" xfId="482" xr:uid="{4A5ABF6F-04FA-432A-A0EB-BC7627AD1EF5}"/>
    <cellStyle name="Check Cell 2 2" xfId="483" xr:uid="{A25EA1D1-953A-459C-8B56-2B802677A326}"/>
    <cellStyle name="Check Cell 3" xfId="484" xr:uid="{4F832F89-F216-4F5E-A2AD-43EB98AD6643}"/>
    <cellStyle name="Check Cell 4" xfId="1417" xr:uid="{13CE2AFD-2CAF-49E7-A7B5-750B09591A1A}"/>
    <cellStyle name="Chybně" xfId="485" xr:uid="{274E6CD3-B285-41D7-89F8-7E24EC17E0BA}"/>
    <cellStyle name="Cím" xfId="486" xr:uid="{978FD968-C5F5-4C42-B72D-29C74490D4CA}"/>
    <cellStyle name="Címsor 1" xfId="487" xr:uid="{88AB78BB-58E5-496C-8E41-3090B4F45015}"/>
    <cellStyle name="Címsor 2" xfId="488" xr:uid="{4E2DA3D2-FBDB-4B14-A9CA-35A4A6613354}"/>
    <cellStyle name="Címsor 3" xfId="489" xr:uid="{65F38C0D-7CC3-4F2E-A6FA-A58CA230068D}"/>
    <cellStyle name="Címsor 4" xfId="490" xr:uid="{0773CA80-1F4D-4CD9-9CB7-6627BD86CCCA}"/>
    <cellStyle name="Comma 10" xfId="1343" xr:uid="{BFE53195-6DF5-449A-B075-2DFC4BB06F4B}"/>
    <cellStyle name="Comma 10 2" xfId="1525" xr:uid="{BDEDD82B-FD48-4123-A07A-D044590EF204}"/>
    <cellStyle name="Comma 10 2 2" xfId="1753" xr:uid="{D8E2F458-6BF4-43C3-8BF1-393AE5257AB2}"/>
    <cellStyle name="Comma 10 2 3" xfId="1866" xr:uid="{6EB66B01-31B2-4400-8CBC-60B061852E79}"/>
    <cellStyle name="Comma 10 2 4" xfId="1640" xr:uid="{3FF86FB1-9B0A-4986-AB5E-FA30C0531381}"/>
    <cellStyle name="Comma 10 3" xfId="1679" xr:uid="{CB6C4F98-9A77-4C90-BC74-209ECB915612}"/>
    <cellStyle name="Comma 10 4" xfId="1792" xr:uid="{1053D40D-CE8B-434A-A80E-5A1CB6685F98}"/>
    <cellStyle name="Comma 10 5" xfId="1566" xr:uid="{0BED8FB6-EEC0-4465-8CBD-DDC3718002DD}"/>
    <cellStyle name="Comma 11" xfId="1358" xr:uid="{65DFD98B-C1EF-41C6-90EC-7A51F97599C7}"/>
    <cellStyle name="Comma 11 2" xfId="1495" xr:uid="{04E6FFDA-E55A-4DAB-90B8-EC2BFB2B283F}"/>
    <cellStyle name="Comma 11 2 2" xfId="1723" xr:uid="{BDC58541-0BA0-4CA7-AFB9-5302521FFDDF}"/>
    <cellStyle name="Comma 11 2 3" xfId="1836" xr:uid="{5824EE15-7DE1-4531-BD88-F7D406834596}"/>
    <cellStyle name="Comma 11 2 4" xfId="1610" xr:uid="{A84A90A4-BFD0-447F-85D8-2B02591F8F95}"/>
    <cellStyle name="Comma 11 3" xfId="1683" xr:uid="{F7E7C6D6-F407-4DEE-B743-144287350BBF}"/>
    <cellStyle name="Comma 11 4" xfId="1796" xr:uid="{211B0B50-2FE1-484F-8708-4830E929153F}"/>
    <cellStyle name="Comma 11 5" xfId="1536" xr:uid="{8E31B8F3-3ECA-4EDB-8DB8-7203E0B65F57}"/>
    <cellStyle name="Comma 12" xfId="1380" xr:uid="{A14BB798-B655-4C9C-A768-9AB6654B83D0}"/>
    <cellStyle name="Comma 12 2" xfId="1697" xr:uid="{4085586C-A62B-4321-9F84-95167371171A}"/>
    <cellStyle name="Comma 12 3" xfId="1810" xr:uid="{D811C560-AD2E-4CC4-9023-935BB52E5EEA}"/>
    <cellStyle name="Comma 12 4" xfId="1531" xr:uid="{8ECF0F47-80BD-4E67-8B59-D4F0C5CEA89C}"/>
    <cellStyle name="Comma 13" xfId="1491" xr:uid="{17C33DC2-5FB9-4467-8E2F-D40571A82E83}"/>
    <cellStyle name="Comma 13 2" xfId="1719" xr:uid="{795AD1AF-0035-4512-A24A-2E5BD00C34B1}"/>
    <cellStyle name="Comma 13 3" xfId="1832" xr:uid="{67A0F0C4-8B54-4079-A230-9F937E26CDF3}"/>
    <cellStyle name="Comma 13 4" xfId="1606" xr:uid="{2E241DD2-1CA7-4287-ACF9-99F3ECE0C6B8}"/>
    <cellStyle name="Comma 14" xfId="16" xr:uid="{37497776-BCE7-4AB2-8375-1BC5E7303020}"/>
    <cellStyle name="Comma 14 2" xfId="1645" xr:uid="{6E8E678B-6597-4099-8261-ECD05EAC3A66}"/>
    <cellStyle name="Comma 14 3" xfId="1758" xr:uid="{D75F35E6-1324-4322-A976-D75829DAC130}"/>
    <cellStyle name="Comma 14 4" xfId="1571" xr:uid="{9921A477-A073-4ABB-83F2-8EFE72269F29}"/>
    <cellStyle name="Comma 15" xfId="15" xr:uid="{2F947DC6-00C5-432A-8146-A2F62888DF9A}"/>
    <cellStyle name="Comma 15 2" xfId="1570" xr:uid="{D6408010-CB62-44B9-9504-FCB6E1239A38}"/>
    <cellStyle name="Comma 16" xfId="1644" xr:uid="{0DED1D01-5BA3-4B6A-83F7-E7B41E082CF6}"/>
    <cellStyle name="Comma 17" xfId="1757" xr:uid="{864A73BB-1D5E-4AF9-BC9F-AF61CA9E0237}"/>
    <cellStyle name="Comma 18" xfId="1530" xr:uid="{D2A5C51F-9AF4-49E7-AB6F-536075D2A25E}"/>
    <cellStyle name="Comma 19" xfId="1529" xr:uid="{535044E9-21AF-469D-8B49-96D2EE7B4F01}"/>
    <cellStyle name="Comma 2" xfId="23" xr:uid="{D8C2B44B-A2E9-40A6-BE6B-8C5CAC008C5D}"/>
    <cellStyle name="Comma 2 10" xfId="1345" xr:uid="{3AD144A4-A3CA-42A5-8DDF-8F7B48CB319A}"/>
    <cellStyle name="Comma 2 10 2" xfId="1527" xr:uid="{4589A9DA-CF38-4669-A448-537406CE9F3B}"/>
    <cellStyle name="Comma 2 10 2 2" xfId="1755" xr:uid="{37A25925-23D3-49E3-8F13-47E959E9CB1B}"/>
    <cellStyle name="Comma 2 10 2 3" xfId="1868" xr:uid="{EEE5B0A6-E07F-4D48-A1B4-979A4FD5CCAD}"/>
    <cellStyle name="Comma 2 10 2 4" xfId="1642" xr:uid="{4111692D-E112-4614-B805-23562CB3C78A}"/>
    <cellStyle name="Comma 2 10 3" xfId="1681" xr:uid="{6A96E2E2-5D97-480B-80D4-127C1EC1E370}"/>
    <cellStyle name="Comma 2 10 4" xfId="1794" xr:uid="{9CCB6B53-87B0-41E1-A554-497DE932A0DE}"/>
    <cellStyle name="Comma 2 10 5" xfId="1568" xr:uid="{71884F4F-E8EF-4608-8825-EA4C201E0FED}"/>
    <cellStyle name="Comma 2 11" xfId="30" xr:uid="{34D4F973-0896-4584-BCAE-0EB4431F0B86}"/>
    <cellStyle name="Comma 2 11 2" xfId="1382" xr:uid="{81B63518-1314-43B2-B61B-4138F4A33E52}"/>
    <cellStyle name="Comma 2 11 2 2" xfId="1496" xr:uid="{B7BEF313-4FC9-45F8-A28B-A609A7C8BF33}"/>
    <cellStyle name="Comma 2 11 2 2 2" xfId="1724" xr:uid="{99A42DA2-A0CD-455D-BE09-DA3F67D4ACC7}"/>
    <cellStyle name="Comma 2 11 2 2 3" xfId="1837" xr:uid="{73C51B98-0B19-4DAA-9B6B-1C2FF71046EF}"/>
    <cellStyle name="Comma 2 11 2 2 4" xfId="1611" xr:uid="{B28A42D6-7BF4-47F9-AD88-2213D396F808}"/>
    <cellStyle name="Comma 2 11 2 3" xfId="1699" xr:uid="{1579617E-DD4B-4B27-B99F-3817A250A342}"/>
    <cellStyle name="Comma 2 11 2 4" xfId="1812" xr:uid="{9339622A-E342-4135-848B-AC2914FC90B0}"/>
    <cellStyle name="Comma 2 11 2 5" xfId="1586" xr:uid="{05BBC15C-4F86-4EE4-B078-74545F395958}"/>
    <cellStyle name="Comma 2 11 3" xfId="1650" xr:uid="{03B8ACFC-5654-491A-9C29-CF24D5AF925F}"/>
    <cellStyle name="Comma 2 11 4" xfId="1763" xr:uid="{07D67642-A3C8-4E95-B400-487237972777}"/>
    <cellStyle name="Comma 2 11 5" xfId="1537" xr:uid="{0F402EAC-AF47-4134-86C3-5AEBE8B1DDEB}"/>
    <cellStyle name="Comma 2 12" xfId="1461" xr:uid="{5C452AA2-9936-4951-B6C3-0871FAB70B72}"/>
    <cellStyle name="Comma 2 12 2" xfId="1492" xr:uid="{0AAD65B2-F0D9-49FF-90E4-488D8F083878}"/>
    <cellStyle name="Comma 2 12 2 2" xfId="1720" xr:uid="{A1F565B8-13CB-487B-89A5-4C9B9C7942A6}"/>
    <cellStyle name="Comma 2 12 2 3" xfId="1833" xr:uid="{091C479E-46E2-4376-BBB3-330017177742}"/>
    <cellStyle name="Comma 2 12 2 4" xfId="1607" xr:uid="{4EE7DA5A-7EE7-4B3B-A417-DE154C1975A4}"/>
    <cellStyle name="Comma 2 12 3" xfId="1714" xr:uid="{D2DD5062-07C0-44EC-B808-2E4D2809D9B3}"/>
    <cellStyle name="Comma 2 12 4" xfId="1827" xr:uid="{078FA16B-9319-4649-9D2A-EFD81D088A3C}"/>
    <cellStyle name="Comma 2 12 5" xfId="1601" xr:uid="{5BAD417B-7A1F-4C42-8C01-A071DF0E1FE8}"/>
    <cellStyle name="Comma 2 13" xfId="1648" xr:uid="{A7340849-E93E-41D6-9360-90F36C66FFDC}"/>
    <cellStyle name="Comma 2 14" xfId="1761" xr:uid="{CCCD40FB-84EC-47AD-861B-0F5D7A93ED5A}"/>
    <cellStyle name="Comma 2 15" xfId="1534" xr:uid="{D6BB8377-3A72-4319-99B8-D8210A36905F}"/>
    <cellStyle name="Comma 2 2" xfId="129" xr:uid="{513E70E5-2CE6-4F88-A017-171F21721C9E}"/>
    <cellStyle name="Comma 2 2 2" xfId="130" xr:uid="{F9F99B04-61C4-4573-A607-4B0F7D87C37D}"/>
    <cellStyle name="Comma 2 2 2 2" xfId="131" xr:uid="{5AC66774-FE8F-478A-B5F4-D1874DC1424C}"/>
    <cellStyle name="Comma 2 2 2 3" xfId="1377" xr:uid="{3132D1EA-027E-4A6C-8C3D-66705A50A5E5}"/>
    <cellStyle name="Comma 2 2 2 3 2" xfId="1469" xr:uid="{51BF1F45-7723-4B19-8386-91B5806711DD}"/>
    <cellStyle name="Comma 2 2 2 3 3" xfId="1694" xr:uid="{0AEDD518-E01F-4E39-9978-C3FBEB2B6447}"/>
    <cellStyle name="Comma 2 2 2 3 4" xfId="1807" xr:uid="{F9234C07-21E6-4871-95B5-6F85B505C644}"/>
    <cellStyle name="Comma 2 2 2 3 5" xfId="1582" xr:uid="{5FCE3019-021D-4592-AE3A-ECA8C5FB7004}"/>
    <cellStyle name="Comma 2 2 3" xfId="132" xr:uid="{3AC501D4-832D-499C-9482-AA43042A58CD}"/>
    <cellStyle name="Comma 2 2 4" xfId="133" xr:uid="{B42D570E-ACF3-435E-A1E0-DBD38805A495}"/>
    <cellStyle name="Comma 2 2 5" xfId="1366" xr:uid="{3A1521C4-4AB7-4681-A62D-1EC3ACA768F1}"/>
    <cellStyle name="Comma 2 2 5 2" xfId="1460" xr:uid="{FFEAF81F-A19E-4D54-9D65-4A62248B902A}"/>
    <cellStyle name="Comma 2 2 5 3" xfId="1687" xr:uid="{CD09526F-2684-4386-A9D1-1227CCCB45E9}"/>
    <cellStyle name="Comma 2 2 5 4" xfId="1800" xr:uid="{69763A85-26BA-4461-8FB6-32A4323E8A9C}"/>
    <cellStyle name="Comma 2 2 5 5" xfId="1575" xr:uid="{A74419D8-6BEF-41A6-929A-83F03B30EC07}"/>
    <cellStyle name="Comma 2 2 6" xfId="1384" xr:uid="{8C3EAEE9-F401-4348-8AB3-54F78CB46241}"/>
    <cellStyle name="Comma 2 2 6 2" xfId="1701" xr:uid="{7ABC3408-9D29-438E-8761-83DCA625D748}"/>
    <cellStyle name="Comma 2 2 6 3" xfId="1814" xr:uid="{A208BD62-C09C-4BF6-9B45-D4433C2F49FF}"/>
    <cellStyle name="Comma 2 2 6 4" xfId="1588" xr:uid="{6CCF7054-EC34-40FC-A71B-9BF1AA84A847}"/>
    <cellStyle name="Comma 2 3" xfId="134" xr:uid="{B70E9A2C-EB63-43EB-8929-E0E324712E5E}"/>
    <cellStyle name="Comma 2 3 2" xfId="135" xr:uid="{B29B216D-9118-4BBF-AAEA-10845B14D0E1}"/>
    <cellStyle name="Comma 2 3 2 2" xfId="136" xr:uid="{32AB0332-1162-4B2D-95C2-21A28736B0B4}"/>
    <cellStyle name="Comma 2 3 2 2 2" xfId="137" xr:uid="{2EE2768D-C840-43EA-9641-1B425AF6C852}"/>
    <cellStyle name="Comma 2 3 2 3" xfId="138" xr:uid="{6C9B39DA-17BF-40A9-ABFF-EF2DF6C13CAE}"/>
    <cellStyle name="Comma 2 3 2 4" xfId="139" xr:uid="{DFEB9589-2483-44FE-B895-8384F7FDDCC5}"/>
    <cellStyle name="Comma 2 3 2 5" xfId="1376" xr:uid="{EF82BAE4-3A87-4E00-9B7A-2E8DE5195978}"/>
    <cellStyle name="Comma 2 3 2 5 2" xfId="1467" xr:uid="{D5CB86D3-07B9-4F9B-AF1E-223A8996C44B}"/>
    <cellStyle name="Comma 2 3 2 5 3" xfId="1693" xr:uid="{C03C4064-1394-4E3A-B8BF-FC5F072822C4}"/>
    <cellStyle name="Comma 2 3 2 5 4" xfId="1806" xr:uid="{B554B802-EBC5-4069-BA2A-4C42232406D8}"/>
    <cellStyle name="Comma 2 3 2 5 5" xfId="1581" xr:uid="{F455C410-8D8D-4ED4-81B3-443AEE54ECBF}"/>
    <cellStyle name="Comma 2 3 3" xfId="140" xr:uid="{51FA3396-C762-4344-B27A-9EBED8C645D4}"/>
    <cellStyle name="Comma 2 3 3 2" xfId="141" xr:uid="{C3956230-E235-472C-A235-52F6D10C6256}"/>
    <cellStyle name="Comma 2 3 4" xfId="142" xr:uid="{749AE4AB-5A28-4B9A-859C-911B02E3F3D8}"/>
    <cellStyle name="Comma 2 3 5" xfId="143" xr:uid="{AD8006F5-BC64-446A-A96A-D4B7C3180BE0}"/>
    <cellStyle name="Comma 2 3 6" xfId="1363" xr:uid="{03E851C0-9D02-4D12-A25A-33A49635756A}"/>
    <cellStyle name="Comma 2 3 6 2" xfId="1468" xr:uid="{CA750243-E241-42F6-9981-912634ABA74C}"/>
    <cellStyle name="Comma 2 3 6 3" xfId="1686" xr:uid="{BB6FB8F6-08D7-4312-903C-7C682292F8B9}"/>
    <cellStyle name="Comma 2 3 6 4" xfId="1799" xr:uid="{A06EEC68-0E36-4940-AE31-BBA10B067939}"/>
    <cellStyle name="Comma 2 3 6 5" xfId="1574" xr:uid="{CB5E057E-2CA0-4BE5-A1C5-8D40E7885247}"/>
    <cellStyle name="Comma 2 4" xfId="144" xr:uid="{6DAD1E35-BAC5-4DD6-9947-B1734E8EDE9C}"/>
    <cellStyle name="Comma 2 4 2" xfId="145" xr:uid="{44D917BC-4FCA-4DE7-AD97-DD470B4E16A0}"/>
    <cellStyle name="Comma 2 4 2 2" xfId="491" xr:uid="{E627370B-D5CC-4F43-835D-2AE9FB47420A}"/>
    <cellStyle name="Comma 2 4 2 2 2" xfId="1502" xr:uid="{0D9B687E-C3D1-4C0E-8040-2BB23DBC27B0}"/>
    <cellStyle name="Comma 2 4 2 2 2 2" xfId="1730" xr:uid="{A4B3F32B-D5B7-4D90-908E-E0D1FE1A09FF}"/>
    <cellStyle name="Comma 2 4 2 2 2 3" xfId="1843" xr:uid="{25E89DF2-B6F5-4E81-A494-ADE83771C1BB}"/>
    <cellStyle name="Comma 2 4 2 2 2 4" xfId="1617" xr:uid="{716D08DE-2110-4E6B-85E3-0DE5E0CE51B9}"/>
    <cellStyle name="Comma 2 4 2 2 3" xfId="1656" xr:uid="{CB226D1E-8D5C-43A4-8251-B8A649126D7B}"/>
    <cellStyle name="Comma 2 4 2 2 4" xfId="1769" xr:uid="{FF8A7652-0604-4D53-BED6-33B08B04977B}"/>
    <cellStyle name="Comma 2 4 2 2 5" xfId="1543" xr:uid="{6C24881B-CB93-4305-A0C3-F220F1523A63}"/>
    <cellStyle name="Comma 2 4 3" xfId="492" xr:uid="{A3D67611-E3E8-482A-9E2C-04BFF0ED262C}"/>
    <cellStyle name="Comma 2 4 3 2" xfId="1503" xr:uid="{4619C272-2803-48A9-B14B-B7ADC89120FD}"/>
    <cellStyle name="Comma 2 4 3 2 2" xfId="1731" xr:uid="{CEDA2D4D-A61B-4D7D-A7CE-0DE70BBCFE19}"/>
    <cellStyle name="Comma 2 4 3 2 3" xfId="1844" xr:uid="{7E8FA502-BB9C-411C-B03E-0C6A0F2DC6E1}"/>
    <cellStyle name="Comma 2 4 3 2 4" xfId="1618" xr:uid="{45676483-EBA2-49DB-8960-8D2C5B7ADB32}"/>
    <cellStyle name="Comma 2 4 3 3" xfId="1657" xr:uid="{CEAF33C5-250E-4393-9499-D128A32C9F20}"/>
    <cellStyle name="Comma 2 4 3 4" xfId="1770" xr:uid="{9B9DFC7F-9410-4E53-9882-5E79E774ECB9}"/>
    <cellStyle name="Comma 2 4 3 5" xfId="1544" xr:uid="{EE0AE2D9-FD2A-4200-9AB8-7BAD29E4D4DC}"/>
    <cellStyle name="Comma 2 4 4" xfId="1374" xr:uid="{52BB5BA5-D7DC-4E93-B580-482FD9556A57}"/>
    <cellStyle name="Comma 2 4 4 2" xfId="1466" xr:uid="{9500627F-CDDE-4238-8E80-8435BE8E8809}"/>
    <cellStyle name="Comma 2 4 4 3" xfId="1691" xr:uid="{F44775D4-0F2C-4DF9-848E-3AA584059417}"/>
    <cellStyle name="Comma 2 4 4 4" xfId="1804" xr:uid="{C7E59AE4-4F92-473C-B284-1D7ACA920151}"/>
    <cellStyle name="Comma 2 4 4 5" xfId="1579" xr:uid="{7CE0E4CD-FCDF-4DBB-9886-762310BF664A}"/>
    <cellStyle name="Comma 2 5" xfId="146" xr:uid="{148A141F-63D4-49A4-A46C-340CBD347B9F}"/>
    <cellStyle name="Comma 2 5 2" xfId="493" xr:uid="{015EE9CC-892E-4DCE-82BF-752628476C01}"/>
    <cellStyle name="Comma 2 5 2 2" xfId="494" xr:uid="{4D694551-C199-47CC-894D-E0A17C6B2AB5}"/>
    <cellStyle name="Comma 2 5 2 2 2" xfId="495" xr:uid="{992057BA-E909-4D64-A621-323B74C9724C}"/>
    <cellStyle name="Comma 2 5 2 2 2 2" xfId="1506" xr:uid="{2FAAD138-B7A8-432D-9CC9-ABE3AF7CD8E7}"/>
    <cellStyle name="Comma 2 5 2 2 2 2 2" xfId="1734" xr:uid="{EEAAC6FE-1FBA-423F-8D66-7DF20E53C034}"/>
    <cellStyle name="Comma 2 5 2 2 2 2 3" xfId="1847" xr:uid="{21025C21-148C-4436-8882-1DDD21B8E96E}"/>
    <cellStyle name="Comma 2 5 2 2 2 2 4" xfId="1621" xr:uid="{C1147EA2-6D8D-449F-B84E-61421183AB30}"/>
    <cellStyle name="Comma 2 5 2 2 2 3" xfId="1660" xr:uid="{F6116333-D878-4131-9994-FB26F40DE7CA}"/>
    <cellStyle name="Comma 2 5 2 2 2 4" xfId="1773" xr:uid="{8A08D6BD-30CC-4ACC-89C4-5A0FC5C862C2}"/>
    <cellStyle name="Comma 2 5 2 2 2 5" xfId="1547" xr:uid="{D98F6859-0E63-4C66-BA9A-1977D3BE4916}"/>
    <cellStyle name="Comma 2 5 2 2 3" xfId="1505" xr:uid="{BFD1ABA9-B461-4607-BB91-D0DEC2446161}"/>
    <cellStyle name="Comma 2 5 2 2 3 2" xfId="1733" xr:uid="{FEB83AC0-F671-49FC-9CF1-22642A917416}"/>
    <cellStyle name="Comma 2 5 2 2 3 3" xfId="1846" xr:uid="{EB42D72F-FF05-4F47-A009-564CA2B36C4D}"/>
    <cellStyle name="Comma 2 5 2 2 3 4" xfId="1620" xr:uid="{D31FB155-88ED-4B94-8AD7-DD0F31F89A1F}"/>
    <cellStyle name="Comma 2 5 2 2 4" xfId="1659" xr:uid="{3F8BF08F-8E98-47EC-8D74-2E280B39BA34}"/>
    <cellStyle name="Comma 2 5 2 2 5" xfId="1772" xr:uid="{63859071-988A-4C1B-99C4-23416AC73CC4}"/>
    <cellStyle name="Comma 2 5 2 2 6" xfId="1546" xr:uid="{F5487765-A9FE-4903-9DEB-36035F03C904}"/>
    <cellStyle name="Comma 2 5 2 3" xfId="496" xr:uid="{BAAED1E9-8D8A-4F58-A5B2-2D9943672DBC}"/>
    <cellStyle name="Comma 2 5 2 3 2" xfId="1507" xr:uid="{D8250B15-A593-4C4A-8B8A-22D9E852D706}"/>
    <cellStyle name="Comma 2 5 2 3 2 2" xfId="1735" xr:uid="{A6553400-5398-4B5D-8C2C-EBF7B86AFD39}"/>
    <cellStyle name="Comma 2 5 2 3 2 3" xfId="1848" xr:uid="{60EEF2B4-CAEB-4D93-A72A-15569C8A85F1}"/>
    <cellStyle name="Comma 2 5 2 3 2 4" xfId="1622" xr:uid="{558D884D-0A45-4018-AC98-3D26183728E3}"/>
    <cellStyle name="Comma 2 5 2 3 3" xfId="1661" xr:uid="{2D46ACDC-D54E-47EA-9EC3-82F0E94D9AF3}"/>
    <cellStyle name="Comma 2 5 2 3 4" xfId="1774" xr:uid="{5883C075-045C-4C2D-989B-7F4F7DCAC5DE}"/>
    <cellStyle name="Comma 2 5 2 3 5" xfId="1548" xr:uid="{EB7639F4-0770-43A3-BBEE-4422C9A6612E}"/>
    <cellStyle name="Comma 2 5 2 4" xfId="1504" xr:uid="{F733E814-370A-4AB1-B13F-1AD515DDD11D}"/>
    <cellStyle name="Comma 2 5 2 4 2" xfId="1732" xr:uid="{EB5E9914-A6FE-4DF9-989A-DFF200DFFEC8}"/>
    <cellStyle name="Comma 2 5 2 4 3" xfId="1845" xr:uid="{ACCE0335-DF1C-4768-B59B-A1DFD1F51D4E}"/>
    <cellStyle name="Comma 2 5 2 4 4" xfId="1619" xr:uid="{DDBB3F80-F9CF-4091-9099-8A1FFFF7DCC2}"/>
    <cellStyle name="Comma 2 5 2 5" xfId="1658" xr:uid="{C4B9D7B5-14D3-4A98-B0CC-8C52EBB2951E}"/>
    <cellStyle name="Comma 2 5 2 6" xfId="1771" xr:uid="{7142871C-1366-4D29-AF5C-054D5FC2A55E}"/>
    <cellStyle name="Comma 2 5 2 7" xfId="1545" xr:uid="{31771956-AC7E-43C8-8566-61EACCE942ED}"/>
    <cellStyle name="Comma 2 5 3" xfId="497" xr:uid="{A5B1FFBD-DDB8-484F-8905-9329A02FF1D5}"/>
    <cellStyle name="Comma 2 5 3 2" xfId="498" xr:uid="{9024B9A5-C530-4C9B-B45E-A12F45F2BB00}"/>
    <cellStyle name="Comma 2 5 3 2 2" xfId="1509" xr:uid="{78B900F0-A538-458D-93C3-8286FDCF7C51}"/>
    <cellStyle name="Comma 2 5 3 2 2 2" xfId="1737" xr:uid="{ADF4489D-045C-434E-A3AC-D494ACED5C0A}"/>
    <cellStyle name="Comma 2 5 3 2 2 3" xfId="1850" xr:uid="{AC8CDC88-CDA5-4A53-BF06-FB3D9954AC0A}"/>
    <cellStyle name="Comma 2 5 3 2 2 4" xfId="1624" xr:uid="{0A999777-C285-49F8-9F44-E62D3ACBB849}"/>
    <cellStyle name="Comma 2 5 3 2 3" xfId="1663" xr:uid="{2839410C-DDDB-4DE5-9929-DC65B082A0C0}"/>
    <cellStyle name="Comma 2 5 3 2 4" xfId="1776" xr:uid="{CE13E025-7F95-44F8-A30F-AA091B074A42}"/>
    <cellStyle name="Comma 2 5 3 2 5" xfId="1550" xr:uid="{11CBB846-7306-48F3-80C9-E8103E457506}"/>
    <cellStyle name="Comma 2 5 3 3" xfId="1508" xr:uid="{6559BE6E-B4D9-4CDB-AA54-E2CD6C4D7E28}"/>
    <cellStyle name="Comma 2 5 3 3 2" xfId="1736" xr:uid="{7E191BA5-EBE6-44A1-803F-E305CD3C5ECD}"/>
    <cellStyle name="Comma 2 5 3 3 3" xfId="1849" xr:uid="{7715C2C1-24D8-42BE-8951-E40C0B237599}"/>
    <cellStyle name="Comma 2 5 3 3 4" xfId="1623" xr:uid="{D01F6019-19C9-41C1-87C4-694F37AC2AB4}"/>
    <cellStyle name="Comma 2 5 3 4" xfId="1662" xr:uid="{3DDA35CA-FABC-4380-B32D-929301E4FD89}"/>
    <cellStyle name="Comma 2 5 3 5" xfId="1775" xr:uid="{FD28A613-DDF0-4FE3-81FF-E9A447A6D91B}"/>
    <cellStyle name="Comma 2 5 3 6" xfId="1549" xr:uid="{F683A34F-1BA7-4073-9BBF-601F5B1063DD}"/>
    <cellStyle name="Comma 2 5 4" xfId="499" xr:uid="{436A21B8-D4BE-43A8-BC0A-3EBF433ED3F1}"/>
    <cellStyle name="Comma 2 5 4 2" xfId="1510" xr:uid="{62FB3E96-91B2-4FD3-8592-C68A73716299}"/>
    <cellStyle name="Comma 2 5 4 2 2" xfId="1738" xr:uid="{8FC55D96-D2CC-4BE2-A160-BBC27B2ED141}"/>
    <cellStyle name="Comma 2 5 4 2 3" xfId="1851" xr:uid="{DE6435D2-6C54-4BA7-BE68-E8D52242BDB8}"/>
    <cellStyle name="Comma 2 5 4 2 4" xfId="1625" xr:uid="{60CB76A3-7D31-4A24-89A9-94567FC5330C}"/>
    <cellStyle name="Comma 2 5 4 3" xfId="1664" xr:uid="{9FA6BE86-075B-4AC3-9E36-E90B22DC1128}"/>
    <cellStyle name="Comma 2 5 4 4" xfId="1777" xr:uid="{976FF1DA-58E7-40ED-AD18-9688411511EA}"/>
    <cellStyle name="Comma 2 5 4 5" xfId="1551" xr:uid="{328683F0-A0A9-42F3-9E01-69B7942CAE24}"/>
    <cellStyle name="Comma 2 6" xfId="147" xr:uid="{A66EB16C-6CEB-4C45-B91B-E1C1080F5036}"/>
    <cellStyle name="Comma 2 6 2" xfId="500" xr:uid="{51297EAF-D1C1-477E-AF24-A4ACA20B8C68}"/>
    <cellStyle name="Comma 2 6 2 2" xfId="1511" xr:uid="{286EDE03-ED94-4716-A4C7-F0C1C6DFCF1D}"/>
    <cellStyle name="Comma 2 6 2 2 2" xfId="1739" xr:uid="{6743F6D5-51FE-4E47-B077-AD81C9F340DE}"/>
    <cellStyle name="Comma 2 6 2 2 3" xfId="1852" xr:uid="{862502AA-F46A-4498-B27C-8BF3D8EEA341}"/>
    <cellStyle name="Comma 2 6 2 2 4" xfId="1626" xr:uid="{6E8DF9D2-379F-447A-B883-3AC98AABF900}"/>
    <cellStyle name="Comma 2 6 2 3" xfId="1665" xr:uid="{FF7B6431-2AAA-432C-9D88-831DB9A1D2F0}"/>
    <cellStyle name="Comma 2 6 2 4" xfId="1778" xr:uid="{FA48303F-FC9B-485B-A21C-FDC532E6FAF1}"/>
    <cellStyle name="Comma 2 6 2 5" xfId="1552" xr:uid="{5CBEDD62-88DC-41BA-A23E-01230FE64EAE}"/>
    <cellStyle name="Comma 2 7" xfId="148" xr:uid="{FEAACE9E-E63C-4C6D-AC13-EFD999E958BA}"/>
    <cellStyle name="Comma 2 7 2" xfId="1497" xr:uid="{1C03DE0E-E3B2-4928-905A-FFB504B8C79E}"/>
    <cellStyle name="Comma 2 7 2 2" xfId="1725" xr:uid="{594FFBFC-734A-4631-87B7-AA50E89504F7}"/>
    <cellStyle name="Comma 2 7 2 3" xfId="1838" xr:uid="{391EB3FB-1609-4964-9078-FC71FAF35AB7}"/>
    <cellStyle name="Comma 2 7 2 4" xfId="1612" xr:uid="{26BB7EE1-D8C8-452F-A326-63AC2C12327F}"/>
    <cellStyle name="Comma 2 7 3" xfId="1651" xr:uid="{070A45EC-B7D8-465A-8D27-DC08603A44A2}"/>
    <cellStyle name="Comma 2 7 4" xfId="1764" xr:uid="{4DD5923C-8E28-401D-A123-C0E9E6FD0489}"/>
    <cellStyle name="Comma 2 7 5" xfId="1538" xr:uid="{01E06FB0-9FC0-4A95-87A8-B60A80764942}"/>
    <cellStyle name="Comma 2 8" xfId="501" xr:uid="{78F57C51-9BA5-4E82-874B-2520582DC3B6}"/>
    <cellStyle name="Comma 2 9" xfId="1341" xr:uid="{7595EDDC-7DBE-40EF-80CB-9701B9A71B50}"/>
    <cellStyle name="Comma 2 9 2" xfId="1523" xr:uid="{76456A21-2ECF-4666-87B3-3B41DBE343F9}"/>
    <cellStyle name="Comma 2 9 2 2" xfId="1751" xr:uid="{985A55EC-2F1D-4536-AA07-DCAE44994119}"/>
    <cellStyle name="Comma 2 9 2 3" xfId="1864" xr:uid="{DAFFC277-616F-4E31-9FB6-B5242A0F56E7}"/>
    <cellStyle name="Comma 2 9 2 4" xfId="1638" xr:uid="{15EA3B74-9616-4955-9F9D-E8AB6F083B54}"/>
    <cellStyle name="Comma 2 9 3" xfId="1677" xr:uid="{062C4373-4047-4A85-B9B6-6231622F577B}"/>
    <cellStyle name="Comma 2 9 4" xfId="1790" xr:uid="{C45E2769-22CE-45CE-A256-2037064776E0}"/>
    <cellStyle name="Comma 2 9 5" xfId="1564" xr:uid="{D605DA50-7BBF-4FDF-B376-DAB5741ED6D8}"/>
    <cellStyle name="Comma 2_1-7" xfId="149" xr:uid="{C1B54E2B-78A1-4F63-BA74-6F5A644953F0}"/>
    <cellStyle name="Comma 3" xfId="24" xr:uid="{184362B7-8F6B-4DE4-8388-4698B2292F04}"/>
    <cellStyle name="Comma 3 10" xfId="1649" xr:uid="{7AEB1042-1525-442C-87AF-2382FA096289}"/>
    <cellStyle name="Comma 3 11" xfId="1762" xr:uid="{54179827-C46C-461D-B69E-F8FED7901C02}"/>
    <cellStyle name="Comma 3 12" xfId="1535" xr:uid="{43AA9BF8-B847-49F8-8DF0-63A74ACF376F}"/>
    <cellStyle name="Comma 3 2" xfId="150" xr:uid="{81E62922-AF6B-46C3-BDAF-E5FFB3810A79}"/>
    <cellStyle name="Comma 3 2 2" xfId="151" xr:uid="{B9C87DF0-1764-4DAC-9613-9E882A541B7B}"/>
    <cellStyle name="Comma 3 2 3" xfId="1373" xr:uid="{08427A25-0D5D-4D55-B21D-E0DB5A4822B0}"/>
    <cellStyle name="Comma 3 2 3 2" xfId="1463" xr:uid="{4A3E55EE-F726-45EA-ABEF-B14B74DD6A15}"/>
    <cellStyle name="Comma 3 2 3 3" xfId="1690" xr:uid="{393D5AF3-C7AB-496B-8EB9-4E3A77062600}"/>
    <cellStyle name="Comma 3 2 3 4" xfId="1803" xr:uid="{CA8FA071-9A91-4FB2-84AB-E583B407089B}"/>
    <cellStyle name="Comma 3 2 3 5" xfId="1578" xr:uid="{C102BE0F-6B63-461C-8300-90F3284759A7}"/>
    <cellStyle name="Comma 3 3" xfId="152" xr:uid="{284702E4-97A3-4A88-BE7C-A4E0E1C923F5}"/>
    <cellStyle name="Comma 3 4" xfId="153" xr:uid="{4E52B77B-F9F6-45E2-92BC-A328339CAB8A}"/>
    <cellStyle name="Comma 3 5" xfId="154" xr:uid="{806B4AEE-073B-4658-B80B-2D15E5810C4A}"/>
    <cellStyle name="Comma 3 5 2" xfId="1498" xr:uid="{07C4DB3F-337D-4F72-AE82-7125DEA92064}"/>
    <cellStyle name="Comma 3 5 2 2" xfId="1726" xr:uid="{CE8CDB41-99CE-4442-B829-D225227667C0}"/>
    <cellStyle name="Comma 3 5 2 3" xfId="1839" xr:uid="{80056E2E-0158-4B07-B8A2-054E6C956A63}"/>
    <cellStyle name="Comma 3 5 2 4" xfId="1613" xr:uid="{1B5FC46A-BA43-4CCA-B4E3-B61DF39E33C5}"/>
    <cellStyle name="Comma 3 5 3" xfId="1652" xr:uid="{AE7C0A2A-D58D-4581-8614-38443EF8EFCC}"/>
    <cellStyle name="Comma 3 5 4" xfId="1765" xr:uid="{D6935EC6-BF7F-4C0E-80B7-34AF3BBC3EA5}"/>
    <cellStyle name="Comma 3 5 5" xfId="1539" xr:uid="{7E6E6F22-8092-4312-9676-7277C7A08CAE}"/>
    <cellStyle name="Comma 3 6" xfId="1339" xr:uid="{06F37962-32FD-4177-A7A9-82A74B0B4A2C}"/>
    <cellStyle name="Comma 3 6 2" xfId="1521" xr:uid="{C410FF09-6A4E-43D3-B521-22BDA4FDC156}"/>
    <cellStyle name="Comma 3 6 2 2" xfId="1749" xr:uid="{4060E2D8-F710-45AF-9A1B-E4E8A150DEA2}"/>
    <cellStyle name="Comma 3 6 2 3" xfId="1862" xr:uid="{F1C51FEE-EDDD-453C-882E-E74AB1974402}"/>
    <cellStyle name="Comma 3 6 2 4" xfId="1636" xr:uid="{8874BC34-58B9-450A-B2B0-4D1A5CED96BD}"/>
    <cellStyle name="Comma 3 6 3" xfId="1675" xr:uid="{1AF4C373-B319-406C-92B1-9E89E0786876}"/>
    <cellStyle name="Comma 3 6 4" xfId="1788" xr:uid="{1F0FC192-E6CA-4941-A069-75172A3B8D37}"/>
    <cellStyle name="Comma 3 6 5" xfId="1562" xr:uid="{6F30E278-792C-4F04-A4B4-D394D5DBE2FF}"/>
    <cellStyle name="Comma 3 7" xfId="1344" xr:uid="{AC420AA3-3C02-4EF4-B22B-74942C2A1863}"/>
    <cellStyle name="Comma 3 7 2" xfId="1526" xr:uid="{A29D981A-C025-4F1B-A4A5-F94B64D44A76}"/>
    <cellStyle name="Comma 3 7 2 2" xfId="1754" xr:uid="{ED283AF4-45ED-440F-984C-70B9012AEFA9}"/>
    <cellStyle name="Comma 3 7 2 3" xfId="1867" xr:uid="{D21AD43B-F99A-4C42-9580-9C730FF29FB7}"/>
    <cellStyle name="Comma 3 7 2 4" xfId="1641" xr:uid="{37FE48E3-2538-4406-A6B4-8D2F992E55A1}"/>
    <cellStyle name="Comma 3 7 3" xfId="1680" xr:uid="{19BFA3CD-EC54-4ED1-A8A0-A5066107AAFB}"/>
    <cellStyle name="Comma 3 7 4" xfId="1793" xr:uid="{C301F03C-A299-43E8-A070-3237939D5751}"/>
    <cellStyle name="Comma 3 7 5" xfId="1567" xr:uid="{5F852FFD-8AF7-4C4E-8A7D-31019AACDB71}"/>
    <cellStyle name="Comma 3 8" xfId="49" xr:uid="{583AF76B-CE74-4A8F-985F-73878A32201F}"/>
    <cellStyle name="Comma 3 8 2" xfId="1383" xr:uid="{25324CA3-FAF0-4044-90B6-7BFC7A056E9E}"/>
    <cellStyle name="Comma 3 8 2 2" xfId="1700" xr:uid="{8B1D2501-6AAF-4FE6-B656-FFDFBEE13031}"/>
    <cellStyle name="Comma 3 8 2 3" xfId="1813" xr:uid="{2A1BE13D-F65F-4FDA-A829-D33070C8BA3E}"/>
    <cellStyle name="Comma 3 8 2 4" xfId="1587" xr:uid="{F7470910-F476-44B3-B4C8-691CD83A5E6B}"/>
    <cellStyle name="Comma 3 9" xfId="1464" xr:uid="{C32EF1D1-FB1F-4EEF-A369-F3B39CA85463}"/>
    <cellStyle name="Comma 3 9 2" xfId="1493" xr:uid="{F7CF6FBF-5B28-4C49-8F92-7533AA9D5098}"/>
    <cellStyle name="Comma 3 9 2 2" xfId="1721" xr:uid="{DE6A40C6-CB0D-4725-A8E8-415E9FC770E2}"/>
    <cellStyle name="Comma 3 9 2 3" xfId="1834" xr:uid="{54FFA812-0993-4D01-9936-751AEDA4CE77}"/>
    <cellStyle name="Comma 3 9 2 4" xfId="1608" xr:uid="{E76F18B2-C0D1-4C30-BF31-8D68856151A9}"/>
    <cellStyle name="Comma 3_1-7" xfId="155" xr:uid="{BA586D7E-DB67-4520-ACBD-000813DF12FA}"/>
    <cellStyle name="Comma 4" xfId="21" xr:uid="{EDDC816A-05A6-4A36-BB55-D0B73A547628}"/>
    <cellStyle name="Comma 4 10" xfId="1533" xr:uid="{1F42AE62-8B2B-493B-908E-C8D6C17A1DE9}"/>
    <cellStyle name="Comma 4 2" xfId="157" xr:uid="{8B01E9D1-BD43-4474-B756-2EDF566A6F84}"/>
    <cellStyle name="Comma 4 2 2" xfId="158" xr:uid="{766B14E9-0CAD-4F63-9477-3AAF35CC7400}"/>
    <cellStyle name="Comma 4 2 2 2" xfId="502" xr:uid="{2DB9283F-7230-49B4-82D4-8AB6368EF3F8}"/>
    <cellStyle name="Comma 4 2 3" xfId="503" xr:uid="{FAFBF2E6-DD26-4350-B617-8ED3F35E837C}"/>
    <cellStyle name="Comma 4 2 4" xfId="1372" xr:uid="{5B5868CA-652C-4D09-A176-E4268471F621}"/>
    <cellStyle name="Comma 4 2 4 2" xfId="1475" xr:uid="{CBE59630-6AA3-43DF-8B73-0B46A8336555}"/>
    <cellStyle name="Comma 4 2 4 3" xfId="1689" xr:uid="{BADB789A-006C-490E-BBCD-8F086C14C1A2}"/>
    <cellStyle name="Comma 4 2 4 4" xfId="1802" xr:uid="{029F3791-C403-4B8A-B2E0-C7CE4CED903A}"/>
    <cellStyle name="Comma 4 2 4 5" xfId="1577" xr:uid="{4AA3452E-165C-4B3D-916E-B8F1D5AF7B8A}"/>
    <cellStyle name="Comma 4 3" xfId="159" xr:uid="{6E3D7108-2478-43B5-8F62-93779D504CA6}"/>
    <cellStyle name="Comma 4 3 2" xfId="504" xr:uid="{94FCCCC5-A45E-4210-8A0B-ABE8B4734936}"/>
    <cellStyle name="Comma 4 3 3" xfId="1499" xr:uid="{407B8A56-EB8C-48D4-A2CA-29841B10B465}"/>
    <cellStyle name="Comma 4 3 3 2" xfId="1727" xr:uid="{2DA9655D-94E4-4027-A6DD-C6111B4CEBF8}"/>
    <cellStyle name="Comma 4 3 3 3" xfId="1840" xr:uid="{1C22E6B6-889C-4B8A-99A4-B64D3F7FE382}"/>
    <cellStyle name="Comma 4 3 3 4" xfId="1614" xr:uid="{02D035BE-EB24-483D-A6F1-18B5A5F29291}"/>
    <cellStyle name="Comma 4 3 4" xfId="1653" xr:uid="{5715D2D5-E45B-46AD-8BE3-5BEE6487163E}"/>
    <cellStyle name="Comma 4 3 5" xfId="1766" xr:uid="{0979AC38-0400-4EE9-94FB-09B7FFB01926}"/>
    <cellStyle name="Comma 4 3 6" xfId="1540" xr:uid="{32A582A6-E656-4BEA-A82F-DD55AA03D2DF}"/>
    <cellStyle name="Comma 4 4" xfId="505" xr:uid="{D1A9211E-B8F7-48F1-B450-8EF4004DF498}"/>
    <cellStyle name="Comma 4 5" xfId="1357" xr:uid="{9CC7BFDA-AABC-41EE-9E79-66ABEDFB6830}"/>
    <cellStyle name="Comma 4 5 2" xfId="1528" xr:uid="{428B016A-0CCC-4959-98D5-08607B024CB8}"/>
    <cellStyle name="Comma 4 5 2 2" xfId="1756" xr:uid="{E1A7F21C-C43E-4336-A6CC-7ED14839CDE9}"/>
    <cellStyle name="Comma 4 5 2 3" xfId="1869" xr:uid="{6262BD96-2E8C-40D7-8F1B-257A630A701C}"/>
    <cellStyle name="Comma 4 5 2 4" xfId="1643" xr:uid="{F461079E-7B3A-42CC-8626-3C309347C32B}"/>
    <cellStyle name="Comma 4 5 3" xfId="1682" xr:uid="{EE9FEA28-B510-473A-84A4-903BEEA09466}"/>
    <cellStyle name="Comma 4 5 4" xfId="1795" xr:uid="{00CD9C59-1FD2-4BB2-A440-C3BCF7758A36}"/>
    <cellStyle name="Comma 4 5 5" xfId="1569" xr:uid="{DEF0A573-A631-49E1-8485-2FCCF953C1BE}"/>
    <cellStyle name="Comma 4 6" xfId="156" xr:uid="{737C8B29-5938-484F-8D22-421DA956D104}"/>
    <cellStyle name="Comma 4 6 2" xfId="1381" xr:uid="{BAF906C5-8702-4A60-81F9-3C38F076F2B1}"/>
    <cellStyle name="Comma 4 6 2 2" xfId="1698" xr:uid="{DB45AAEA-58FC-44F3-B090-6D449879E87E}"/>
    <cellStyle name="Comma 4 6 2 3" xfId="1811" xr:uid="{DE2C4B5B-8EA1-4EF0-A8E6-8C56BE416D33}"/>
    <cellStyle name="Comma 4 6 2 4" xfId="1585" xr:uid="{305F8D19-AC93-4E90-B3A5-96BE9DF95C0B}"/>
    <cellStyle name="Comma 4 7" xfId="1471" xr:uid="{50211A44-C9CF-42B4-9752-54C801FBBA31}"/>
    <cellStyle name="Comma 4 7 2" xfId="1494" xr:uid="{42DE086C-812A-4703-8218-7231D25DBE78}"/>
    <cellStyle name="Comma 4 7 2 2" xfId="1722" xr:uid="{0BC027DF-973F-4272-9A1D-F3F090D0D821}"/>
    <cellStyle name="Comma 4 7 2 3" xfId="1835" xr:uid="{2BC834C1-C063-4B67-92C1-B2576EF26214}"/>
    <cellStyle name="Comma 4 7 2 4" xfId="1609" xr:uid="{7C93FC41-7605-4EDB-81C0-89F6A73EAA15}"/>
    <cellStyle name="Comma 4 8" xfId="1647" xr:uid="{97D5F043-180F-41B3-A767-C2C4A0653C36}"/>
    <cellStyle name="Comma 4 9" xfId="1760" xr:uid="{699E6857-7929-4262-BD9C-661B2D035F62}"/>
    <cellStyle name="Comma 5" xfId="17" xr:uid="{581DA81C-0207-45CE-86EB-2EC29C352CF4}"/>
    <cellStyle name="Comma 5 10" xfId="1759" xr:uid="{81781648-5ED1-4AB0-9461-58B12E573308}"/>
    <cellStyle name="Comma 5 11" xfId="1532" xr:uid="{52635280-21E4-468D-AC83-368BC9249D92}"/>
    <cellStyle name="Comma 5 2" xfId="161" xr:uid="{50DAAAA8-B151-4E3B-99D6-FAB5B127A008}"/>
    <cellStyle name="Comma 5 2 2" xfId="506" xr:uid="{FCBB212A-F8B2-4E90-8E2C-57049C99B76B}"/>
    <cellStyle name="Comma 5 2 2 2" xfId="507" xr:uid="{758AB06D-7AC1-4F1D-86ED-E6F3AD1ACB18}"/>
    <cellStyle name="Comma 5 2 2 2 2" xfId="1513" xr:uid="{A5A0F3DD-9CDD-4406-B6E0-A9CB1E1CFE95}"/>
    <cellStyle name="Comma 5 2 2 2 2 2" xfId="1741" xr:uid="{CB662D4B-6785-47A2-A343-AB8E97FDB5A1}"/>
    <cellStyle name="Comma 5 2 2 2 2 3" xfId="1854" xr:uid="{88216592-AC79-4C1C-8E1A-F19808C802C9}"/>
    <cellStyle name="Comma 5 2 2 2 2 4" xfId="1628" xr:uid="{5C5AFAAD-845E-4EA7-A468-2B48BBF30CC8}"/>
    <cellStyle name="Comma 5 2 2 2 3" xfId="1667" xr:uid="{EF5D472D-0681-4E55-ACEA-77257EBFA404}"/>
    <cellStyle name="Comma 5 2 2 2 4" xfId="1780" xr:uid="{5DEA8C2C-E6B8-42A3-A52D-00B073663D58}"/>
    <cellStyle name="Comma 5 2 2 2 5" xfId="1554" xr:uid="{608B3DEE-A772-4739-8FA4-AA282994221C}"/>
    <cellStyle name="Comma 5 2 2 3" xfId="1512" xr:uid="{E5A3F9B6-3FF6-4887-AEFE-2AC936B5C1DF}"/>
    <cellStyle name="Comma 5 2 2 3 2" xfId="1740" xr:uid="{F219F80C-8B6D-4340-BCF4-FA13F1BB1302}"/>
    <cellStyle name="Comma 5 2 2 3 3" xfId="1853" xr:uid="{51DC5E03-7936-4BC6-8F38-A5F8067E6DA5}"/>
    <cellStyle name="Comma 5 2 2 3 4" xfId="1627" xr:uid="{EFB0E5E7-2AC1-4C73-B9CB-05765CA7ED13}"/>
    <cellStyle name="Comma 5 2 2 4" xfId="1666" xr:uid="{2289A0C6-E408-42E7-A39E-17AB5D028A14}"/>
    <cellStyle name="Comma 5 2 2 5" xfId="1779" xr:uid="{A31B706B-4E30-41E3-9DD7-D72F92BFADBA}"/>
    <cellStyle name="Comma 5 2 2 6" xfId="1553" xr:uid="{B662AB76-02DD-4BB2-9857-B17C73BF8141}"/>
    <cellStyle name="Comma 5 2 3" xfId="508" xr:uid="{DAE9A4A9-DAB6-4AB2-B7C7-9FDC188589BC}"/>
    <cellStyle name="Comma 5 2 3 2" xfId="1514" xr:uid="{2E091197-1E71-4B92-95CF-C162B72B5E0A}"/>
    <cellStyle name="Comma 5 2 3 2 2" xfId="1742" xr:uid="{6AF89611-DAD7-460A-8BED-6C7065F3F862}"/>
    <cellStyle name="Comma 5 2 3 2 3" xfId="1855" xr:uid="{CF21D5D6-DC84-4502-9EF7-C56AC5773A09}"/>
    <cellStyle name="Comma 5 2 3 2 4" xfId="1629" xr:uid="{EC3294D3-3F92-4F8E-BEB0-1DF0E9A02307}"/>
    <cellStyle name="Comma 5 2 3 3" xfId="1668" xr:uid="{F062E399-4463-4ED1-812A-8323914170C2}"/>
    <cellStyle name="Comma 5 2 3 4" xfId="1781" xr:uid="{D040417C-E285-4000-A1C2-17CC9B209E61}"/>
    <cellStyle name="Comma 5 2 3 5" xfId="1555" xr:uid="{3EFC9732-C28E-41B9-8019-7071FFBDCA82}"/>
    <cellStyle name="Comma 5 2 4" xfId="1378" xr:uid="{52C06871-64E8-4462-B1D7-DF63F6612632}"/>
    <cellStyle name="Comma 5 2 4 2" xfId="1474" xr:uid="{D5B60379-0F6B-44B6-8D60-731DAC5A0798}"/>
    <cellStyle name="Comma 5 2 4 3" xfId="1695" xr:uid="{36D088CB-FB51-41E9-ABD1-CF28D0CC8626}"/>
    <cellStyle name="Comma 5 2 4 4" xfId="1808" xr:uid="{AF07A78E-4152-4B4E-BEFB-17470D21DE53}"/>
    <cellStyle name="Comma 5 2 4 5" xfId="1583" xr:uid="{CB7CEAFB-199F-4198-97BB-D97E6285202E}"/>
    <cellStyle name="Comma 5 3" xfId="509" xr:uid="{AC67B5F9-75B3-4118-B0E2-382C5B21CD0B}"/>
    <cellStyle name="Comma 5 3 2" xfId="510" xr:uid="{9C880640-5022-4F21-B770-F42B8FE531E6}"/>
    <cellStyle name="Comma 5 3 2 2" xfId="1516" xr:uid="{30ECAFAB-5BB4-4030-8DE2-DB53738B1188}"/>
    <cellStyle name="Comma 5 3 2 2 2" xfId="1744" xr:uid="{62C06043-F331-4260-95CA-1BEAF702CDC7}"/>
    <cellStyle name="Comma 5 3 2 2 3" xfId="1857" xr:uid="{0242E68F-3EE8-4111-9033-B7F5539C24ED}"/>
    <cellStyle name="Comma 5 3 2 2 4" xfId="1631" xr:uid="{94E2F48C-B5FA-427B-B513-3C279F4D18CF}"/>
    <cellStyle name="Comma 5 3 2 3" xfId="1670" xr:uid="{664C449E-D51F-4A34-B55E-DD6DD3C5F22C}"/>
    <cellStyle name="Comma 5 3 2 4" xfId="1783" xr:uid="{7D154EA9-C568-434C-840A-81E23763804E}"/>
    <cellStyle name="Comma 5 3 2 5" xfId="1557" xr:uid="{EF121143-0596-4E21-BBC0-5A9890172F4C}"/>
    <cellStyle name="Comma 5 3 3" xfId="1515" xr:uid="{A9EF823A-F3BA-499C-BF6D-D3286875FA43}"/>
    <cellStyle name="Comma 5 3 3 2" xfId="1743" xr:uid="{7A3D2AA2-F42E-407B-B4A1-A416CE030AFA}"/>
    <cellStyle name="Comma 5 3 3 3" xfId="1856" xr:uid="{7C2B3696-D751-49C4-9253-6B5409161700}"/>
    <cellStyle name="Comma 5 3 3 4" xfId="1630" xr:uid="{E69D1C76-987A-48E1-8662-6B46FCC16482}"/>
    <cellStyle name="Comma 5 3 4" xfId="1669" xr:uid="{E91E9E7B-5595-4A2C-A655-8D4DE14E87A0}"/>
    <cellStyle name="Comma 5 3 5" xfId="1782" xr:uid="{BF63FFF2-A48D-4EE7-B529-9AB44FEBE377}"/>
    <cellStyle name="Comma 5 3 6" xfId="1556" xr:uid="{A90FC4BF-F33E-437B-B89D-01A576E2CC0C}"/>
    <cellStyle name="Comma 5 4" xfId="511" xr:uid="{70A32214-1BC2-40C0-85DD-9AA2A36DE767}"/>
    <cellStyle name="Comma 5 4 2" xfId="512" xr:uid="{05374BE9-6B3C-4654-AF3E-DC28CAC7E0ED}"/>
    <cellStyle name="Comma 5 5" xfId="513" xr:uid="{9559E0A0-AF06-4D7F-A6B4-F30C88DD18F2}"/>
    <cellStyle name="Comma 5 6" xfId="160" xr:uid="{33EC050A-B5E2-43CB-A02B-D5FE500E4304}"/>
    <cellStyle name="Comma 5 6 2" xfId="1359" xr:uid="{884861E1-D31A-4A50-B111-1BA10D8A99F7}"/>
    <cellStyle name="Comma 5 6 2 2" xfId="1684" xr:uid="{B20DB0B8-D2CB-4F6F-B642-5D9B848EEB19}"/>
    <cellStyle name="Comma 5 6 2 3" xfId="1797" xr:uid="{2F9B44D7-57B2-47AA-9BDA-8CD338932650}"/>
    <cellStyle name="Comma 5 6 2 4" xfId="1572" xr:uid="{61937380-5C0C-4F51-AC61-C7E879896159}"/>
    <cellStyle name="Comma 5 7" xfId="1486" xr:uid="{8252A042-7FDC-4D4C-8028-DA042B0EFF1F}"/>
    <cellStyle name="Comma 5 7 2" xfId="1716" xr:uid="{0ABDB12C-4E54-436F-AF24-F25D3BDEF1EA}"/>
    <cellStyle name="Comma 5 7 3" xfId="1829" xr:uid="{D2A32BB7-5B76-47FD-9B10-FD5D278686B5}"/>
    <cellStyle name="Comma 5 7 4" xfId="1603" xr:uid="{D70300C4-E18B-4755-A9A7-C895140ED06A}"/>
    <cellStyle name="Comma 5 8" xfId="1472" xr:uid="{4AA06A87-8BE9-42E9-A010-D1EEB4A83744}"/>
    <cellStyle name="Comma 5 9" xfId="1646" xr:uid="{7C01BD2F-AD11-450D-9C94-685102DA9BBC}"/>
    <cellStyle name="Comma 6" xfId="162" xr:uid="{59D8AFC8-54A7-4839-BDA6-CF3CD29C4A17}"/>
    <cellStyle name="Comma 6 2" xfId="1379" xr:uid="{85721596-B9C2-4AF0-AAA4-38B3BDA6CE88}"/>
    <cellStyle name="Comma 6 2 2" xfId="1696" xr:uid="{AA6BFCEC-F436-4F73-8A78-790D461CAB60}"/>
    <cellStyle name="Comma 6 2 3" xfId="1809" xr:uid="{4570E30C-E986-4B58-B8E8-7C443D8CAD24}"/>
    <cellStyle name="Comma 6 2 4" xfId="1584" xr:uid="{5655FFAB-D740-434F-B914-4A74640E9A00}"/>
    <cellStyle name="Comma 6 3" xfId="1370" xr:uid="{E3312B00-DDFD-41C9-ACA4-84148A0D85D3}"/>
    <cellStyle name="Comma 6 3 2" xfId="1462" xr:uid="{1D7C9F6F-3F47-4DB9-AB5F-45463A342163}"/>
    <cellStyle name="Comma 6 3 2 2" xfId="1715" xr:uid="{04884868-A7C0-4CCE-B0F8-199ADFBAB49C}"/>
    <cellStyle name="Comma 6 3 2 3" xfId="1828" xr:uid="{4B1CCE3A-1658-4EE0-BDCC-F807771A5694}"/>
    <cellStyle name="Comma 6 3 2 4" xfId="1602" xr:uid="{84D39B38-A679-4373-A92D-C4D61B69A91D}"/>
    <cellStyle name="Comma 6 3 3" xfId="1688" xr:uid="{03B3D2A8-51B2-4F32-9C36-21BD173A3EB1}"/>
    <cellStyle name="Comma 6 3 4" xfId="1801" xr:uid="{155DD142-B64A-44E8-B7FC-508F04DF8663}"/>
    <cellStyle name="Comma 6 3 5" xfId="1576" xr:uid="{5B5BE0C2-FFD8-4A7E-A04D-DC5C24504443}"/>
    <cellStyle name="Comma 6 4" xfId="1500" xr:uid="{53A47B9F-F2B9-404E-A1BF-33FAD862B7FB}"/>
    <cellStyle name="Comma 6 4 2" xfId="1728" xr:uid="{26EBD301-C352-4350-A5E3-927C9A5226EF}"/>
    <cellStyle name="Comma 6 4 3" xfId="1841" xr:uid="{F0A0F018-F755-4EFC-8AD0-205202001863}"/>
    <cellStyle name="Comma 6 4 4" xfId="1615" xr:uid="{6DC2B223-0B21-410F-AB98-94D602B25F71}"/>
    <cellStyle name="Comma 6 5" xfId="1654" xr:uid="{15FB6791-2916-4F02-928A-EF13BE3602F3}"/>
    <cellStyle name="Comma 6 6" xfId="1767" xr:uid="{3F0D6445-A57F-4820-A4FB-D96383514C45}"/>
    <cellStyle name="Comma 6 7" xfId="1541" xr:uid="{7535C6EC-D335-4339-B19E-8117CAF72F6E}"/>
    <cellStyle name="Comma 7" xfId="514" xr:uid="{E081965F-B27F-433C-B986-8B11B6D3D894}"/>
    <cellStyle name="Comma 7 2" xfId="515" xr:uid="{FE511C89-7A41-4D73-8E86-DDD51F511419}"/>
    <cellStyle name="Comma 7 2 2" xfId="1375" xr:uid="{380B50BA-829A-41DD-AF05-491222B72BC1}"/>
    <cellStyle name="Comma 7 2 2 2" xfId="1490" xr:uid="{1973F2C0-38F5-4760-B781-597E44B9C5F8}"/>
    <cellStyle name="Comma 7 2 2 2 2" xfId="1718" xr:uid="{EF567A99-4B9F-4F89-9D13-579481D42240}"/>
    <cellStyle name="Comma 7 2 2 2 3" xfId="1831" xr:uid="{E2CAE0E6-3420-435F-BB90-580D3DACB5AB}"/>
    <cellStyle name="Comma 7 2 2 2 4" xfId="1605" xr:uid="{23DA5188-3712-4AEB-84E4-E875BE7D3FB9}"/>
    <cellStyle name="Comma 7 2 2 3" xfId="1692" xr:uid="{62F565FE-B219-4EB6-939A-79F8C6B0ECA9}"/>
    <cellStyle name="Comma 7 2 2 4" xfId="1805" xr:uid="{DD78BDF9-264C-4984-9CD6-AD6459AD8658}"/>
    <cellStyle name="Comma 7 2 2 5" xfId="1580" xr:uid="{3E00DA7C-DD2C-4167-9E9B-C960B74F6BF2}"/>
    <cellStyle name="Comma 7 2 3" xfId="1518" xr:uid="{47FDA55B-FAE6-43DC-9BFE-ADA52A6FF2EC}"/>
    <cellStyle name="Comma 7 2 3 2" xfId="1746" xr:uid="{C10F00B6-EA1D-440F-9504-53D0F0DFD5A6}"/>
    <cellStyle name="Comma 7 2 3 3" xfId="1859" xr:uid="{45D01F95-2D2B-4485-9A1A-4531420D0C75}"/>
    <cellStyle name="Comma 7 2 3 4" xfId="1633" xr:uid="{C8BD852D-2887-4EC1-9A2A-00D28E4F3433}"/>
    <cellStyle name="Comma 7 2 4" xfId="1672" xr:uid="{B85C3430-F3FD-44A4-9A4B-4E75BF4A0135}"/>
    <cellStyle name="Comma 7 2 5" xfId="1785" xr:uid="{1E30D27A-4ABC-4D83-B749-B11BD5D79EC1}"/>
    <cellStyle name="Comma 7 2 6" xfId="1559" xr:uid="{1F4D9DBB-6360-4010-847B-30DF824362AB}"/>
    <cellStyle name="Comma 7 3" xfId="516" xr:uid="{86435A7D-4E08-4BC7-8606-8B727C35FA75}"/>
    <cellStyle name="Comma 7 3 2" xfId="517" xr:uid="{F17E208D-AEFB-4120-8FD5-4E5DD65B5E3B}"/>
    <cellStyle name="Comma 7 3 2 2" xfId="1520" xr:uid="{8687B949-D854-441F-A485-2A1930DCBB0C}"/>
    <cellStyle name="Comma 7 3 2 2 2" xfId="1748" xr:uid="{7EA5A258-EC1A-4612-B5D3-C122F44E6B74}"/>
    <cellStyle name="Comma 7 3 2 2 3" xfId="1861" xr:uid="{E9FA44B8-F889-4188-985A-CF51D72D2311}"/>
    <cellStyle name="Comma 7 3 2 2 4" xfId="1635" xr:uid="{35CFE804-A239-49F7-9FAD-FA35F2936FFC}"/>
    <cellStyle name="Comma 7 3 2 3" xfId="1674" xr:uid="{169901F7-E5C0-443A-899A-2B3C7CB274BC}"/>
    <cellStyle name="Comma 7 3 2 4" xfId="1787" xr:uid="{F5678113-648D-4D1F-A3FC-E01C57E9BF19}"/>
    <cellStyle name="Comma 7 3 2 5" xfId="1561" xr:uid="{6ABAE389-BF3F-41B3-A473-FEA3883F54A4}"/>
    <cellStyle name="Comma 7 3 3" xfId="1519" xr:uid="{2CCDD3D8-B237-40A7-B5EB-9DA3BD212105}"/>
    <cellStyle name="Comma 7 3 3 2" xfId="1747" xr:uid="{0D0D1E6D-3B71-4860-A983-8C7988392BBE}"/>
    <cellStyle name="Comma 7 3 3 3" xfId="1860" xr:uid="{969E2A79-2B85-4025-82EC-A155E56D5613}"/>
    <cellStyle name="Comma 7 3 3 4" xfId="1634" xr:uid="{542479C5-0520-4633-8316-E46F175BF10D}"/>
    <cellStyle name="Comma 7 3 4" xfId="1673" xr:uid="{F9929AD2-5401-4DAD-A119-1E62FBEF7601}"/>
    <cellStyle name="Comma 7 3 5" xfId="1786" xr:uid="{C2A7EE25-01EE-4DDE-99DD-17322315445A}"/>
    <cellStyle name="Comma 7 3 6" xfId="1560" xr:uid="{EDED6721-BA26-43C5-9F10-E62D8E8D73DE}"/>
    <cellStyle name="Comma 7 4" xfId="1361" xr:uid="{19C4793C-238C-47B1-AD57-87426AEC2A52}"/>
    <cellStyle name="Comma 7 4 2" xfId="1489" xr:uid="{6C83480D-AA1F-40D6-A8C1-8D55EDE2E427}"/>
    <cellStyle name="Comma 7 4 2 2" xfId="1717" xr:uid="{067D33ED-F78E-4129-8E40-4C624992C3C4}"/>
    <cellStyle name="Comma 7 4 2 3" xfId="1830" xr:uid="{85A7967B-1D67-454D-9538-468FA79F8493}"/>
    <cellStyle name="Comma 7 4 2 4" xfId="1604" xr:uid="{2776F2F8-F1DD-45CF-993F-F61E4FEFD778}"/>
    <cellStyle name="Comma 7 4 3" xfId="1685" xr:uid="{8930C547-CF65-4FC0-BE76-A7BB979EB6C6}"/>
    <cellStyle name="Comma 7 4 4" xfId="1798" xr:uid="{FF665722-CAF8-48FC-9EA3-FEAB91F215ED}"/>
    <cellStyle name="Comma 7 4 5" xfId="1573" xr:uid="{206E5C1C-BE4A-4652-AD2B-D20CDFA8FF04}"/>
    <cellStyle name="Comma 7 5" xfId="1517" xr:uid="{0013845D-5B7E-4136-A1BE-1A01C9D0776F}"/>
    <cellStyle name="Comma 7 5 2" xfId="1745" xr:uid="{C0D6BAB5-82E6-4E4A-BDEA-75E1E7380342}"/>
    <cellStyle name="Comma 7 5 3" xfId="1858" xr:uid="{1427FAB6-0CA8-4B9E-B98B-6041337F13C4}"/>
    <cellStyle name="Comma 7 5 4" xfId="1632" xr:uid="{C46C5B59-31A2-4C35-8C44-798AA3517458}"/>
    <cellStyle name="Comma 7 6" xfId="1671" xr:uid="{454865D9-91BE-4836-AF48-3F3808C7E960}"/>
    <cellStyle name="Comma 7 7" xfId="1784" xr:uid="{B716B2F2-DA6D-4CF3-9987-5C52438E9F21}"/>
    <cellStyle name="Comma 7 8" xfId="1558" xr:uid="{DD7AF16F-4ED5-4695-8EF5-54B408505745}"/>
    <cellStyle name="Comma 8" xfId="1340" xr:uid="{6D637F33-2AF6-43D0-B3E0-91175D1945EA}"/>
    <cellStyle name="Comma 8 2" xfId="1522" xr:uid="{0AAA448B-679B-4A3E-BB02-53A88270068B}"/>
    <cellStyle name="Comma 8 2 2" xfId="1750" xr:uid="{B6C77CCF-A098-4942-86B3-3C62BA672A4C}"/>
    <cellStyle name="Comma 8 2 3" xfId="1863" xr:uid="{7C0891FB-851F-4046-997F-AE6DE787F0B0}"/>
    <cellStyle name="Comma 8 2 4" xfId="1637" xr:uid="{BFC6CE2C-F49F-4600-B9A7-4C27DBCB477B}"/>
    <cellStyle name="Comma 8 3" xfId="1676" xr:uid="{4DC4D051-0CEF-4E81-BB34-819F82B37263}"/>
    <cellStyle name="Comma 8 4" xfId="1789" xr:uid="{05210E9D-79C9-4E70-8024-D40F85820D8F}"/>
    <cellStyle name="Comma 8 5" xfId="1563" xr:uid="{A8B35892-9283-44B8-96D7-7918869BF636}"/>
    <cellStyle name="Comma 9" xfId="1342" xr:uid="{9231BBD8-8C41-488F-B050-41074AA18A05}"/>
    <cellStyle name="Comma 9 2" xfId="1524" xr:uid="{965C6A73-DECD-4B4E-AA5E-8D5613780ED5}"/>
    <cellStyle name="Comma 9 2 2" xfId="1752" xr:uid="{C8B52444-397D-4BC2-9509-CC209FA9E9D5}"/>
    <cellStyle name="Comma 9 2 3" xfId="1865" xr:uid="{2AEF0DE5-C8F4-4DCF-A859-BA69963EB007}"/>
    <cellStyle name="Comma 9 2 4" xfId="1639" xr:uid="{717008D1-99E4-451F-B645-CE4F9602A3D8}"/>
    <cellStyle name="Comma 9 3" xfId="1678" xr:uid="{BE7852D5-19DC-4CDB-8AEA-0D1732988DD5}"/>
    <cellStyle name="Comma 9 4" xfId="1791" xr:uid="{1697BF6A-0367-4D24-863E-E5EC8C13B922}"/>
    <cellStyle name="Comma 9 5" xfId="1565" xr:uid="{558D6CE3-AA25-44A8-A552-5D78945C8425}"/>
    <cellStyle name="Currency 2" xfId="518" xr:uid="{14B3F9E2-2872-485A-9B01-703A1FC21213}"/>
    <cellStyle name="Currency 2 2" xfId="519" xr:uid="{E293D7FC-AF0C-4B56-A895-153FF6DEA386}"/>
    <cellStyle name="Currency 2 2 2" xfId="520" xr:uid="{C870206F-7959-4396-851B-DD588B1D08FE}"/>
    <cellStyle name="Currency 2 2 3" xfId="1419" xr:uid="{620E6A31-BCEB-4B57-A04E-68A26B44DBB2}"/>
    <cellStyle name="Currency 2 2 3 2" xfId="1703" xr:uid="{FA42554F-39D7-4AA2-B061-08712F4BF159}"/>
    <cellStyle name="Currency 2 2 3 3" xfId="1816" xr:uid="{956E0A2A-46F6-44A9-9E3E-B68E2D1E3278}"/>
    <cellStyle name="Currency 2 2 3 4" xfId="1590" xr:uid="{9276A882-AE43-4C79-9009-3466D3A99D06}"/>
    <cellStyle name="Currency 2 3" xfId="521" xr:uid="{C2DADFBD-B61A-42C5-AE8F-363981B8D800}"/>
    <cellStyle name="Currency 2 4" xfId="1418" xr:uid="{F24CEEBA-7C7A-460A-98FC-475C32B489B6}"/>
    <cellStyle name="Currency 2 4 2" xfId="1702" xr:uid="{F6F8B82D-0665-4124-9D0F-8940B6B79EA8}"/>
    <cellStyle name="Currency 2 4 3" xfId="1815" xr:uid="{D6D463B0-5AD6-499B-9091-5D1A266D6BC3}"/>
    <cellStyle name="Currency 2 4 4" xfId="1589" xr:uid="{68932DD2-FC9D-4220-BDD1-F13C701EEFA5}"/>
    <cellStyle name="Currency 3" xfId="522" xr:uid="{10D30A86-E05D-46C5-94D7-91FADC4F71FD}"/>
    <cellStyle name="Currency 3 2" xfId="523" xr:uid="{C3FB38CA-6D15-4FAB-8DB4-865A08A81DD5}"/>
    <cellStyle name="Currency 4" xfId="524" xr:uid="{05FE3946-F82A-4012-953D-5F8539F85FBF}"/>
    <cellStyle name="Currency 4 2" xfId="525" xr:uid="{C47BC058-36CC-491C-A79A-9C82DA3934D1}"/>
    <cellStyle name="Currency 4 3" xfId="526" xr:uid="{A9AD6130-EFA4-44BB-804F-A53A454AFDD2}"/>
    <cellStyle name="Currency 4 4" xfId="527" xr:uid="{E1107660-CD09-4BD8-B17C-BA33A4DE254A}"/>
    <cellStyle name="Currency 4 4 2" xfId="528" xr:uid="{0A66B1CD-BFB9-4837-9C95-95189A85CA36}"/>
    <cellStyle name="Date" xfId="163" xr:uid="{0AA4E4DD-7814-462A-9E56-AB05E5007679}"/>
    <cellStyle name="Dezimal [0]_Nossner_Brücke" xfId="164" xr:uid="{0805CA92-BEC4-45C5-91FA-27466F43F5A0}"/>
    <cellStyle name="Dezimal_en_Master" xfId="165" xr:uid="{675FF28E-05B9-4A8B-A31B-8E17163C879C}"/>
    <cellStyle name="Divider" xfId="166" xr:uid="{5D8D22C0-DB82-46D7-98F3-844258813E0E}"/>
    <cellStyle name="Divider 2" xfId="1420" xr:uid="{DCE211C6-74A3-4D9E-843D-A7DAAC0B9971}"/>
    <cellStyle name="Ellenőrzőcella" xfId="529" xr:uid="{5ED16550-8E0C-4633-8108-E28896A87288}"/>
    <cellStyle name="Euro" xfId="530" xr:uid="{0645FEBF-5101-4BC4-87B4-CBE957C2FBEF}"/>
    <cellStyle name="Excel Built-in Normal" xfId="26" xr:uid="{D3189991-5146-4A09-B86D-D094BF5FCCAC}"/>
    <cellStyle name="Excel Built-in Normal 2" xfId="167" xr:uid="{08940652-7842-403A-9BA2-872D67A42E91}"/>
    <cellStyle name="Excel Built-in Normal 3" xfId="1890" xr:uid="{3A7F2DB3-1BD4-4BAF-9DD5-E9C2E5444FC4}"/>
    <cellStyle name="Excel Built-in Normal_1-7" xfId="168" xr:uid="{C8440F7E-F064-4006-8D25-CBB8815A13A9}"/>
    <cellStyle name="Excel Built-in Style 1" xfId="1891" xr:uid="{D3E8CF22-8007-48D8-B3DD-DF3D1271C8C3}"/>
    <cellStyle name="Explanatory Text 2" xfId="531" xr:uid="{2C0BD836-52AE-44A7-BF05-847BE58A75EE}"/>
    <cellStyle name="Explanatory Text 2 2" xfId="532" xr:uid="{F7AC8DDD-E62E-4681-A24E-5EB056078964}"/>
    <cellStyle name="Explanatory Text 3" xfId="533" xr:uid="{A28DAEA0-2597-4676-A67B-A8895DA25216}"/>
    <cellStyle name="Figyelmeztetés" xfId="534" xr:uid="{2C2DB672-07DD-4686-96A3-10C250576C0A}"/>
    <cellStyle name="Fixed" xfId="169" xr:uid="{AD76EDEA-8680-4C58-9428-9BE8020E6C9A}"/>
    <cellStyle name="Good 2" xfId="535" xr:uid="{B69CA929-86EF-47B9-B1CD-417574E65E2F}"/>
    <cellStyle name="Good 2 2" xfId="536" xr:uid="{DA1D92CC-8F83-4FBD-9514-DABBFEF7B17E}"/>
    <cellStyle name="Good 2 3" xfId="537" xr:uid="{5D4A14D6-C5CE-4067-8DFA-083D0D0D1D83}"/>
    <cellStyle name="Good 3" xfId="538" xr:uid="{7FE8BB6B-CEA9-49FF-B3C5-16CEC6D2337B}"/>
    <cellStyle name="Good 3 2" xfId="539" xr:uid="{A8E8BCF8-F92E-4920-9B7A-51773DFE425F}"/>
    <cellStyle name="Good 4" xfId="540" xr:uid="{A82366C7-450D-481B-A87E-8DFFAA186BD8}"/>
    <cellStyle name="Good 5" xfId="541" xr:uid="{AB7C0F61-7F92-400A-8DF3-E7696AE73DA6}"/>
    <cellStyle name="Good 6" xfId="542" xr:uid="{2923E533-FBE0-40E1-B1AA-B0B103B39EC7}"/>
    <cellStyle name="Good 7" xfId="543" xr:uid="{B571BC74-DA0E-41BA-85D8-AA092A07F467}"/>
    <cellStyle name="Good 8" xfId="1421" xr:uid="{1B5E1C40-43C2-4B5A-BFEF-977C23ABD76C}"/>
    <cellStyle name="Heading 1 2" xfId="170" xr:uid="{21D8FABB-F25E-4F2C-910A-D71448DC44B3}"/>
    <cellStyle name="Heading 1 2 2" xfId="544" xr:uid="{467A4424-4E28-4CC7-8D43-55BA146398EE}"/>
    <cellStyle name="Heading 1 2 3" xfId="545" xr:uid="{97100777-7713-4B03-B464-CA4CDC87AE4F}"/>
    <cellStyle name="Heading 1 3" xfId="546" xr:uid="{B5054E8F-2CF2-44AA-A2BA-CCB36036E7A0}"/>
    <cellStyle name="Heading 1 4" xfId="547" xr:uid="{5BA8BB70-5093-4A7B-998A-BC142B0D85F2}"/>
    <cellStyle name="Heading 2 2" xfId="548" xr:uid="{B5B7034F-20AE-4331-88AB-CAFC68C9DB63}"/>
    <cellStyle name="Heading 2 2 2" xfId="549" xr:uid="{BD66C2A3-3DBD-4CBE-95CC-5FD9724687FE}"/>
    <cellStyle name="Heading 2 2 3" xfId="550" xr:uid="{86B8F407-5ED4-48EE-9DB0-C9EEB8363EF0}"/>
    <cellStyle name="Heading 2 3" xfId="551" xr:uid="{CECD7447-39EC-42A0-A1CF-975E054020CB}"/>
    <cellStyle name="Heading 2 4" xfId="552" xr:uid="{C0716E7E-CBE9-431A-9B90-ABA612C4564D}"/>
    <cellStyle name="Heading 3 2" xfId="553" xr:uid="{03A3714C-69B1-4F8A-9952-702933FCF646}"/>
    <cellStyle name="Heading 3 2 2" xfId="554" xr:uid="{B41D7792-5A3D-4F63-9C01-AC9D4013DA9C}"/>
    <cellStyle name="Heading 3 2 3" xfId="555" xr:uid="{BA2BC360-8E5B-43B8-A1DD-EF954A48978F}"/>
    <cellStyle name="Heading 3 3" xfId="556" xr:uid="{8C86AAD3-A634-484C-A4E2-326E39276FDA}"/>
    <cellStyle name="Heading 3 4" xfId="557" xr:uid="{144F5228-A0F9-4BC5-A954-3156E19E14DF}"/>
    <cellStyle name="Heading 4 2" xfId="558" xr:uid="{245B3943-C717-4218-AA89-B6A85B39C241}"/>
    <cellStyle name="Heading 4 2 2" xfId="559" xr:uid="{7F91268C-11E8-4EAC-9A7D-355742E2D95C}"/>
    <cellStyle name="Heading 4 2 3" xfId="560" xr:uid="{309DAA14-A959-45CE-B4E9-170C5DC7CC2B}"/>
    <cellStyle name="Heading 4 3" xfId="561" xr:uid="{B8584A0C-6260-4BE2-8C7C-2A9283EB9936}"/>
    <cellStyle name="Heading 4 4" xfId="562" xr:uid="{3646A529-5C99-4579-A30E-74A0CA579599}"/>
    <cellStyle name="Heading1 1" xfId="171" xr:uid="{4C4FCBC9-E976-4FDF-9CE0-AF3417A76B30}"/>
    <cellStyle name="Heading2" xfId="172" xr:uid="{ACACCAC6-FCFB-4F67-AA86-58362A48237E}"/>
    <cellStyle name="Headline I" xfId="173" xr:uid="{C5758005-C644-4100-9CFE-91BA7A5B8EED}"/>
    <cellStyle name="Headline I 2" xfId="1422" xr:uid="{54C0942E-06AE-45DD-A891-37DEED34485A}"/>
    <cellStyle name="Headline II" xfId="174" xr:uid="{9518B6C3-AB84-483B-9FD8-99F2B13362ED}"/>
    <cellStyle name="Headline II 2" xfId="1423" xr:uid="{436CD176-3299-4A06-99C8-1F930DA0FA6D}"/>
    <cellStyle name="Headline III" xfId="175" xr:uid="{FD98E5C0-B3EE-4F5F-ADD3-D012986B4C8F}"/>
    <cellStyle name="Headline III 2" xfId="1424" xr:uid="{48A10DFA-1409-4F79-92F7-88077840B73D}"/>
    <cellStyle name="Hivatkozott cella" xfId="563" xr:uid="{22C9F019-6185-4650-B1CD-8793813999A6}"/>
    <cellStyle name="Hyperlink 2" xfId="1425" xr:uid="{2311FFDF-BC1B-488F-B05E-B4DFAE5F1048}"/>
    <cellStyle name="Hyperlink 3" xfId="1426" xr:uid="{7A4BD3AB-AC35-47FE-80E5-0F2202EBD7DD}"/>
    <cellStyle name="Ievade 2" xfId="176" xr:uid="{E651CC2A-F619-405B-A326-E4F73CBAC8CF}"/>
    <cellStyle name="Ievade 2 2" xfId="1924" xr:uid="{42D37690-A831-4F70-9D25-A61EBA20D10F}"/>
    <cellStyle name="Ievade 3" xfId="564" xr:uid="{60948255-462C-48A2-A716-0A777F1D211D}"/>
    <cellStyle name="Ievade 4" xfId="565" xr:uid="{6AE964B5-0FB0-49AA-8FEB-A46514875CFD}"/>
    <cellStyle name="Ievade 5" xfId="10" xr:uid="{67E2DA11-8D46-40F1-B59A-BB1069546FE6}"/>
    <cellStyle name="Input 2" xfId="566" xr:uid="{7FDD5E1E-0A12-42D7-8636-8D703AE6A7D5}"/>
    <cellStyle name="Input 2 2" xfId="567" xr:uid="{4DFE8F92-EC1C-4FE8-9F26-F7C1091E56D7}"/>
    <cellStyle name="Input 2 3" xfId="568" xr:uid="{9BD7973C-FC1E-464C-8F89-B05D1F43E4AC}"/>
    <cellStyle name="Input 3" xfId="569" xr:uid="{D4368C04-9D84-4335-A0B2-D516E0A440CD}"/>
    <cellStyle name="Input 4" xfId="570" xr:uid="{736A04B4-C941-4657-B52A-BA2653B8F54D}"/>
    <cellStyle name="Input 5" xfId="1427" xr:uid="{B99989C4-D1DD-4A54-AE61-3C7013488F41}"/>
    <cellStyle name="Izcēlums1" xfId="50" xr:uid="{6BA62A4A-EA09-437F-9296-7D044759ECEF}"/>
    <cellStyle name="Izcēlums1 2" xfId="571" xr:uid="{B2CF1C6E-8085-4FBD-8C4A-33F077E28473}"/>
    <cellStyle name="Izcēlums1 2 2" xfId="1932" xr:uid="{0B4CA1FE-F661-49EC-AF5F-371FA27E1218}"/>
    <cellStyle name="Izcēlums1 3" xfId="572" xr:uid="{D256211D-EF47-4F39-9DB5-31AD4E289D21}"/>
    <cellStyle name="Izcēlums2" xfId="51" xr:uid="{598D9891-FB29-4B84-9266-69FFDAE66E9B}"/>
    <cellStyle name="Izcēlums2 2" xfId="573" xr:uid="{07CA6F92-EBEF-417D-8BD1-9159A92EA7C7}"/>
    <cellStyle name="Izcēlums2 2 2" xfId="1936" xr:uid="{059FF1C1-CE6E-4C2E-9F68-15E075652868}"/>
    <cellStyle name="Izcēlums2 3" xfId="574" xr:uid="{D420818A-7837-4974-9905-5A50D99A2084}"/>
    <cellStyle name="Izcēlums3" xfId="52" xr:uid="{6BDCB7DC-AA05-42DE-ACAE-36BF704FB686}"/>
    <cellStyle name="Izcēlums3 2" xfId="575" xr:uid="{613E66A6-F452-4AAB-B7C4-2A4A129511F1}"/>
    <cellStyle name="Izcēlums3 2 2" xfId="1940" xr:uid="{FB253D66-34C5-40F6-B6B6-635726B21436}"/>
    <cellStyle name="Izcēlums3 3" xfId="576" xr:uid="{7696A3C8-A7B1-40F0-B049-BA0BC9B30C42}"/>
    <cellStyle name="Izcēlums4" xfId="53" xr:uid="{07D7033E-8DD6-41C4-9720-2EE9E54BD6B1}"/>
    <cellStyle name="Izcēlums4 2" xfId="577" xr:uid="{2A9D1DC9-2D24-4641-B766-5127CF7DD580}"/>
    <cellStyle name="Izcēlums4 2 2" xfId="1944" xr:uid="{A9B097CA-FB98-4BD8-8CF8-93AE2F7353AF}"/>
    <cellStyle name="Izcēlums4 3" xfId="578" xr:uid="{6DA43850-EFB2-4E4F-8D89-6A0C71DE3B30}"/>
    <cellStyle name="Izcēlums5" xfId="54" xr:uid="{1083670E-C395-41E6-866B-A0374B3A02BF}"/>
    <cellStyle name="Izcēlums5 2" xfId="579" xr:uid="{9EB517D2-28A4-427C-A707-DD4A3AFB3A01}"/>
    <cellStyle name="Izcēlums5 2 2" xfId="1948" xr:uid="{715B727F-B704-40C4-A877-200E79EAD647}"/>
    <cellStyle name="Izcēlums5 3" xfId="580" xr:uid="{7D5DBD7A-FCCB-44C3-BD46-B58D69B93331}"/>
    <cellStyle name="Izcēlums6" xfId="55" xr:uid="{7B127DEA-B0E8-4853-9A7C-6F2BDB83F94C}"/>
    <cellStyle name="Izcēlums6 2" xfId="581" xr:uid="{4CFD18BC-CB82-4075-838E-6AE23DFB15AD}"/>
    <cellStyle name="Izcēlums6 2 2" xfId="1952" xr:uid="{EF3B1F53-40FA-421E-8590-1B4A0B0795DA}"/>
    <cellStyle name="Izcēlums6 3" xfId="582" xr:uid="{B6668585-9658-49DB-853F-625FBF7D6F78}"/>
    <cellStyle name="Izvade 2" xfId="177" xr:uid="{1D3CAA5E-7B8D-4A64-91C5-203D0AB04F51}"/>
    <cellStyle name="Izvade 2 2" xfId="1925" xr:uid="{3F687C0B-27FE-4947-8A7B-1DF9163E9437}"/>
    <cellStyle name="Izvade 3" xfId="583" xr:uid="{9C69E384-91FC-479A-A01F-18CF4BD1D893}"/>
    <cellStyle name="Izvade 4" xfId="584" xr:uid="{BA8BD57E-B0FC-4272-9000-5F7D26034B70}"/>
    <cellStyle name="Izvade 5" xfId="11" xr:uid="{6B413DDB-3AFE-4E1E-B43D-09A5D53005D7}"/>
    <cellStyle name="Īįū÷ķūé_laroux" xfId="178" xr:uid="{B77F93CB-8CCE-44C6-B414-D85F5096FE64}"/>
    <cellStyle name="Jegyzet" xfId="585" xr:uid="{27A06ED6-FC75-464D-BB00-BAB3E55403D2}"/>
    <cellStyle name="Jelölőszín (1)" xfId="586" xr:uid="{068C90EB-2EA0-4855-A573-FA6F659CD3E5}"/>
    <cellStyle name="Jelölőszín (2)" xfId="587" xr:uid="{0BC0956E-66D1-4A1B-96E9-424EB0EC269A}"/>
    <cellStyle name="Jelölőszín (3)" xfId="588" xr:uid="{6C2A0AE7-BCB2-4CBD-B334-F54D82A3ED82}"/>
    <cellStyle name="Jelölőszín (4)" xfId="589" xr:uid="{7EAE9111-0A9B-4244-8495-3A259AF7A339}"/>
    <cellStyle name="Jelölőszín (5)" xfId="590" xr:uid="{E0D13AF1-C5F0-4B35-BACA-A7E1526AF9D4}"/>
    <cellStyle name="Jelölőszín (6)" xfId="591" xr:uid="{63B069AF-892C-492A-8F55-72A4D6A72E39}"/>
    <cellStyle name="Jó" xfId="592" xr:uid="{2690B163-B877-4A37-B743-FEAB94A880BC}"/>
    <cellStyle name="Kimenet" xfId="593" xr:uid="{4CD6761D-9113-4D61-8460-598E670634A4}"/>
    <cellStyle name="Komats 2" xfId="56" xr:uid="{2D9BCD10-BBC5-46D5-A4C2-03405A7099FD}"/>
    <cellStyle name="Komats 3" xfId="3" xr:uid="{8BFBE8B5-197F-48B7-BFCA-4A946286847A}"/>
    <cellStyle name="Kontrolní buňka" xfId="594" xr:uid="{1C58A1B5-9141-4743-9629-DFBDE0C88121}"/>
    <cellStyle name="Kopsumma 2" xfId="179" xr:uid="{0DE2533A-79DF-4C79-8581-48E8691E0508}"/>
    <cellStyle name="Kopsumma 2 2" xfId="1931" xr:uid="{2A146AE5-0519-4BB1-8149-F4B5B21702DB}"/>
    <cellStyle name="Kopsumma 3" xfId="14" xr:uid="{41BF30FF-EB65-4EA0-8B34-D9E11D1910AC}"/>
    <cellStyle name="Labs 2" xfId="595" xr:uid="{37F11E2C-A95A-4C49-BC34-12360C1FC4AD}"/>
    <cellStyle name="Labs 2 2" xfId="1921" xr:uid="{55F9C989-C98A-4291-AB82-A2F29827942F}"/>
    <cellStyle name="Labs 3" xfId="596" xr:uid="{AD8C1F87-B5E7-4E3B-B33A-755A73E9E8AA}"/>
    <cellStyle name="Labs 4" xfId="597" xr:uid="{4048D063-0485-4D8E-8598-279122AB9120}"/>
    <cellStyle name="Linked Cell 2" xfId="598" xr:uid="{C9A58851-7DFC-4595-824C-551CBA55513F}"/>
    <cellStyle name="Linked Cell 2 2" xfId="599" xr:uid="{1A996B82-1808-47E8-A9C5-BE4C49F18008}"/>
    <cellStyle name="Linked Cell 2 3" xfId="600" xr:uid="{AD78B357-5357-494E-A41A-1B22A1788BC1}"/>
    <cellStyle name="Linked Cell 3" xfId="601" xr:uid="{81589B88-9888-4925-95DF-FE5EA0D60956}"/>
    <cellStyle name="Linked Cell 4" xfId="602" xr:uid="{346167A7-B678-4FDF-A4B6-2DDCD69DCE87}"/>
    <cellStyle name="Magyarázó szöveg" xfId="603" xr:uid="{8DA70A2D-95D5-4A4F-8287-DB964BDCBE2B}"/>
    <cellStyle name="Nadpis 1" xfId="604" xr:uid="{5F4F4858-65D6-4F15-BBC2-F034C2CD01B9}"/>
    <cellStyle name="Nadpis 2" xfId="605" xr:uid="{8037CD38-CFDC-4BFD-88B4-A49A6F630BFA}"/>
    <cellStyle name="Nadpis 3" xfId="606" xr:uid="{8A2D19EB-0CE2-494B-9C34-25DFDD01B798}"/>
    <cellStyle name="Nadpis 4" xfId="607" xr:uid="{5425EEA0-F978-458F-8EB6-CB3503B6A376}"/>
    <cellStyle name="Název" xfId="608" xr:uid="{5D83E6EE-EFDB-4AE5-89B0-B97981C274E5}"/>
    <cellStyle name="Neitrāls 2" xfId="180" xr:uid="{13D3425B-63BC-401E-9A51-6E038AE852AA}"/>
    <cellStyle name="Neitrāls 2 2" xfId="609" xr:uid="{748D8CE7-6CC7-414C-B156-EB1C824D19CD}"/>
    <cellStyle name="Neitrāls 2 3" xfId="1923" xr:uid="{B2171093-D210-40AE-9096-53A1C03193FA}"/>
    <cellStyle name="Neitrāls 3" xfId="610" xr:uid="{3DE6424C-ED0A-42B2-BADC-CF5619A30311}"/>
    <cellStyle name="Neitrāls 4" xfId="57" xr:uid="{FD249ACB-159A-4C51-94FD-E1FD728ECA20}"/>
    <cellStyle name="Neutral 2" xfId="611" xr:uid="{43A4A47C-F226-4CE3-9BA4-F72044D29A3A}"/>
    <cellStyle name="Neutral 2 2" xfId="612" xr:uid="{06A8736B-2732-459E-8050-4F3DBB8B06C6}"/>
    <cellStyle name="Neutral 2 3" xfId="613" xr:uid="{B6280C26-CC45-45D6-B657-E370905830CA}"/>
    <cellStyle name="Neutral 2 4" xfId="1354" xr:uid="{637DB94E-102F-4159-86D4-A03C70C7F721}"/>
    <cellStyle name="Neutral 2 5" xfId="1485" xr:uid="{C5824AAA-0D45-49DB-9E92-5EC5E642E129}"/>
    <cellStyle name="Neutral 3" xfId="614" xr:uid="{15C203CA-6D40-48B1-A3DD-CA1359DA4ADF}"/>
    <cellStyle name="Neutral 4" xfId="615" xr:uid="{5577532B-897E-4457-812F-9219417107D6}"/>
    <cellStyle name="Neutral 5" xfId="1428" xr:uid="{4A007DB1-2FA2-4A1E-A876-831D0DF89884}"/>
    <cellStyle name="Neutrální" xfId="616" xr:uid="{3CBC8851-7034-4DD6-8907-3341E02D334F}"/>
    <cellStyle name="Norm੎੎" xfId="617" xr:uid="{4F8B923F-7CF7-4BE2-9326-32BC4F260216}"/>
    <cellStyle name="Normaali_light-98_gun" xfId="181" xr:uid="{FD6357B5-0D26-4D45-8610-ECC4A878F81E}"/>
    <cellStyle name="Normal 10" xfId="182" xr:uid="{86A50934-2CA0-4485-928F-58B916F20C34}"/>
    <cellStyle name="Normal 10 10" xfId="618" xr:uid="{FE8AE02B-4A4F-4C89-8310-06E09C467EC8}"/>
    <cellStyle name="Normal 10 10 2" xfId="619" xr:uid="{BB275EBC-3CC7-49E0-8EBE-C7D5BDFDD9AD}"/>
    <cellStyle name="Normal 10 11" xfId="620" xr:uid="{E2E794B8-7B91-4224-A685-C409158BA24D}"/>
    <cellStyle name="Normal 10 12" xfId="1429" xr:uid="{3E31AB03-2231-4AE3-BB4B-1161E598F55C}"/>
    <cellStyle name="Normal 10 2" xfId="183" xr:uid="{3BB180BE-3245-4693-8529-0E81682514B2}"/>
    <cellStyle name="Normal 10 2 10" xfId="621" xr:uid="{0F15A893-3519-4462-905E-C295E16C7E54}"/>
    <cellStyle name="Normal 10 2 2" xfId="622" xr:uid="{10E00F6E-6453-4558-8E50-FBA722ED1045}"/>
    <cellStyle name="Normal 10 2 2 2" xfId="623" xr:uid="{AFABF672-4330-47C1-ADF0-9C0DF4AEA183}"/>
    <cellStyle name="Normal 10 2 2 2 2" xfId="624" xr:uid="{414AB506-F448-41DE-90D7-06B158A1EFF0}"/>
    <cellStyle name="Normal 10 2 2 2 2 2" xfId="625" xr:uid="{456C26A9-78E6-476B-8755-7A8871D4D69E}"/>
    <cellStyle name="Normal 10 2 2 2 2 2 2" xfId="626" xr:uid="{99DF0F39-27CE-479A-9CA8-68795B27E2C6}"/>
    <cellStyle name="Normal 10 2 2 2 2 2 2 2" xfId="627" xr:uid="{11CBBD40-E041-4771-8522-96607381A16B}"/>
    <cellStyle name="Normal 10 2 2 2 2 2 3" xfId="628" xr:uid="{FB2914DE-677E-4B5F-AD9D-4A49758E9F1F}"/>
    <cellStyle name="Normal 10 2 2 2 2 3" xfId="629" xr:uid="{BF37685D-2902-444D-9B8E-B1881A2AD3B8}"/>
    <cellStyle name="Normal 10 2 2 2 2 3 2" xfId="630" xr:uid="{E51A6893-E24F-4E29-A46D-374CC1788F54}"/>
    <cellStyle name="Normal 10 2 2 2 2 3 2 2" xfId="631" xr:uid="{2582224E-F81E-4B85-A7AA-7BDC94D06AC0}"/>
    <cellStyle name="Normal 10 2 2 2 2 3 3" xfId="632" xr:uid="{A8BC1C76-3E81-401E-8D33-72CE356138F7}"/>
    <cellStyle name="Normal 10 2 2 2 2 4" xfId="633" xr:uid="{38EF84BE-20C0-47DA-B690-C04953A894FB}"/>
    <cellStyle name="Normal 10 2 2 2 2 4 2" xfId="634" xr:uid="{06CA7929-4390-46E8-B3EE-163C5F19F787}"/>
    <cellStyle name="Normal 10 2 2 2 2 4 2 2" xfId="635" xr:uid="{F2157001-CF25-42D4-8945-1A81B13DD625}"/>
    <cellStyle name="Normal 10 2 2 2 2 4 3" xfId="636" xr:uid="{31A119FF-0143-4CEF-9906-1E1B89BA85A7}"/>
    <cellStyle name="Normal 10 2 2 2 2 5" xfId="637" xr:uid="{58CD7C88-3A31-4262-80CF-33DD9641B3E7}"/>
    <cellStyle name="Normal 10 2 2 2 2 5 2" xfId="638" xr:uid="{FEE46301-50F9-4D06-A473-00B3BB240681}"/>
    <cellStyle name="Normal 10 2 2 2 2 6" xfId="639" xr:uid="{5E17DA22-E808-4D84-98FC-DFA0ABD00302}"/>
    <cellStyle name="Normal 10 2 2 2 3" xfId="640" xr:uid="{B7ABA279-8493-49BE-8C1F-54B9D4F0CD22}"/>
    <cellStyle name="Normal 10 2 2 2 3 2" xfId="641" xr:uid="{86AAFEDB-40DF-4ED8-BE53-2A930B96F5E5}"/>
    <cellStyle name="Normal 10 2 2 2 3 2 2" xfId="642" xr:uid="{934F0BF2-8AFF-4022-BC8C-231D9D3D553D}"/>
    <cellStyle name="Normal 10 2 2 2 3 2 2 2" xfId="643" xr:uid="{CD033CE9-C237-4B39-9C36-D3A74796B092}"/>
    <cellStyle name="Normal 10 2 2 2 3 2 3" xfId="644" xr:uid="{574A2761-17A0-4D47-8F40-F36CBB292096}"/>
    <cellStyle name="Normal 10 2 2 2 3 3" xfId="645" xr:uid="{9E19F1F6-50CB-4FCE-8B9E-21922A9BF5D6}"/>
    <cellStyle name="Normal 10 2 2 2 3 3 2" xfId="646" xr:uid="{D0E25889-4C2D-4E71-AF39-A0A2313CC23B}"/>
    <cellStyle name="Normal 10 2 2 2 3 3 2 2" xfId="647" xr:uid="{C44E3500-0284-44C5-83F4-B2466CE65566}"/>
    <cellStyle name="Normal 10 2 2 2 3 3 3" xfId="648" xr:uid="{350C2149-4AAA-4E58-92B7-EA03FF16A485}"/>
    <cellStyle name="Normal 10 2 2 2 3 4" xfId="649" xr:uid="{7ACC6B2C-6963-48FD-A29C-ED88AF677F3B}"/>
    <cellStyle name="Normal 10 2 2 2 3 4 2" xfId="650" xr:uid="{E882946A-03E2-4C21-91AA-346FAF6798D3}"/>
    <cellStyle name="Normal 10 2 2 2 3 4 2 2" xfId="651" xr:uid="{FB838C8C-4582-4701-9400-D2CD155B0C89}"/>
    <cellStyle name="Normal 10 2 2 2 3 4 3" xfId="652" xr:uid="{F5965531-56BE-4532-9CB9-80B7832C0A2A}"/>
    <cellStyle name="Normal 10 2 2 2 3 5" xfId="653" xr:uid="{B6E6D8E4-7419-4515-BC0C-248CF8A5685B}"/>
    <cellStyle name="Normal 10 2 2 2 3 5 2" xfId="654" xr:uid="{13BBC9B5-76D6-4CD2-B986-F315D74782B7}"/>
    <cellStyle name="Normal 10 2 2 2 3 6" xfId="655" xr:uid="{3315FC17-B119-4B03-94F1-30850F25DE69}"/>
    <cellStyle name="Normal 10 2 2 2 4" xfId="656" xr:uid="{5018195C-537B-423C-A06F-861B9EFC79E5}"/>
    <cellStyle name="Normal 10 2 2 2 4 2" xfId="657" xr:uid="{0ADCB916-F5A2-4451-82E6-13E7F97DBD96}"/>
    <cellStyle name="Normal 10 2 2 2 4 2 2" xfId="658" xr:uid="{3BEC49C1-C966-4C6A-B6A5-E6865910FC21}"/>
    <cellStyle name="Normal 10 2 2 2 4 3" xfId="659" xr:uid="{02431C2E-0BF1-477B-978D-70A4A8055D74}"/>
    <cellStyle name="Normal 10 2 2 2 5" xfId="660" xr:uid="{198543F1-8555-489F-BFC0-E01E3E5B46B6}"/>
    <cellStyle name="Normal 10 2 2 2 5 2" xfId="661" xr:uid="{55030FB4-63B8-4B74-84AB-A306E541109B}"/>
    <cellStyle name="Normal 10 2 2 2 5 2 2" xfId="662" xr:uid="{D0E19B8E-C168-4D50-992A-20C527BAA1A6}"/>
    <cellStyle name="Normal 10 2 2 2 5 3" xfId="663" xr:uid="{E0E92F1E-9A6B-4870-A79C-4749C99B2E3C}"/>
    <cellStyle name="Normal 10 2 2 2 6" xfId="664" xr:uid="{F84B9E76-6D3E-48CE-B89F-A776FBB4DEE8}"/>
    <cellStyle name="Normal 10 2 2 2 6 2" xfId="665" xr:uid="{25CB3E62-6ED3-4730-8DD2-8A6E2653BE8F}"/>
    <cellStyle name="Normal 10 2 2 2 6 2 2" xfId="666" xr:uid="{F2D5F18E-B926-421B-ACA2-614C17AD6BE2}"/>
    <cellStyle name="Normal 10 2 2 2 6 3" xfId="667" xr:uid="{812B31DB-563C-4F64-8B0A-BDF6CE2A7B70}"/>
    <cellStyle name="Normal 10 2 2 2 7" xfId="668" xr:uid="{44B18C13-C25B-4F6C-9A7B-68E9D2B1D695}"/>
    <cellStyle name="Normal 10 2 2 2 7 2" xfId="669" xr:uid="{916B2E20-F02E-4B3B-8C14-5CF4A2C49915}"/>
    <cellStyle name="Normal 10 2 2 2 8" xfId="670" xr:uid="{A3A90E21-1426-4618-8F61-8BA1A2CC80C0}"/>
    <cellStyle name="Normal 10 2 2 3" xfId="671" xr:uid="{0088E12D-4296-4455-9CEA-8E92CA4DA0F6}"/>
    <cellStyle name="Normal 10 2 2 3 2" xfId="672" xr:uid="{B78104A7-3927-41D5-887C-B5B7D3859B61}"/>
    <cellStyle name="Normal 10 2 2 3 2 2" xfId="673" xr:uid="{2984B133-C88C-4DCD-94DE-BDD0A0D83724}"/>
    <cellStyle name="Normal 10 2 2 3 2 2 2" xfId="674" xr:uid="{947FE525-7E21-461B-97AB-26AE2F6C5F21}"/>
    <cellStyle name="Normal 10 2 2 3 2 3" xfId="675" xr:uid="{865CC809-C43D-4C41-9D73-3CA9659982F4}"/>
    <cellStyle name="Normal 10 2 2 3 3" xfId="676" xr:uid="{F7855FEC-CE96-4C29-82C6-B35F7106D2E3}"/>
    <cellStyle name="Normal 10 2 2 3 3 2" xfId="677" xr:uid="{9FC3EE1E-0C0A-42C5-8785-D359FDA13E7D}"/>
    <cellStyle name="Normal 10 2 2 3 3 2 2" xfId="678" xr:uid="{C49396AE-D72B-4567-9C8E-2C251A5E860C}"/>
    <cellStyle name="Normal 10 2 2 3 3 3" xfId="679" xr:uid="{3B2092BE-D669-44CF-963C-3CE58D703316}"/>
    <cellStyle name="Normal 10 2 2 3 4" xfId="680" xr:uid="{3B14B8FB-7C3C-4427-B03B-10CA1DBDB563}"/>
    <cellStyle name="Normal 10 2 2 3 4 2" xfId="681" xr:uid="{9D7C96E4-524D-4060-BFF9-E42A4DF021E1}"/>
    <cellStyle name="Normal 10 2 2 3 4 2 2" xfId="682" xr:uid="{79BFF332-1C50-44EC-AEE0-4FB958F10E77}"/>
    <cellStyle name="Normal 10 2 2 3 4 3" xfId="683" xr:uid="{B2EB6B48-E4CA-485D-8D4C-FEA668943605}"/>
    <cellStyle name="Normal 10 2 2 3 5" xfId="684" xr:uid="{5B7EBCFD-772A-4101-A05B-23F435F4BCF7}"/>
    <cellStyle name="Normal 10 2 2 3 5 2" xfId="685" xr:uid="{714B80AD-4425-4453-A38A-736D1CE10C58}"/>
    <cellStyle name="Normal 10 2 2 3 6" xfId="686" xr:uid="{C98BBB00-7400-4F73-B787-3B69101966CD}"/>
    <cellStyle name="Normal 10 2 2 4" xfId="687" xr:uid="{114EF650-FED4-45CA-9A55-F1013CE8BD80}"/>
    <cellStyle name="Normal 10 2 2 4 2" xfId="688" xr:uid="{ECD52CAD-9DB9-4F6F-BA2A-AA8C88689C01}"/>
    <cellStyle name="Normal 10 2 2 4 2 2" xfId="689" xr:uid="{571450EC-E182-4A35-8928-B464CDAE2008}"/>
    <cellStyle name="Normal 10 2 2 4 2 2 2" xfId="690" xr:uid="{6153C23A-0F4F-4AC9-ABB7-7E7B1187B7B2}"/>
    <cellStyle name="Normal 10 2 2 4 2 3" xfId="691" xr:uid="{3C2CEA27-8D32-4881-9FEA-18D1E7C82A35}"/>
    <cellStyle name="Normal 10 2 2 4 3" xfId="692" xr:uid="{32089B10-2CC8-4FD8-B5E2-1BEF3C093859}"/>
    <cellStyle name="Normal 10 2 2 4 3 2" xfId="693" xr:uid="{580F5702-6206-4F52-A086-544AFFD742D1}"/>
    <cellStyle name="Normal 10 2 2 4 3 2 2" xfId="694" xr:uid="{0F81B878-E663-40A3-A4E7-4BBF886D3200}"/>
    <cellStyle name="Normal 10 2 2 4 3 3" xfId="695" xr:uid="{080EEED7-1752-471A-9CBA-51A9A82C43A9}"/>
    <cellStyle name="Normal 10 2 2 4 4" xfId="696" xr:uid="{134A7B15-70CC-47E0-BF30-C097C62FC817}"/>
    <cellStyle name="Normal 10 2 2 4 4 2" xfId="697" xr:uid="{94B11D55-B1DD-4E96-9AA1-5165B918E142}"/>
    <cellStyle name="Normal 10 2 2 4 4 2 2" xfId="698" xr:uid="{D3999F4C-E1EE-428B-870B-0F23128A88A2}"/>
    <cellStyle name="Normal 10 2 2 4 4 3" xfId="699" xr:uid="{E7000562-F5A1-4EF5-8A07-0312D3306FF6}"/>
    <cellStyle name="Normal 10 2 2 4 5" xfId="700" xr:uid="{C230C98C-6F8C-4694-B9AF-EF35CA33B336}"/>
    <cellStyle name="Normal 10 2 2 4 5 2" xfId="701" xr:uid="{F674E830-27D2-4773-BDBA-6DEBC043BE90}"/>
    <cellStyle name="Normal 10 2 2 4 6" xfId="702" xr:uid="{DF2A6AA3-47AF-4C4B-BD79-DEABAAC962A8}"/>
    <cellStyle name="Normal 10 2 2 5" xfId="703" xr:uid="{894545C5-C325-488F-AD1B-0D7B248DFCF1}"/>
    <cellStyle name="Normal 10 2 2 5 2" xfId="704" xr:uid="{2A6BDE69-CB54-416E-984F-44B91295E204}"/>
    <cellStyle name="Normal 10 2 2 5 2 2" xfId="705" xr:uid="{E869B1D4-0ED1-4114-8034-94A022219ED6}"/>
    <cellStyle name="Normal 10 2 2 5 3" xfId="706" xr:uid="{BA464B87-7BDF-48DE-9F45-AA0C46D0869A}"/>
    <cellStyle name="Normal 10 2 2 6" xfId="707" xr:uid="{6C2F833F-3602-4358-81FE-9EF2307ED090}"/>
    <cellStyle name="Normal 10 2 2 6 2" xfId="708" xr:uid="{B9626605-8B1E-45EB-8617-79990AF0E78E}"/>
    <cellStyle name="Normal 10 2 2 6 2 2" xfId="709" xr:uid="{A6980E1E-10B2-4380-9094-AA9FD7FD9962}"/>
    <cellStyle name="Normal 10 2 2 6 3" xfId="710" xr:uid="{973AB24C-D331-45C1-BF7D-39BE7437D5C0}"/>
    <cellStyle name="Normal 10 2 2 7" xfId="711" xr:uid="{48721AA7-3229-48F2-A3C5-9870CF091984}"/>
    <cellStyle name="Normal 10 2 2 7 2" xfId="712" xr:uid="{2C6A7408-CFE8-410C-A265-BAD89AF7635C}"/>
    <cellStyle name="Normal 10 2 2 7 2 2" xfId="713" xr:uid="{8A91303D-332E-4CA0-A1B6-2FAEEC4ECDB6}"/>
    <cellStyle name="Normal 10 2 2 7 3" xfId="714" xr:uid="{A3E96E53-C425-4FDF-9F16-7508C36455DF}"/>
    <cellStyle name="Normal 10 2 2 8" xfId="715" xr:uid="{0E15413A-E46F-4256-93F3-FEB390F167AD}"/>
    <cellStyle name="Normal 10 2 2 8 2" xfId="716" xr:uid="{FB00E4AF-1221-4F01-B80D-B317A5674DD6}"/>
    <cellStyle name="Normal 10 2 2 9" xfId="717" xr:uid="{DC5C25E0-0CB1-40D5-A4CF-2F237E178874}"/>
    <cellStyle name="Normal 10 2 3" xfId="718" xr:uid="{1502BF51-C78A-49DF-B7E6-3723511A0458}"/>
    <cellStyle name="Normal 10 2 3 2" xfId="719" xr:uid="{F7D17AEC-5B0A-4668-8CB4-16E5301EA475}"/>
    <cellStyle name="Normal 10 2 3 2 2" xfId="720" xr:uid="{7588D114-61C9-402A-A8D6-25C15DA77F25}"/>
    <cellStyle name="Normal 10 2 3 2 2 2" xfId="721" xr:uid="{433DA360-7CC5-40FD-8289-19ED21647BAD}"/>
    <cellStyle name="Normal 10 2 3 2 2 2 2" xfId="722" xr:uid="{4D4E482F-79BA-4167-8A3D-C02AA8F53238}"/>
    <cellStyle name="Normal 10 2 3 2 2 3" xfId="723" xr:uid="{23C93943-E216-47FD-851D-0FD5F094B775}"/>
    <cellStyle name="Normal 10 2 3 2 3" xfId="724" xr:uid="{FAAF476E-572D-41F1-961E-766D0FEF9D15}"/>
    <cellStyle name="Normal 10 2 3 2 3 2" xfId="725" xr:uid="{D89DC4C2-F95C-45B6-8B02-FFEE26C489CA}"/>
    <cellStyle name="Normal 10 2 3 2 3 2 2" xfId="726" xr:uid="{D6C9A834-3EC6-48EE-A1F4-D403B763EE7B}"/>
    <cellStyle name="Normal 10 2 3 2 3 3" xfId="727" xr:uid="{0D8B7FB2-66FC-409E-A92D-87BA4966B83B}"/>
    <cellStyle name="Normal 10 2 3 2 4" xfId="728" xr:uid="{3FB7ABA1-C21F-4076-9D2E-7D24661D0A23}"/>
    <cellStyle name="Normal 10 2 3 2 4 2" xfId="729" xr:uid="{5800C303-3475-41D6-8D48-C3F6E7421361}"/>
    <cellStyle name="Normal 10 2 3 2 4 2 2" xfId="730" xr:uid="{1DFF9F11-1718-47DB-9315-489FBB12894E}"/>
    <cellStyle name="Normal 10 2 3 2 4 3" xfId="731" xr:uid="{0FA1F62D-4BFE-4696-97D6-E94F1F4425B9}"/>
    <cellStyle name="Normal 10 2 3 2 5" xfId="732" xr:uid="{5792D975-5273-4C7B-8BD8-334A38D88076}"/>
    <cellStyle name="Normal 10 2 3 2 5 2" xfId="733" xr:uid="{4C48E948-09DF-43A1-8789-30DC2DB69AC6}"/>
    <cellStyle name="Normal 10 2 3 2 6" xfId="734" xr:uid="{AB978C95-34AB-4DB6-AA24-7C33C3F6AB21}"/>
    <cellStyle name="Normal 10 2 3 3" xfId="735" xr:uid="{41EB50CB-3E59-48AA-BFCE-A8841C420E9F}"/>
    <cellStyle name="Normal 10 2 3 3 2" xfId="736" xr:uid="{A54198A8-0D1D-4A27-882D-975A5B21317F}"/>
    <cellStyle name="Normal 10 2 3 3 2 2" xfId="737" xr:uid="{D13FE0D0-F4C1-4162-83D7-1E05A4BA56BD}"/>
    <cellStyle name="Normal 10 2 3 3 2 2 2" xfId="738" xr:uid="{C4008B85-D0F9-4C74-9370-0EDD86E1DDFA}"/>
    <cellStyle name="Normal 10 2 3 3 2 3" xfId="739" xr:uid="{D90D8590-51F6-409C-907C-6427C8A27A24}"/>
    <cellStyle name="Normal 10 2 3 3 3" xfId="740" xr:uid="{2DFBEF1B-072F-4101-80DB-572840D06141}"/>
    <cellStyle name="Normal 10 2 3 3 3 2" xfId="741" xr:uid="{6D053B2D-756F-4235-841A-F22072CB3DBB}"/>
    <cellStyle name="Normal 10 2 3 3 3 2 2" xfId="742" xr:uid="{36F1605C-E22F-4FD1-AEB3-F58F9FEDAD76}"/>
    <cellStyle name="Normal 10 2 3 3 3 3" xfId="743" xr:uid="{0FE12EF8-951C-4965-B3AD-6D0EA128C0C3}"/>
    <cellStyle name="Normal 10 2 3 3 4" xfId="744" xr:uid="{559EED58-240B-4826-9857-FAB82A5582B0}"/>
    <cellStyle name="Normal 10 2 3 3 4 2" xfId="745" xr:uid="{9743B887-FBAF-4078-A1AB-66685A8928E0}"/>
    <cellStyle name="Normal 10 2 3 3 4 2 2" xfId="746" xr:uid="{3B524F7F-F5AE-4A11-A784-166004EB0077}"/>
    <cellStyle name="Normal 10 2 3 3 4 3" xfId="747" xr:uid="{14E76C63-D25A-4C3A-8DD6-B27CB513EDBF}"/>
    <cellStyle name="Normal 10 2 3 3 5" xfId="748" xr:uid="{6307F216-AA3A-4E23-A0E2-B87A5F53417A}"/>
    <cellStyle name="Normal 10 2 3 3 5 2" xfId="749" xr:uid="{C7D7A637-4FA2-4A19-A2F8-412EDF1067E8}"/>
    <cellStyle name="Normal 10 2 3 3 6" xfId="750" xr:uid="{CAB0E7DB-E573-43AF-8E0F-399508DCCFCA}"/>
    <cellStyle name="Normal 10 2 3 4" xfId="751" xr:uid="{3950767D-DC4E-4115-8F5B-F17577CCB1B6}"/>
    <cellStyle name="Normal 10 2 3 4 2" xfId="752" xr:uid="{CC804BD1-DD55-4604-89CD-CAFE10B1F009}"/>
    <cellStyle name="Normal 10 2 3 4 2 2" xfId="753" xr:uid="{61E55EA2-D194-46DA-8800-9DC4C99A6247}"/>
    <cellStyle name="Normal 10 2 3 4 3" xfId="754" xr:uid="{14A50816-993E-43C9-B19F-027D5C3AD547}"/>
    <cellStyle name="Normal 10 2 3 5" xfId="755" xr:uid="{D6365577-73CD-41E4-AE3B-2F679F8A19BC}"/>
    <cellStyle name="Normal 10 2 3 5 2" xfId="756" xr:uid="{E33CD3C2-9FAE-4469-AD6B-50F35B13A292}"/>
    <cellStyle name="Normal 10 2 3 5 2 2" xfId="757" xr:uid="{872B8788-8BB3-4DF7-A3A3-449CABCE0849}"/>
    <cellStyle name="Normal 10 2 3 5 3" xfId="758" xr:uid="{FF24F723-8326-493B-91A3-9F66BA52D505}"/>
    <cellStyle name="Normal 10 2 3 6" xfId="759" xr:uid="{7B6B11BD-2B9D-4740-AFA2-F69494EDC38B}"/>
    <cellStyle name="Normal 10 2 3 6 2" xfId="760" xr:uid="{4EF0E450-A51D-44D2-B433-D1C3E95F12CA}"/>
    <cellStyle name="Normal 10 2 3 6 2 2" xfId="761" xr:uid="{7A0166DD-881F-4BC1-BE30-0A95CE9CD38B}"/>
    <cellStyle name="Normal 10 2 3 6 3" xfId="762" xr:uid="{14288625-5A80-4C71-8CFD-ABF15A929669}"/>
    <cellStyle name="Normal 10 2 3 7" xfId="763" xr:uid="{E2E26403-657C-48EE-A190-315B062E2B85}"/>
    <cellStyle name="Normal 10 2 3 7 2" xfId="764" xr:uid="{C4648680-79C9-46C1-9CC1-CAFD8E1F5104}"/>
    <cellStyle name="Normal 10 2 3 8" xfId="765" xr:uid="{CDCE6687-9210-44C8-9C83-FBDA72F20E87}"/>
    <cellStyle name="Normal 10 2 4" xfId="766" xr:uid="{FCAD7225-FDCB-444E-8962-455995BF14FD}"/>
    <cellStyle name="Normal 10 2 4 2" xfId="767" xr:uid="{03B63D0F-CCD4-41E6-A3F7-2560CE466853}"/>
    <cellStyle name="Normal 10 2 4 2 2" xfId="768" xr:uid="{884EADEA-D386-4EEA-A86E-EE5AF6E9EA34}"/>
    <cellStyle name="Normal 10 2 4 2 2 2" xfId="769" xr:uid="{980C5601-E33C-481F-9F18-25CD09559ACC}"/>
    <cellStyle name="Normal 10 2 4 2 3" xfId="770" xr:uid="{85EFAD23-5310-41E0-9CA3-2BF0BB34EE56}"/>
    <cellStyle name="Normal 10 2 4 3" xfId="771" xr:uid="{9470A37A-8925-459B-A28B-BDFB4E124E2C}"/>
    <cellStyle name="Normal 10 2 4 3 2" xfId="772" xr:uid="{1884C40C-4206-47FF-B3D8-CCD8DD1B53EE}"/>
    <cellStyle name="Normal 10 2 4 3 2 2" xfId="773" xr:uid="{947D61DB-FCFE-4CB5-BF3D-17F222F742ED}"/>
    <cellStyle name="Normal 10 2 4 3 3" xfId="774" xr:uid="{1E0063C1-C0DB-4EC6-90C6-9D7FA192DC0F}"/>
    <cellStyle name="Normal 10 2 4 4" xfId="775" xr:uid="{A2570DCB-10F0-4D96-9D04-8BB61B888E6B}"/>
    <cellStyle name="Normal 10 2 4 4 2" xfId="776" xr:uid="{77E71378-5B20-4D51-80B7-85938944DE15}"/>
    <cellStyle name="Normal 10 2 4 4 2 2" xfId="777" xr:uid="{774CCDF3-E2B0-42E7-A439-B4A8812758E1}"/>
    <cellStyle name="Normal 10 2 4 4 3" xfId="778" xr:uid="{C0D63952-A958-4DE1-BB71-E470F307FC51}"/>
    <cellStyle name="Normal 10 2 4 5" xfId="779" xr:uid="{752EBC10-92D4-4A1C-8482-D7E7C21FC556}"/>
    <cellStyle name="Normal 10 2 4 5 2" xfId="780" xr:uid="{19E74E51-E284-4B9B-9BCA-8607A2CA3528}"/>
    <cellStyle name="Normal 10 2 4 6" xfId="781" xr:uid="{999B2325-6DC2-4DBD-9EC9-A5004C6A9B5C}"/>
    <cellStyle name="Normal 10 2 5" xfId="782" xr:uid="{A91707E2-1C2E-4B44-B506-8B3D77D3D040}"/>
    <cellStyle name="Normal 10 2 5 2" xfId="783" xr:uid="{58654176-2563-424F-A571-C7936B380EF8}"/>
    <cellStyle name="Normal 10 2 5 2 2" xfId="784" xr:uid="{F8450284-8E2A-4168-A0DD-F66C661177D8}"/>
    <cellStyle name="Normal 10 2 5 2 2 2" xfId="785" xr:uid="{61E38CB6-67B6-4613-B4B7-763F04D35C85}"/>
    <cellStyle name="Normal 10 2 5 2 3" xfId="786" xr:uid="{C27E6246-B116-4B91-95EE-FE30E82FE941}"/>
    <cellStyle name="Normal 10 2 5 3" xfId="787" xr:uid="{DBE1BEC3-8516-4F39-93C2-E7232B69DA12}"/>
    <cellStyle name="Normal 10 2 5 3 2" xfId="788" xr:uid="{B18552BD-381D-430A-9820-55A39C320AAD}"/>
    <cellStyle name="Normal 10 2 5 3 2 2" xfId="789" xr:uid="{F1594E80-A014-4045-A664-88AC069129E8}"/>
    <cellStyle name="Normal 10 2 5 3 3" xfId="790" xr:uid="{35B46773-6694-4246-B23D-4AA0C77A2AD3}"/>
    <cellStyle name="Normal 10 2 5 4" xfId="791" xr:uid="{DB59AC52-5874-4ADA-9A14-732B0F3AC0C1}"/>
    <cellStyle name="Normal 10 2 5 4 2" xfId="792" xr:uid="{963F2612-BD6C-427E-8DFF-E2CBD007D08A}"/>
    <cellStyle name="Normal 10 2 5 4 2 2" xfId="793" xr:uid="{A118508D-6656-4736-A8D6-FFF35D01DCFD}"/>
    <cellStyle name="Normal 10 2 5 4 3" xfId="794" xr:uid="{A1CF4B57-1CA2-4E18-9CE2-B65F4CA07B41}"/>
    <cellStyle name="Normal 10 2 5 5" xfId="795" xr:uid="{1306B75C-BDD3-4160-9472-BE09D4B16F1F}"/>
    <cellStyle name="Normal 10 2 5 5 2" xfId="796" xr:uid="{413CA9AB-FD9C-42F1-B13E-13B07B05E026}"/>
    <cellStyle name="Normal 10 2 5 6" xfId="797" xr:uid="{791CDDCC-8B18-4F91-B53B-60CF889AD7EA}"/>
    <cellStyle name="Normal 10 2 6" xfId="798" xr:uid="{D9EAC470-475B-4E23-9884-71369CABD374}"/>
    <cellStyle name="Normal 10 2 6 2" xfId="799" xr:uid="{13392C12-BFD9-439B-8E29-3AC891FC7630}"/>
    <cellStyle name="Normal 10 2 6 2 2" xfId="800" xr:uid="{9B053280-B454-48DE-8709-6053CE908871}"/>
    <cellStyle name="Normal 10 2 6 3" xfId="801" xr:uid="{7CEDD221-D77E-4A6D-B1C2-689BA0BD929B}"/>
    <cellStyle name="Normal 10 2 7" xfId="802" xr:uid="{F20513D7-CBBE-41C5-A419-12C2A3A4F65E}"/>
    <cellStyle name="Normal 10 2 7 2" xfId="803" xr:uid="{5B7AE730-8BDD-464D-99BC-C53CE49A4EA5}"/>
    <cellStyle name="Normal 10 2 7 2 2" xfId="804" xr:uid="{4DD9524E-CA8F-4B12-AAD2-F1D236E52503}"/>
    <cellStyle name="Normal 10 2 7 3" xfId="805" xr:uid="{494FFFA7-D1EC-4152-B816-4E64780E9DB2}"/>
    <cellStyle name="Normal 10 2 8" xfId="806" xr:uid="{C67F1627-CD65-4327-A39A-FF16D86120ED}"/>
    <cellStyle name="Normal 10 2 8 2" xfId="807" xr:uid="{493AFD6C-3A8E-4562-A1BB-9E822CCAF43A}"/>
    <cellStyle name="Normal 10 2 8 2 2" xfId="808" xr:uid="{8D11FC15-0B1B-4237-87BC-E7BDF789D7A6}"/>
    <cellStyle name="Normal 10 2 8 3" xfId="809" xr:uid="{9BCD87CD-C154-4051-901F-DB983A07C5F2}"/>
    <cellStyle name="Normal 10 2 9" xfId="810" xr:uid="{C1C8E048-D139-4D4B-A942-8E9469045C73}"/>
    <cellStyle name="Normal 10 2 9 2" xfId="811" xr:uid="{FB494633-2F26-4E28-BB5E-4B76CDCF459E}"/>
    <cellStyle name="Normal 10 3" xfId="812" xr:uid="{534CBB50-4744-421C-A45E-43D29BFC3D87}"/>
    <cellStyle name="Normal 10 3 2" xfId="813" xr:uid="{B2DFF99C-53A4-4EB5-BD23-89F34785D176}"/>
    <cellStyle name="Normal 10 3 2 2" xfId="814" xr:uid="{89A3418B-576B-4334-B57A-C53BE3D0AABD}"/>
    <cellStyle name="Normal 10 3 2 2 2" xfId="815" xr:uid="{488E997F-1D7A-4BD8-BF92-F9FBEDAABB64}"/>
    <cellStyle name="Normal 10 3 2 2 2 2" xfId="816" xr:uid="{FA5D009E-2815-47C3-8259-6882C140954A}"/>
    <cellStyle name="Normal 10 3 2 2 2 2 2" xfId="817" xr:uid="{FC6ECE2A-AF4F-401D-ABC0-C817094D9938}"/>
    <cellStyle name="Normal 10 3 2 2 2 3" xfId="818" xr:uid="{78FFB0FE-5711-4EB0-96BA-8B05E6B9BDAB}"/>
    <cellStyle name="Normal 10 3 2 2 3" xfId="819" xr:uid="{5F2AC86B-534C-4054-9EDB-8FBE83E6B94C}"/>
    <cellStyle name="Normal 10 3 2 2 3 2" xfId="820" xr:uid="{D01D47F3-315F-42B2-9433-71F268F02B74}"/>
    <cellStyle name="Normal 10 3 2 2 3 2 2" xfId="821" xr:uid="{DC25C146-E64F-4070-9EAD-F6B97AC7F878}"/>
    <cellStyle name="Normal 10 3 2 2 3 3" xfId="822" xr:uid="{CB1E05E4-575E-4736-B1D3-A408729C8E6D}"/>
    <cellStyle name="Normal 10 3 2 2 4" xfId="823" xr:uid="{199D94B0-2D63-4531-B856-C50CFA36C641}"/>
    <cellStyle name="Normal 10 3 2 2 4 2" xfId="824" xr:uid="{37C209CA-B257-4FBA-AB7D-E2EAFA50DB14}"/>
    <cellStyle name="Normal 10 3 2 2 4 2 2" xfId="825" xr:uid="{03C1CB08-74DE-4764-B80E-B2D0E67A30F4}"/>
    <cellStyle name="Normal 10 3 2 2 4 3" xfId="826" xr:uid="{8A5A50E7-33B2-477E-8C61-FBEB7E8F12C5}"/>
    <cellStyle name="Normal 10 3 2 2 5" xfId="827" xr:uid="{70F085F0-04E2-4BB6-A54A-A7362A4E0732}"/>
    <cellStyle name="Normal 10 3 2 2 5 2" xfId="828" xr:uid="{AF2BCE0D-6FC5-461B-A592-5B313A603512}"/>
    <cellStyle name="Normal 10 3 2 2 6" xfId="829" xr:uid="{62BDC3A2-3B8D-4ED1-996A-A1D5BC6B9BB0}"/>
    <cellStyle name="Normal 10 3 2 3" xfId="830" xr:uid="{711E4CE7-BB80-4113-A1D5-6389F75B7FED}"/>
    <cellStyle name="Normal 10 3 2 3 2" xfId="831" xr:uid="{B619CFD1-07D9-4730-A9F7-48ED3AD05DB9}"/>
    <cellStyle name="Normal 10 3 2 3 2 2" xfId="832" xr:uid="{994C85F0-B47C-4286-A428-B795205A2D22}"/>
    <cellStyle name="Normal 10 3 2 3 2 2 2" xfId="833" xr:uid="{67148015-48E9-4EAD-8B84-DD9435A594AE}"/>
    <cellStyle name="Normal 10 3 2 3 2 3" xfId="834" xr:uid="{3D467FC2-85D6-425D-805A-FFDD6851007D}"/>
    <cellStyle name="Normal 10 3 2 3 3" xfId="835" xr:uid="{D746CA38-84A6-41DF-9C12-396A00BE40D1}"/>
    <cellStyle name="Normal 10 3 2 3 3 2" xfId="836" xr:uid="{498575A0-2153-4EBF-BFBB-80EDBE5A0106}"/>
    <cellStyle name="Normal 10 3 2 3 3 2 2" xfId="837" xr:uid="{39C1EA78-9809-4B87-B644-0FCD298266FD}"/>
    <cellStyle name="Normal 10 3 2 3 3 3" xfId="838" xr:uid="{685A6A0D-4979-4908-9B78-3F2F85410492}"/>
    <cellStyle name="Normal 10 3 2 3 4" xfId="839" xr:uid="{7FFD7F3B-E612-46BB-B31C-211F3FDD3270}"/>
    <cellStyle name="Normal 10 3 2 3 4 2" xfId="840" xr:uid="{EB2046AB-A086-464E-AC49-4E25BC1BDF5D}"/>
    <cellStyle name="Normal 10 3 2 3 4 2 2" xfId="841" xr:uid="{84ABC949-E94A-4542-ACEA-824D67DEF42C}"/>
    <cellStyle name="Normal 10 3 2 3 4 3" xfId="842" xr:uid="{30947A83-B939-4FF4-B0D3-8CDA279F1AAE}"/>
    <cellStyle name="Normal 10 3 2 3 5" xfId="843" xr:uid="{1CAE6BF1-F450-4570-9EEA-D18633429101}"/>
    <cellStyle name="Normal 10 3 2 3 5 2" xfId="844" xr:uid="{C280D4ED-03B6-4D93-B2F1-01FA0FA86601}"/>
    <cellStyle name="Normal 10 3 2 3 6" xfId="845" xr:uid="{2C2AEB15-27F5-48B8-8064-CEFC4F8D1CA6}"/>
    <cellStyle name="Normal 10 3 2 4" xfId="846" xr:uid="{CD6B9B7A-6E45-43F1-9994-D2ADBBCBFD68}"/>
    <cellStyle name="Normal 10 3 2 4 2" xfId="847" xr:uid="{8DB9534B-7DDE-4251-94D9-C2CA8F756400}"/>
    <cellStyle name="Normal 10 3 2 4 2 2" xfId="848" xr:uid="{B1C8E423-1768-4B54-9274-454D8B920DFD}"/>
    <cellStyle name="Normal 10 3 2 4 3" xfId="849" xr:uid="{99A4CF17-A8D5-481E-84F6-A5B269256268}"/>
    <cellStyle name="Normal 10 3 2 5" xfId="850" xr:uid="{2B11627C-F94D-43C3-9DF7-BAD174FE8AD6}"/>
    <cellStyle name="Normal 10 3 2 5 2" xfId="851" xr:uid="{025D1961-4C5F-4AF5-A1FE-15041DF178F5}"/>
    <cellStyle name="Normal 10 3 2 5 2 2" xfId="852" xr:uid="{B6264D9D-6956-4A90-A32A-CA8DF74701EF}"/>
    <cellStyle name="Normal 10 3 2 5 3" xfId="853" xr:uid="{2F9423D0-7F8F-4FEE-8E9A-BBD3D355602F}"/>
    <cellStyle name="Normal 10 3 2 6" xfId="854" xr:uid="{C3685298-75D8-49A8-8384-D7DBC15138B6}"/>
    <cellStyle name="Normal 10 3 2 6 2" xfId="855" xr:uid="{B355C2DB-66E4-4C66-B2B1-F53ED1FA3C46}"/>
    <cellStyle name="Normal 10 3 2 6 2 2" xfId="856" xr:uid="{1652F597-2629-40D9-8733-578817CEBF36}"/>
    <cellStyle name="Normal 10 3 2 6 3" xfId="857" xr:uid="{DB915676-BF4B-481D-8C7A-E8CA60D63E50}"/>
    <cellStyle name="Normal 10 3 2 7" xfId="858" xr:uid="{AABC9D1D-C107-4F3B-B5B2-6827A7B48335}"/>
    <cellStyle name="Normal 10 3 2 7 2" xfId="859" xr:uid="{DA6A3782-2FCD-4161-B33F-04CE8780F615}"/>
    <cellStyle name="Normal 10 3 2 8" xfId="860" xr:uid="{01D16772-34A7-4095-9855-DB18C71F2023}"/>
    <cellStyle name="Normal 10 3 3" xfId="861" xr:uid="{7E54A843-08FB-44F1-972C-C8C914FC8E16}"/>
    <cellStyle name="Normal 10 3 3 2" xfId="862" xr:uid="{8FF62C7E-6D57-40C4-A04F-BA7D9FA4EAED}"/>
    <cellStyle name="Normal 10 3 3 2 2" xfId="863" xr:uid="{4220A7A8-5D59-4E0A-802E-F1E079B70801}"/>
    <cellStyle name="Normal 10 3 3 2 2 2" xfId="864" xr:uid="{D549B219-3B08-42FD-8E42-967DF8E755A4}"/>
    <cellStyle name="Normal 10 3 3 2 3" xfId="865" xr:uid="{05CE703A-668D-4663-BED2-4E8C434CD49E}"/>
    <cellStyle name="Normal 10 3 3 3" xfId="866" xr:uid="{0A4D8E89-C9E5-482C-884A-BD3BA31219FB}"/>
    <cellStyle name="Normal 10 3 3 3 2" xfId="867" xr:uid="{91BEFBF7-BD9F-4CE1-8E66-73E5A2AF14B9}"/>
    <cellStyle name="Normal 10 3 3 3 2 2" xfId="868" xr:uid="{BF30CA7F-FF87-4B21-9724-817584F90DAE}"/>
    <cellStyle name="Normal 10 3 3 3 3" xfId="869" xr:uid="{506C7BC6-7CC4-443F-829A-5DD8CB8800F4}"/>
    <cellStyle name="Normal 10 3 3 4" xfId="870" xr:uid="{EAACA2F2-983A-43F1-8CD5-C7147B9E826F}"/>
    <cellStyle name="Normal 10 3 3 4 2" xfId="871" xr:uid="{BD5D36A5-F139-4995-94E2-E720653DA597}"/>
    <cellStyle name="Normal 10 3 3 4 2 2" xfId="872" xr:uid="{6883D4C0-E71E-49A7-8DAA-5D23709E7603}"/>
    <cellStyle name="Normal 10 3 3 4 3" xfId="873" xr:uid="{08E06612-EC85-4633-A809-3CE03117FCF2}"/>
    <cellStyle name="Normal 10 3 3 5" xfId="874" xr:uid="{1B12402A-0285-4449-8856-AB7512CA82CC}"/>
    <cellStyle name="Normal 10 3 3 5 2" xfId="875" xr:uid="{AE3CA36C-1943-4E51-BDE3-22A7D78D7A17}"/>
    <cellStyle name="Normal 10 3 3 6" xfId="876" xr:uid="{3507C784-8990-46F8-8BF7-5C9476A9BD30}"/>
    <cellStyle name="Normal 10 3 4" xfId="877" xr:uid="{D1E5C19A-2CDA-4552-9EBC-80763D377ED0}"/>
    <cellStyle name="Normal 10 3 4 2" xfId="878" xr:uid="{0C8B07BF-7B48-48B3-868B-84F7245F7032}"/>
    <cellStyle name="Normal 10 3 4 2 2" xfId="879" xr:uid="{4D0B62C1-F70A-443D-9F69-AC6286740581}"/>
    <cellStyle name="Normal 10 3 4 2 2 2" xfId="880" xr:uid="{50B33D53-1E63-4731-B321-60EB49AE8A3A}"/>
    <cellStyle name="Normal 10 3 4 2 3" xfId="881" xr:uid="{32354B1E-865E-468A-AD33-C072AB087AD2}"/>
    <cellStyle name="Normal 10 3 4 3" xfId="882" xr:uid="{2A500843-97BF-48B4-9212-F6A7655481E4}"/>
    <cellStyle name="Normal 10 3 4 3 2" xfId="883" xr:uid="{1E221D75-C28A-480C-8C1B-408DAB7477AF}"/>
    <cellStyle name="Normal 10 3 4 3 2 2" xfId="884" xr:uid="{06842BAE-221A-4A61-B22A-EDC898FEB573}"/>
    <cellStyle name="Normal 10 3 4 3 3" xfId="885" xr:uid="{BEEF21BE-FF82-4082-8155-DA33BB01AD0B}"/>
    <cellStyle name="Normal 10 3 4 4" xfId="886" xr:uid="{89861B44-0B97-4623-9899-C54CB41E0DC0}"/>
    <cellStyle name="Normal 10 3 4 4 2" xfId="887" xr:uid="{B211658A-A0CF-4151-B66B-5468AAF04935}"/>
    <cellStyle name="Normal 10 3 4 4 2 2" xfId="888" xr:uid="{24CA96F4-8E51-41C8-8B0A-D6217BF38C2A}"/>
    <cellStyle name="Normal 10 3 4 4 3" xfId="889" xr:uid="{CF5F734E-A333-4FCF-A692-05BB6E2A2B1B}"/>
    <cellStyle name="Normal 10 3 4 5" xfId="890" xr:uid="{1E39CCCF-7515-4005-8A43-3D756082243C}"/>
    <cellStyle name="Normal 10 3 4 5 2" xfId="891" xr:uid="{0F64CEB1-A274-43ED-9DEE-93ACD00380F9}"/>
    <cellStyle name="Normal 10 3 4 6" xfId="892" xr:uid="{341691A9-DBED-41AB-A8BC-08EF161E4E40}"/>
    <cellStyle name="Normal 10 3 5" xfId="893" xr:uid="{9237F531-93E2-4BF7-9161-CFAFE2B71941}"/>
    <cellStyle name="Normal 10 3 5 2" xfId="894" xr:uid="{D25B5CFE-03B9-446B-B181-FAFAED270A28}"/>
    <cellStyle name="Normal 10 3 5 2 2" xfId="895" xr:uid="{A79DA023-D41A-41B7-BD4F-52ABFA6EA22B}"/>
    <cellStyle name="Normal 10 3 5 3" xfId="896" xr:uid="{673DDC28-4DF5-45B9-820C-4DC9B87697E5}"/>
    <cellStyle name="Normal 10 3 6" xfId="897" xr:uid="{5C66A008-9D01-4787-AF4D-3CCD638D470C}"/>
    <cellStyle name="Normal 10 3 6 2" xfId="898" xr:uid="{3BFF524C-5B8A-4FC8-A93C-8BF03FD73C69}"/>
    <cellStyle name="Normal 10 3 6 2 2" xfId="899" xr:uid="{D8298058-E9FF-4161-8FDF-0B671DC89F90}"/>
    <cellStyle name="Normal 10 3 6 3" xfId="900" xr:uid="{D95265EE-7D0B-44C3-BC25-2F166EC55B40}"/>
    <cellStyle name="Normal 10 3 7" xfId="901" xr:uid="{2E916097-2340-40FA-9C8C-D49B4B505350}"/>
    <cellStyle name="Normal 10 3 7 2" xfId="902" xr:uid="{5FE8B533-A04A-4797-B5D1-D8D0E49DD5E9}"/>
    <cellStyle name="Normal 10 3 7 2 2" xfId="903" xr:uid="{2D643AE8-C755-40BC-9C97-DCD7242DD8DE}"/>
    <cellStyle name="Normal 10 3 7 3" xfId="904" xr:uid="{1E39F45C-4E3C-4ECF-B10F-DFD2A0A214CF}"/>
    <cellStyle name="Normal 10 3 8" xfId="905" xr:uid="{3FE9C3C1-FE45-408F-8C5E-0D440197E7EF}"/>
    <cellStyle name="Normal 10 3 8 2" xfId="906" xr:uid="{925B6A5A-C989-49BF-9779-968CC017FE9F}"/>
    <cellStyle name="Normal 10 3 9" xfId="907" xr:uid="{7035A85F-CDDB-43F4-A766-6AF160D00C06}"/>
    <cellStyle name="Normal 10 4" xfId="908" xr:uid="{D89CB1A5-390F-4F37-9BAF-B714DC9C1DD6}"/>
    <cellStyle name="Normal 10 4 2" xfId="909" xr:uid="{011041A5-FA82-4537-827B-128D97C8B396}"/>
    <cellStyle name="Normal 10 4 2 2" xfId="910" xr:uid="{2A9E55FA-39BE-45C0-8535-B742ABA33FEC}"/>
    <cellStyle name="Normal 10 4 2 2 2" xfId="911" xr:uid="{3FAD7E01-8B34-449D-AC34-855A460D45C9}"/>
    <cellStyle name="Normal 10 4 2 2 2 2" xfId="912" xr:uid="{F50B8E81-C2B6-46B7-8796-30330152BE76}"/>
    <cellStyle name="Normal 10 4 2 2 3" xfId="913" xr:uid="{D2E979FD-4323-489D-9EA2-64915FF94B4A}"/>
    <cellStyle name="Normal 10 4 2 3" xfId="914" xr:uid="{807936BF-C397-4CF7-8BA5-C5FF2CE75F64}"/>
    <cellStyle name="Normal 10 4 2 3 2" xfId="915" xr:uid="{47C2B3D0-32D3-47F6-A94C-915A973C9BC8}"/>
    <cellStyle name="Normal 10 4 2 3 2 2" xfId="916" xr:uid="{691EE767-FCD9-44DA-B02E-454E03591123}"/>
    <cellStyle name="Normal 10 4 2 3 3" xfId="917" xr:uid="{DE7122DC-267F-45A1-8627-4B92E38B9CA5}"/>
    <cellStyle name="Normal 10 4 2 4" xfId="918" xr:uid="{73159215-6533-4430-AEF3-E689949E64CF}"/>
    <cellStyle name="Normal 10 4 2 4 2" xfId="919" xr:uid="{96C3123A-E237-41D7-854C-B9810F3AC2EE}"/>
    <cellStyle name="Normal 10 4 2 4 2 2" xfId="920" xr:uid="{FB4732DA-CA83-4594-AA08-9C51C14413A3}"/>
    <cellStyle name="Normal 10 4 2 4 3" xfId="921" xr:uid="{8F90097A-C928-4D76-ADE3-EEFD6D3EBFDB}"/>
    <cellStyle name="Normal 10 4 2 5" xfId="922" xr:uid="{9AB1106B-C9CA-4E49-9736-381684290CCF}"/>
    <cellStyle name="Normal 10 4 2 5 2" xfId="923" xr:uid="{58C229EF-3FBD-4487-B300-3C31C0E5545C}"/>
    <cellStyle name="Normal 10 4 2 6" xfId="924" xr:uid="{4C6367DF-DC45-4BA1-B0EB-2825DDD57D47}"/>
    <cellStyle name="Normal 10 4 3" xfId="925" xr:uid="{6BDC91B6-185E-40F6-927B-6832A06B7925}"/>
    <cellStyle name="Normal 10 4 3 2" xfId="926" xr:uid="{B3457880-62BF-4042-A290-F9ACE6606C2A}"/>
    <cellStyle name="Normal 10 4 3 2 2" xfId="927" xr:uid="{C3AFCACB-167E-4DA0-8B52-7B0E6FD64600}"/>
    <cellStyle name="Normal 10 4 3 2 2 2" xfId="928" xr:uid="{3C5B707D-2417-4B56-BC73-3D0AE77F53F2}"/>
    <cellStyle name="Normal 10 4 3 2 3" xfId="929" xr:uid="{E11B1587-A312-4BD1-8222-08DBE2D226DE}"/>
    <cellStyle name="Normal 10 4 3 3" xfId="930" xr:uid="{D97488D2-63C7-48F4-9A39-9FD34676A0BC}"/>
    <cellStyle name="Normal 10 4 3 3 2" xfId="931" xr:uid="{2C905808-18E0-4F89-9EF0-17869535E264}"/>
    <cellStyle name="Normal 10 4 3 3 2 2" xfId="932" xr:uid="{5980BE39-1324-43E6-B47B-8C77B5CD1789}"/>
    <cellStyle name="Normal 10 4 3 3 3" xfId="933" xr:uid="{7F05EF13-8A08-4E8D-8F78-26672A03CDCC}"/>
    <cellStyle name="Normal 10 4 3 4" xfId="934" xr:uid="{2ECCFD50-F587-4061-BBCF-AA49BD42026D}"/>
    <cellStyle name="Normal 10 4 3 4 2" xfId="935" xr:uid="{60728B2D-C180-4A18-ABFB-6CEB6B06851F}"/>
    <cellStyle name="Normal 10 4 3 4 2 2" xfId="936" xr:uid="{AE154EBA-34C5-461B-BD13-F357A4058502}"/>
    <cellStyle name="Normal 10 4 3 4 3" xfId="937" xr:uid="{CCF540A9-F799-4C51-8935-1D24FFC775BC}"/>
    <cellStyle name="Normal 10 4 3 5" xfId="938" xr:uid="{2D9364E7-ACFE-4DCC-9716-2A8D65679B91}"/>
    <cellStyle name="Normal 10 4 3 5 2" xfId="939" xr:uid="{76456916-A2D2-4FE8-9474-72F95CC59E1C}"/>
    <cellStyle name="Normal 10 4 3 6" xfId="940" xr:uid="{8B34E354-7000-47C8-BC5F-F511D3E35396}"/>
    <cellStyle name="Normal 10 4 4" xfId="941" xr:uid="{E81BE7B0-3F98-4C29-9399-6845295AE691}"/>
    <cellStyle name="Normal 10 4 4 2" xfId="942" xr:uid="{C862EBCC-A62C-4447-BDAB-AEB65603AE41}"/>
    <cellStyle name="Normal 10 4 4 2 2" xfId="943" xr:uid="{9EC59137-30A0-4DA7-9C0D-0992EDF675BB}"/>
    <cellStyle name="Normal 10 4 4 3" xfId="944" xr:uid="{FD07535E-9F29-4E4B-8E99-685466B52784}"/>
    <cellStyle name="Normal 10 4 5" xfId="945" xr:uid="{40D41ED8-61C2-4457-A27D-4AC3ABA82169}"/>
    <cellStyle name="Normal 10 4 5 2" xfId="946" xr:uid="{632D6952-7036-43C8-BAE8-89B1B1DD4FEC}"/>
    <cellStyle name="Normal 10 4 5 2 2" xfId="947" xr:uid="{8418678C-6DFD-4885-B4E8-123152DAAF9F}"/>
    <cellStyle name="Normal 10 4 5 3" xfId="948" xr:uid="{6B388CE4-E3B4-4280-9959-6581D23D447E}"/>
    <cellStyle name="Normal 10 4 6" xfId="949" xr:uid="{AE3D3810-7C10-40D7-A43A-301E9F70D74F}"/>
    <cellStyle name="Normal 10 4 6 2" xfId="950" xr:uid="{F2C74290-F902-4FED-B52E-B90712B05F1E}"/>
    <cellStyle name="Normal 10 4 6 2 2" xfId="951" xr:uid="{FA9E0F10-C353-42A9-B893-3B363AD536C5}"/>
    <cellStyle name="Normal 10 4 6 3" xfId="952" xr:uid="{A578F92B-5068-40B3-84D6-6A0DD82F8FA4}"/>
    <cellStyle name="Normal 10 4 7" xfId="953" xr:uid="{F9D5063C-5C77-45C3-BF10-595DEA4AFA45}"/>
    <cellStyle name="Normal 10 4 7 2" xfId="954" xr:uid="{B76D3CAC-8E50-44FE-A8E7-45699167C564}"/>
    <cellStyle name="Normal 10 4 8" xfId="955" xr:uid="{8BD8748F-10FC-4DD4-8545-704973BB11C5}"/>
    <cellStyle name="Normal 10 5" xfId="956" xr:uid="{D9F44833-662B-486E-AF7B-8CE170DDF077}"/>
    <cellStyle name="Normal 10 5 2" xfId="957" xr:uid="{22922A12-D072-4A08-A580-36FA706457D1}"/>
    <cellStyle name="Normal 10 5 2 2" xfId="958" xr:uid="{F2CA0A74-CED1-4B76-AE9F-CFEF75A60975}"/>
    <cellStyle name="Normal 10 5 2 2 2" xfId="959" xr:uid="{3FFCD51D-2282-4AA5-808E-0FC95B954B64}"/>
    <cellStyle name="Normal 10 5 2 3" xfId="960" xr:uid="{BAC56C8E-264A-4395-A1AD-C22C4B8C16A8}"/>
    <cellStyle name="Normal 10 5 3" xfId="961" xr:uid="{25706E82-2CA6-4CE1-AE42-035BBEFC91C0}"/>
    <cellStyle name="Normal 10 5 3 2" xfId="962" xr:uid="{6350E595-BD91-46C7-945F-56B408104FF3}"/>
    <cellStyle name="Normal 10 5 3 2 2" xfId="963" xr:uid="{6E083675-2389-48C3-90B8-9F0802A72648}"/>
    <cellStyle name="Normal 10 5 3 3" xfId="964" xr:uid="{6B9431DF-A15D-441E-83AF-122C13E5EC7E}"/>
    <cellStyle name="Normal 10 5 4" xfId="965" xr:uid="{C074996F-266C-429D-A602-35AEF60C5F29}"/>
    <cellStyle name="Normal 10 5 4 2" xfId="966" xr:uid="{BD216A7C-F93A-46D3-A79A-04B784367660}"/>
    <cellStyle name="Normal 10 5 4 2 2" xfId="967" xr:uid="{CF6BDBC9-0B97-48DF-8334-B29C92DFAF34}"/>
    <cellStyle name="Normal 10 5 4 3" xfId="968" xr:uid="{6A732615-A911-4BB5-B014-BBA49F198DA7}"/>
    <cellStyle name="Normal 10 5 5" xfId="969" xr:uid="{2BEE736C-37AB-485A-AF01-E048B6D5C1B5}"/>
    <cellStyle name="Normal 10 5 5 2" xfId="970" xr:uid="{7A221C1F-001A-486F-929E-81D128A36D64}"/>
    <cellStyle name="Normal 10 5 6" xfId="971" xr:uid="{796E4F3C-1835-4A30-8BA1-79D9A49792AD}"/>
    <cellStyle name="Normal 10 6" xfId="972" xr:uid="{BDEA0144-73DA-4569-A01B-41712F75BD98}"/>
    <cellStyle name="Normal 10 6 2" xfId="973" xr:uid="{1076E015-497D-4946-B502-F92B9B735136}"/>
    <cellStyle name="Normal 10 6 2 2" xfId="974" xr:uid="{DCC69EF2-C464-4550-9AC2-B3944F557482}"/>
    <cellStyle name="Normal 10 6 2 2 2" xfId="975" xr:uid="{AE6432D7-4656-41FF-8EF7-03F02A094648}"/>
    <cellStyle name="Normal 10 6 2 3" xfId="976" xr:uid="{4D5E5C0E-E813-4466-870D-D2A13401BC2B}"/>
    <cellStyle name="Normal 10 6 3" xfId="977" xr:uid="{BC5A1EF7-CC8B-4682-83FC-CE902BCBF830}"/>
    <cellStyle name="Normal 10 6 3 2" xfId="978" xr:uid="{FFAF7099-0F9D-4978-80E4-770D36D6E731}"/>
    <cellStyle name="Normal 10 6 3 2 2" xfId="979" xr:uid="{44D344E2-715D-4E5F-9D4E-51D968F81DD2}"/>
    <cellStyle name="Normal 10 6 3 3" xfId="980" xr:uid="{19A940E5-C157-4BE7-B491-EB77DBB474D6}"/>
    <cellStyle name="Normal 10 6 4" xfId="981" xr:uid="{2B4D3DC7-3B1D-4E72-ADB2-CEBCB0B6B5B8}"/>
    <cellStyle name="Normal 10 6 4 2" xfId="982" xr:uid="{7B36D927-E406-4363-ABA8-98C872C34FF1}"/>
    <cellStyle name="Normal 10 6 4 2 2" xfId="983" xr:uid="{DFEBDE7A-193D-4417-AE45-B6CA82B881B7}"/>
    <cellStyle name="Normal 10 6 4 3" xfId="984" xr:uid="{5FE9B8F8-FEC8-4B14-9698-CDE19B382C6D}"/>
    <cellStyle name="Normal 10 6 5" xfId="985" xr:uid="{F1455151-F9AE-46DC-8C1C-201253EE5811}"/>
    <cellStyle name="Normal 10 6 5 2" xfId="986" xr:uid="{C41D9833-8D61-4639-9776-E42A48D0578C}"/>
    <cellStyle name="Normal 10 6 6" xfId="987" xr:uid="{A493D4FE-E15D-4876-AE96-FFB26E7F52F7}"/>
    <cellStyle name="Normal 10 7" xfId="988" xr:uid="{A65813E6-14A5-43E8-BF64-F30FEC190488}"/>
    <cellStyle name="Normal 10 7 2" xfId="989" xr:uid="{3C8474CA-B76B-433F-81AE-354A20B798CA}"/>
    <cellStyle name="Normal 10 7 2 2" xfId="990" xr:uid="{1CF1E209-30FA-4BA7-9EC2-5B27444DE8A9}"/>
    <cellStyle name="Normal 10 7 3" xfId="991" xr:uid="{A8F5A585-A05D-4730-AF3F-6345A5B2E850}"/>
    <cellStyle name="Normal 10 8" xfId="992" xr:uid="{2C244666-36F0-44F6-BECF-E55DD316C0B7}"/>
    <cellStyle name="Normal 10 8 2" xfId="993" xr:uid="{12F7203C-1B07-4183-82DE-33158BC00AE8}"/>
    <cellStyle name="Normal 10 8 2 2" xfId="994" xr:uid="{FD254F94-C8E2-42CA-9E61-2FDCB5D12832}"/>
    <cellStyle name="Normal 10 8 3" xfId="995" xr:uid="{425B7ED5-FB97-4DAD-A80D-2FE2E4C0EC18}"/>
    <cellStyle name="Normal 10 9" xfId="996" xr:uid="{7B5DFC15-B764-4C15-A718-65874647029F}"/>
    <cellStyle name="Normal 10 9 2" xfId="997" xr:uid="{270CB413-E513-4F40-BE4B-AA80399FF3A8}"/>
    <cellStyle name="Normal 10 9 2 2" xfId="998" xr:uid="{AE7F6925-D1AB-486A-B638-5E79E2AFB14E}"/>
    <cellStyle name="Normal 10 9 3" xfId="999" xr:uid="{34DFCE31-68B9-4D27-89B2-66465501C65C}"/>
    <cellStyle name="Normal 11" xfId="1000" xr:uid="{AC8EE139-41FD-445F-B115-3DB09B53DB5A}"/>
    <cellStyle name="Normal 11 2" xfId="1001" xr:uid="{08331154-6EA6-4EC7-AB2D-5ABEABC6DDC4}"/>
    <cellStyle name="Normal 11 2 2" xfId="1002" xr:uid="{3AD1D8C6-9A7A-4D21-8534-54560D2501BD}"/>
    <cellStyle name="Normal 11 2 2 2" xfId="1003" xr:uid="{73C3F9C0-E81C-447A-83F8-CFEDFDF94E74}"/>
    <cellStyle name="Normal 11 2 3" xfId="1004" xr:uid="{9812C311-D904-48B2-A5A0-AE5793FE44F3}"/>
    <cellStyle name="Normal 11 3" xfId="1005" xr:uid="{06E9FC02-D2A4-4267-90A2-F1DC50FCE4F4}"/>
    <cellStyle name="Normal 12" xfId="1006" xr:uid="{3913387E-C4FF-4F3D-A8E1-41EB933876AF}"/>
    <cellStyle name="Normal 12 2" xfId="1430" xr:uid="{297280E0-DB44-4651-9CB5-EF5C5674BC2A}"/>
    <cellStyle name="Normal 12 2 2 2 2" xfId="1963" xr:uid="{91AF39F0-97B0-4580-9994-C853819472E2}"/>
    <cellStyle name="Normal 12 5" xfId="1960" xr:uid="{C984E200-D452-4A02-85A9-3FA78919F281}"/>
    <cellStyle name="Normal 13" xfId="1007" xr:uid="{EE59F095-3B82-4031-8695-5BB446396FD9}"/>
    <cellStyle name="Normal 13 2" xfId="1008" xr:uid="{BB6D82A5-282F-47E5-9098-C36C305D102F}"/>
    <cellStyle name="Normal 14" xfId="27" xr:uid="{5A95987B-AE9B-4DA9-93A4-051F4F0A4D54}"/>
    <cellStyle name="Normal 14 2" xfId="1009" xr:uid="{14A7F125-E0FD-46DA-8DAD-D093EFAF06C4}"/>
    <cellStyle name="Normal 14 2 2" xfId="1010" xr:uid="{2883F2B1-D1DA-4348-9308-4C5FE8F686C1}"/>
    <cellStyle name="Normal 14 2 2 2" xfId="1011" xr:uid="{AF4C22B8-C976-42B9-B33F-159274842222}"/>
    <cellStyle name="Normal 14 2 3" xfId="1012" xr:uid="{6F64D249-FA9C-454D-B814-006B15E2EC3D}"/>
    <cellStyle name="Normal 14 3" xfId="1013" xr:uid="{02AE5F7E-D262-455A-8E96-4CA21541CFA4}"/>
    <cellStyle name="Normal 14 3 2" xfId="1014" xr:uid="{68D47B99-86D1-42EC-8BAF-5D48203B08A3}"/>
    <cellStyle name="Normal 14 4" xfId="1015" xr:uid="{FEA8538B-5BF5-42DA-ACBF-C7F222E92023}"/>
    <cellStyle name="Normal 15" xfId="184" xr:uid="{1C3B5CE1-0AD9-4F1C-A9FD-EF17FEE5BDC8}"/>
    <cellStyle name="Normal 16" xfId="1016" xr:uid="{83D08BBD-5E6E-4A02-9BB6-CFC2D2FC99B5}"/>
    <cellStyle name="Normal 163" xfId="1365" xr:uid="{93CFF11B-A241-4751-AC28-9165F08D9EC6}"/>
    <cellStyle name="Normal 17" xfId="1017" xr:uid="{9ED6773B-45C2-44AD-A1D3-2F47FD549464}"/>
    <cellStyle name="Normal 18" xfId="185" xr:uid="{C997B6B2-8EBB-4C39-88B7-F29A37D655BC}"/>
    <cellStyle name="Normal 19" xfId="186" xr:uid="{CEA1C1E7-747E-4255-9FCB-FADAC08775AD}"/>
    <cellStyle name="Normal 19 2" xfId="1018" xr:uid="{4EB592FE-F167-4EB3-89D8-72D16DBBD5BE}"/>
    <cellStyle name="Normal 2" xfId="7" xr:uid="{B1231558-B20F-407D-AAD1-1AEAA4FE4E5F}"/>
    <cellStyle name="Normal 2 10" xfId="6" xr:uid="{A429E7B2-0D89-408C-B02F-18B76E3E994C}"/>
    <cellStyle name="Normal 2 10 2" xfId="1019" xr:uid="{E1C6D144-5281-4A6C-86EE-030ADFECD9CD}"/>
    <cellStyle name="Normal 2 11" xfId="1020" xr:uid="{5E82AED7-3EA7-4C18-BD19-A48CFCA6C16B}"/>
    <cellStyle name="Normal 2 11 2" xfId="1021" xr:uid="{A543B399-1F67-4112-A6DC-84DA02B414A5}"/>
    <cellStyle name="Normal 2 12" xfId="1022" xr:uid="{7808E476-D3AA-415E-B419-2A617FF12344}"/>
    <cellStyle name="Normal 2 13" xfId="20" xr:uid="{661FA2AF-C80B-4D12-9D10-BC3D590BA6D9}"/>
    <cellStyle name="Normal 2 14" xfId="1431" xr:uid="{A7712CD6-106F-4722-9FD8-2AC2E859999B}"/>
    <cellStyle name="Normal 2 2" xfId="22" xr:uid="{F62F4EB2-87EA-470F-83E2-55C7106B5A4B}"/>
    <cellStyle name="Normal 2 2 10" xfId="1023" xr:uid="{71726216-23BB-434C-9882-C24996FBBE89}"/>
    <cellStyle name="Normal 2 2 11" xfId="1346" xr:uid="{D7C3D350-E235-4464-913B-2F888FD5E32F}"/>
    <cellStyle name="Normal 2 2 12" xfId="1477" xr:uid="{D43E7B4E-7A0B-4BD3-AA2A-FB8BD082608E}"/>
    <cellStyle name="Normal 2 2 13" xfId="1892" xr:uid="{B8C9B053-4AA2-483E-912A-ACBAD07A2062}"/>
    <cellStyle name="Normal 2 2 2" xfId="187" xr:uid="{39A2A37F-562C-4CB0-8A65-0DBC7B006D0F}"/>
    <cellStyle name="Normal 2 2 2 2" xfId="1024" xr:uid="{AEF73358-1473-4561-BEC4-65EF5218DADC}"/>
    <cellStyle name="Normal 2 2 2 3" xfId="1025" xr:uid="{7D63D869-39DF-4367-BFD3-29BC84660B7E}"/>
    <cellStyle name="Normal 2 2 2 3 2" xfId="1026" xr:uid="{C60F2197-1450-4681-A4C7-2F8E0162D80A}"/>
    <cellStyle name="Normal 2 2 2 4" xfId="1027" xr:uid="{5FAFBC82-5E20-49D3-B5A1-97D5304762E4}"/>
    <cellStyle name="Normal 2 2 2 5" xfId="1371" xr:uid="{94C8C6A4-E2D9-4AD9-ABF4-831F4DBBC689}"/>
    <cellStyle name="Normal 2 2 2 5 2" xfId="1470" xr:uid="{29383D83-7186-4FCA-BEA7-5E0A3857DC86}"/>
    <cellStyle name="Normal 2 2 3" xfId="188" xr:uid="{2D42B2AA-BC20-426A-8889-63C53BF15289}"/>
    <cellStyle name="Normal 2 2 3 2" xfId="1364" xr:uid="{11B9FFA5-3CC3-43E7-999D-A570C44DA2E9}"/>
    <cellStyle name="Normal 2 2 3 2 2" xfId="1473" xr:uid="{815A88F5-7C17-4C3F-AB59-FD789B2A73B5}"/>
    <cellStyle name="Normal 2 2 4" xfId="1028" xr:uid="{A32A88E9-778C-412B-80C6-67A695D23239}"/>
    <cellStyle name="Normal 2 2 4 2" xfId="1360" xr:uid="{08E7CA2D-97BD-4C81-81ED-266663B899EE}"/>
    <cellStyle name="Normal 2 2 5" xfId="1029" xr:uid="{29B9C134-565B-4AE8-9D9F-6048DEC5FFAF}"/>
    <cellStyle name="Normal 2 2 5 2" xfId="1030" xr:uid="{C2100939-79F4-40C9-A7BD-10B8F1B264F1}"/>
    <cellStyle name="Normal 2 2 5 2 2" xfId="1031" xr:uid="{2491AB80-B62B-4FBD-A8DD-56FB479CF48D}"/>
    <cellStyle name="Normal 2 2 5 3" xfId="1032" xr:uid="{9FD70F5E-8C70-4DAF-8B97-83ABA4B410AE}"/>
    <cellStyle name="Normal 2 2 6" xfId="1033" xr:uid="{0C777586-7000-4F27-89D9-71385306E260}"/>
    <cellStyle name="Normal 2 2 6 2" xfId="1034" xr:uid="{CD3D2F62-6FC7-4C7A-825E-89E2238AB45B}"/>
    <cellStyle name="Normal 2 2 6 2 2" xfId="1035" xr:uid="{D4AE5675-81F2-429B-BE19-DC1F784FA3D2}"/>
    <cellStyle name="Normal 2 2 6 3" xfId="1036" xr:uid="{07F8B38A-2924-435A-A621-374F84C4B848}"/>
    <cellStyle name="Normal 2 2 7" xfId="1037" xr:uid="{DD804F4F-BA00-472E-B2DF-BC49B503DC9D}"/>
    <cellStyle name="Normal 2 2 7 2" xfId="1038" xr:uid="{669AD24E-768E-4658-B65A-CCF84DC20A4F}"/>
    <cellStyle name="Normal 2 2 8" xfId="1039" xr:uid="{BCC08FC5-F5E2-447E-9D12-944342395E4A}"/>
    <cellStyle name="Normal 2 2 8 2" xfId="1040" xr:uid="{BE18D84D-9017-4B06-8DB2-68F051B834C0}"/>
    <cellStyle name="Normal 2 2 8 2 2" xfId="1041" xr:uid="{7173C242-95CA-4E87-ABA3-54D5D92AF7BD}"/>
    <cellStyle name="Normal 2 2 8 3" xfId="1042" xr:uid="{94C354E4-D3C2-4BC5-A480-790A3B629C95}"/>
    <cellStyle name="Normal 2 2 8 3 2" xfId="1043" xr:uid="{E9E5F060-ACA7-4473-83C5-2F5A5E779135}"/>
    <cellStyle name="Normal 2 2 8 4" xfId="1044" xr:uid="{9250C213-A553-4CB4-800B-140B1F4B3E5B}"/>
    <cellStyle name="Normal 2 2 9" xfId="1045" xr:uid="{3550FDDC-1D48-4015-BFFC-853C98944686}"/>
    <cellStyle name="Normal 2 2_PS Tame Grobinas bernudarzs 07.03.08." xfId="189" xr:uid="{B865CC3B-E7B6-444E-A44D-2AD6634D1414}"/>
    <cellStyle name="Normal 2 3" xfId="190" xr:uid="{CC7BCB83-A67A-4B9E-95B4-914E460F680E}"/>
    <cellStyle name="Normal 2 3 2" xfId="191" xr:uid="{2E1FB0D1-B1F3-4383-A900-7CCE3ED78BF6}"/>
    <cellStyle name="Normal 2 3 3" xfId="1046" xr:uid="{24CFA539-BE33-43F2-80C7-7A266641F1C2}"/>
    <cellStyle name="Normal 2 3 4" xfId="1047" xr:uid="{31638A37-2C80-4F94-8FE5-70993AB44D71}"/>
    <cellStyle name="Normal 2 3 5" xfId="1048" xr:uid="{7B05D0BD-FAE3-4D72-94A9-7F3928D263F6}"/>
    <cellStyle name="Normal 2 3 5 2" xfId="1049" xr:uid="{A40EC133-E5D8-411E-A4E7-0C67D5283231}"/>
    <cellStyle name="Normal 2 3 6" xfId="1050" xr:uid="{4DE118BD-CDE7-48B7-BFBF-A81773383CA1}"/>
    <cellStyle name="Normal 2 3 6 2" xfId="1051" xr:uid="{A5DFB43D-E81D-46CB-9784-733D6F01F88A}"/>
    <cellStyle name="Normal 2 3 7" xfId="1052" xr:uid="{CFD2C984-2DDE-46D4-B416-B6AA3030F179}"/>
    <cellStyle name="Normal 2 3 7 2" xfId="1053" xr:uid="{A59B377F-E231-4DC2-8EE4-78A77CD2D2EE}"/>
    <cellStyle name="Normal 2 3 8" xfId="1054" xr:uid="{0BB6E983-1CD3-4B43-832F-F964B29CDD9F}"/>
    <cellStyle name="Normal 2 4" xfId="192" xr:uid="{0C33156C-7CA6-46FF-B2AA-3923AB97FC89}"/>
    <cellStyle name="Normal 2 4 2" xfId="1055" xr:uid="{E259D806-34CD-4F5F-8C43-4895B6DDFE00}"/>
    <cellStyle name="Normal 2 4 3" xfId="1056" xr:uid="{89000B2A-CB20-4018-8C8F-8B47D935482D}"/>
    <cellStyle name="Normal 2 4 3 2" xfId="1057" xr:uid="{339FA8EE-C477-4D83-860D-DC97B4B5036E}"/>
    <cellStyle name="Normal 2 4 4" xfId="1058" xr:uid="{28F174B3-68D0-4F03-8AA0-6FAE794D5A16}"/>
    <cellStyle name="Normal 2 5" xfId="193" xr:uid="{4F60871C-A019-4CAF-ADD1-3E57F7F92574}"/>
    <cellStyle name="Normal 2 6" xfId="194" xr:uid="{0AE630EB-C737-4E32-A618-6F2A6AA69E29}"/>
    <cellStyle name="Normal 2 7" xfId="195" xr:uid="{5F401A03-D414-4729-8565-E963CFD639C2}"/>
    <cellStyle name="Normal 2 8" xfId="1059" xr:uid="{C166C44D-4B15-48A9-8A07-F19708C2B56B}"/>
    <cellStyle name="Normal 2 8 2" xfId="1060" xr:uid="{5AF57653-1735-4B95-B039-CF41ED3D63E2}"/>
    <cellStyle name="Normal 2 8 2 2" xfId="1061" xr:uid="{473082F0-BCB3-4971-B4D3-B5C063E0B5CE}"/>
    <cellStyle name="Normal 2 8 3" xfId="1062" xr:uid="{71438A42-9FF5-4FD8-A013-6C79D93EE528}"/>
    <cellStyle name="Normal 2 9" xfId="1063" xr:uid="{10D6027C-2E03-45B1-B06A-93BC64E62D8C}"/>
    <cellStyle name="Normal 2 9 2" xfId="1064" xr:uid="{E3631A28-602F-45D6-BABF-36D43580EFC6}"/>
    <cellStyle name="Normal 2 9 2 2" xfId="1065" xr:uid="{53F204CE-B682-4953-9398-23AC5F2CA32D}"/>
    <cellStyle name="Normal 2 9 2 2 2" xfId="1066" xr:uid="{D3CDA14B-993A-44C2-986A-B9DAFFB22AF7}"/>
    <cellStyle name="Normal 2 9 2 3" xfId="1067" xr:uid="{1536E83F-7B66-42CC-9F68-52EA03AFF467}"/>
    <cellStyle name="Normal 2 9 3" xfId="1068" xr:uid="{3D7EB788-3418-4601-BA5E-471FF35EF52F}"/>
    <cellStyle name="Normal 2 9 3 2" xfId="1069" xr:uid="{3E2D8CE3-3F3D-4722-8D28-DABD01D0CAB6}"/>
    <cellStyle name="Normal 2 9 4" xfId="1070" xr:uid="{F89C794D-B1A9-45E9-A87D-FC8169D3A9A2}"/>
    <cellStyle name="Normal 2 9 4 2" xfId="1071" xr:uid="{0AEC1D53-60CE-440A-9137-B79EBC33BC6E}"/>
    <cellStyle name="Normal 2 9 5" xfId="1072" xr:uid="{ED05C132-0A1A-48E1-9B52-BAF6FCDBCCE8}"/>
    <cellStyle name="Normal 2_1-7" xfId="196" xr:uid="{E93F28E5-4CBC-45C3-9FB8-CDA93078FE22}"/>
    <cellStyle name="Normal 20" xfId="1073" xr:uid="{5147DE95-2CD5-44D1-833B-F3C51FCD8C26}"/>
    <cellStyle name="Normal 20 2" xfId="1074" xr:uid="{6E7F40F7-4E17-499E-8022-62B506D4B32C}"/>
    <cellStyle name="Normal 21" xfId="1075" xr:uid="{B32C224A-7785-4A27-89A1-A6CB236955DF}"/>
    <cellStyle name="Normal 21 2" xfId="1076" xr:uid="{A29836D7-E091-428C-ABAD-2070674519DE}"/>
    <cellStyle name="Normal 22" xfId="1077" xr:uid="{CBE30E32-F685-49A1-A7A3-8C83D6171BBB}"/>
    <cellStyle name="Normal 22 2" xfId="1078" xr:uid="{ABBC70E7-35D3-4BBC-9C94-2EF6061CAEB0}"/>
    <cellStyle name="Normal 22 2 2" xfId="1079" xr:uid="{1F1161BE-E6BD-4E9A-BC4A-9B1E84F5E4BC}"/>
    <cellStyle name="Normal 22 3" xfId="1080" xr:uid="{1E0616C4-76C7-46D0-931A-5BA0AB721DBE}"/>
    <cellStyle name="Normal 22 3 2" xfId="1081" xr:uid="{A24C218F-334F-40CA-97E3-1D34884CDF87}"/>
    <cellStyle name="Normal 22 4" xfId="1082" xr:uid="{AA0C2901-0742-4454-B45E-941215E41668}"/>
    <cellStyle name="Normal 22 5" xfId="1083" xr:uid="{8DFD3E7B-596A-4634-AE10-8E1290D25AAE}"/>
    <cellStyle name="Normal 23" xfId="1084" xr:uid="{1A7410CA-0B78-46FB-9B1C-FEBE558BC9F0}"/>
    <cellStyle name="Normal 23 2" xfId="1085" xr:uid="{1603506F-74D4-479F-B079-BF432B0B7DDB}"/>
    <cellStyle name="Normal 24" xfId="1086" xr:uid="{E757CB47-26C8-4587-AEFF-CF364BCAF8DA}"/>
    <cellStyle name="Normal 24 2" xfId="1087" xr:uid="{10BFF298-CF09-4D42-AA61-35EA89051517}"/>
    <cellStyle name="Normal 24 3" xfId="1088" xr:uid="{6CF689EE-507D-461E-9066-E438C0B4B9BB}"/>
    <cellStyle name="Normal 24 3 2" xfId="1089" xr:uid="{E0D79655-2E02-4EC4-9CCA-CA8F5C99C699}"/>
    <cellStyle name="Normal 25" xfId="1090" xr:uid="{BCB6A1A2-2439-49F2-B62E-1389E91E53BE}"/>
    <cellStyle name="Normal 25 2" xfId="1091" xr:uid="{B3D2ADB7-3449-4977-8FAB-60F1A8673B24}"/>
    <cellStyle name="Normal 25 3" xfId="1092" xr:uid="{93F904B7-20CD-45B7-9843-E2FA8E021727}"/>
    <cellStyle name="Normal 25 3 2" xfId="1093" xr:uid="{DCA7FD51-C60E-408B-9853-33F16B867851}"/>
    <cellStyle name="Normal 26" xfId="1094" xr:uid="{D8F72E97-B7FC-4EDA-8505-091C7EB08B3A}"/>
    <cellStyle name="Normal 26 2" xfId="1095" xr:uid="{37F9C547-DB74-44F9-AA9F-E27752643207}"/>
    <cellStyle name="Normal 27" xfId="1334" xr:uid="{7F9370A8-FB01-4ADD-B573-4B231DF6EBBB}"/>
    <cellStyle name="Normal 28" xfId="1335" xr:uid="{9DA557A5-AE61-428C-B995-120C853ECEAD}"/>
    <cellStyle name="Normal 29" xfId="1337" xr:uid="{05A19F57-81E0-48CC-A973-6E12B254C07F}"/>
    <cellStyle name="Normal 3" xfId="2" xr:uid="{A1FCCE96-B34D-458F-A23D-7C3C51DDF97B}"/>
    <cellStyle name="Normal 3 2" xfId="197" xr:uid="{12AE8875-C318-4F03-89E8-F4CE081A751D}"/>
    <cellStyle name="Normal 3 2 2" xfId="1096" xr:uid="{2C8FAA5B-FC22-4F20-A340-2C4941B08340}"/>
    <cellStyle name="Normal 3 2 2 2" xfId="1097" xr:uid="{ACECBA74-7A1B-4349-9BDA-27ED39AF9EF2}"/>
    <cellStyle name="Normal 3 2 2 2 2" xfId="1098" xr:uid="{9AE32DD4-245F-4E25-9470-A2BFCD3DD3AA}"/>
    <cellStyle name="Normal 3 2 2 2 2 2" xfId="1099" xr:uid="{2D0CEBC5-5874-4390-A03F-94A486BE4A88}"/>
    <cellStyle name="Normal 3 2 2 2 3" xfId="1100" xr:uid="{239C30A4-E6A5-43B6-9993-8DA15502FA18}"/>
    <cellStyle name="Normal 3 2 3" xfId="1101" xr:uid="{10A6BDFF-188B-458E-A958-8D3DBDAA0AB9}"/>
    <cellStyle name="Normal 3 2 3 2" xfId="1102" xr:uid="{44653130-C217-46DF-AC2D-3DC1C4F3378E}"/>
    <cellStyle name="Normal 3 2 3 2 2" xfId="1103" xr:uid="{B753FA52-1B5E-443C-9B38-99D52A9B5FE5}"/>
    <cellStyle name="Normal 3 2 3 3" xfId="1104" xr:uid="{81C8A4F1-9CEF-4FD9-8153-7B65C3024077}"/>
    <cellStyle name="Normal 3 2 4" xfId="1105" xr:uid="{8DF9DF79-CCE4-4AF7-BF64-04255792E7ED}"/>
    <cellStyle name="Normal 3 2 4 2" xfId="1106" xr:uid="{4357CDA0-0780-4108-8527-D45CBE40795B}"/>
    <cellStyle name="Normal 3 2 5" xfId="1488" xr:uid="{291FA51E-4BA9-4893-B146-E3172FC7B36B}"/>
    <cellStyle name="Normal 3 3" xfId="198" xr:uid="{0EBF6C2A-629A-41CC-912F-8407BEA9197D}"/>
    <cellStyle name="Normal 3 3 2" xfId="1107" xr:uid="{8075F33D-A9D4-4ACF-B896-C5460CD4052F}"/>
    <cellStyle name="Normal 3 4" xfId="199" xr:uid="{58A35378-AF1E-46B5-9E22-1758F757A4FA}"/>
    <cellStyle name="Normal 3 4 2" xfId="1432" xr:uid="{ED4D685E-33E1-4F4D-911A-3BFCD842B62D}"/>
    <cellStyle name="Normal 3 5" xfId="1108" xr:uid="{C43D5B29-9FBE-4B8D-9C74-18C0C8473BF5}"/>
    <cellStyle name="Normal 3 5 2" xfId="1109" xr:uid="{8412E9B4-2DE8-481D-9BA7-28E76DF7EEAB}"/>
    <cellStyle name="Normal 3 5 2 2" xfId="1110" xr:uid="{7A710453-D854-4437-ACB7-68985E2EDFE7}"/>
    <cellStyle name="Normal 3 5 3" xfId="1111" xr:uid="{77E77810-59BA-47F4-B164-5FF80234ED60}"/>
    <cellStyle name="Normal 3 6" xfId="1112" xr:uid="{74885CA5-0D51-4BC8-A1C9-84BBFCFFD33D}"/>
    <cellStyle name="Normal 3 6 2" xfId="1113" xr:uid="{B73A75A9-079C-4ED8-87FE-C703DCC6B65C}"/>
    <cellStyle name="Normal 3 7" xfId="1114" xr:uid="{4FE82883-021A-4983-9C8B-F3380F627577}"/>
    <cellStyle name="Normal 3 8" xfId="1115" xr:uid="{1E58385C-D804-451B-8140-1918CC0760AF}"/>
    <cellStyle name="Normal 3 9" xfId="1116" xr:uid="{A2002048-2BDC-4E2C-94D1-A43B8B0D440B}"/>
    <cellStyle name="Normal 30" xfId="1117" xr:uid="{19EE586D-8F84-4AFE-A432-E82D8BD96D1E}"/>
    <cellStyle name="Normal 31" xfId="1338" xr:uid="{8CFF9870-5E14-40CB-A39D-74DB1A2DB5F4}"/>
    <cellStyle name="Normal 32" xfId="1385" xr:uid="{2D33A4FC-7DCD-4A91-89D2-109F239B3F2D}"/>
    <cellStyle name="Normal 33" xfId="1870" xr:uid="{EDF15841-6413-42E2-B4E5-50BB5C52D131}"/>
    <cellStyle name="Normal 34" xfId="1871" xr:uid="{00F1D111-0030-43C4-9935-1F758B5846A5}"/>
    <cellStyle name="Normal 35" xfId="1958" xr:uid="{7A4D2DD1-9D55-46D0-BAB0-ED57E82ADD88}"/>
    <cellStyle name="Normal 36" xfId="1957" xr:uid="{1E464D17-7F60-4462-BEDD-C4E1A1C5C305}"/>
    <cellStyle name="Normal 37" xfId="1959" xr:uid="{A4EE3855-7AC4-4E49-B7E9-9B92C29C320F}"/>
    <cellStyle name="Normal 38" xfId="58" xr:uid="{448B48ED-FD35-4A17-B72F-40A58A9BE05F}"/>
    <cellStyle name="Normal 4" xfId="200" xr:uid="{56B3EC99-56A8-47DE-B8F0-EA0EAB11492E}"/>
    <cellStyle name="Normal 4 2" xfId="201" xr:uid="{1205F7B5-801B-45AC-A6BC-BB951F868C76}"/>
    <cellStyle name="Normal 4 2 2" xfId="1118" xr:uid="{9F8A9B43-B4B9-4120-8D5C-C852EEA7230B}"/>
    <cellStyle name="Normal 4 2 3" xfId="1119" xr:uid="{F4126FE8-1803-4EB8-9DA7-2F15285A432C}"/>
    <cellStyle name="Normal 4 2 3 2" xfId="1120" xr:uid="{15ADDBD9-AF39-4931-ADCC-DCC6B5773B75}"/>
    <cellStyle name="Normal 4 2 3 2 2" xfId="1121" xr:uid="{5779889B-ACD3-47A4-90B2-97AA3361B055}"/>
    <cellStyle name="Normal 4 2 3 3" xfId="1122" xr:uid="{3B838B20-62CD-4312-AAA8-551D67BE526C}"/>
    <cellStyle name="Normal 4 2 4" xfId="1123" xr:uid="{5475E166-94B2-40DC-A76D-F12E5E7AAB61}"/>
    <cellStyle name="Normal 4 2 4 2" xfId="1124" xr:uid="{DF071A53-A9E0-4FBB-9A62-830C8E1CFE59}"/>
    <cellStyle name="Normal 4 3" xfId="270" xr:uid="{7B683048-DBE3-4806-A4F8-DD93F08D2341}"/>
    <cellStyle name="Normal 4 3 2" xfId="1125" xr:uid="{DC4B50FB-66F9-47B6-B3DB-05C8132A71E0}"/>
    <cellStyle name="Normal 4 4" xfId="1126" xr:uid="{DEF72C47-F7FC-4FB0-8B2A-033A5F7F9722}"/>
    <cellStyle name="Normal 4 4 2" xfId="1127" xr:uid="{DB1B3842-1726-42A4-88A5-1FDBC1FCC8D8}"/>
    <cellStyle name="Normal 4 4 2 2" xfId="1128" xr:uid="{989F1D48-B1BA-41C6-97A7-639F9A56C0EB}"/>
    <cellStyle name="Normal 4 4 3" xfId="1129" xr:uid="{C27E838F-C8C5-4144-A5A9-D69A4E03111D}"/>
    <cellStyle name="Normal 4 5" xfId="1130" xr:uid="{B0034907-5822-462C-BF88-969D93C899B2}"/>
    <cellStyle name="Normal 4 5 2" xfId="1131" xr:uid="{CABF1782-7D4B-4F8F-89A3-23DBC002B531}"/>
    <cellStyle name="Normal 4 5 2 2" xfId="1132" xr:uid="{CC37DE12-F52F-4101-BB41-F58A8925D7DA}"/>
    <cellStyle name="Normal 4 5 3" xfId="1133" xr:uid="{7200810D-CFCC-4527-B2FF-FDA6D31F07EF}"/>
    <cellStyle name="Normal 4 6" xfId="1134" xr:uid="{3E3DDD49-93F1-4429-8B5C-D79D12E4C01D}"/>
    <cellStyle name="Normal 4 6 2" xfId="1135" xr:uid="{8222D112-250F-47BA-B83C-53CD250949BB}"/>
    <cellStyle name="Normal 4 7" xfId="1136" xr:uid="{FA44C433-274C-466F-813C-DAE1465EC813}"/>
    <cellStyle name="Normal 4 8" xfId="1476" xr:uid="{651240D6-067B-4D4E-852E-8EC0DF9AB72A}"/>
    <cellStyle name="Normal 5" xfId="28" xr:uid="{4580C3C1-7B70-4699-B4DD-A7FB5FABC3B1}"/>
    <cellStyle name="Normal 5 2" xfId="202" xr:uid="{5BD128BE-8F90-45CE-A96C-B0E58FDD4443}"/>
    <cellStyle name="Normal 5 2 2" xfId="203" xr:uid="{0ECEEBCC-9575-45C6-8C2F-8D2CC86364AD}"/>
    <cellStyle name="Normal 5 2 3" xfId="25" xr:uid="{353C1E51-02EA-4BC1-8C84-84E8A624B153}"/>
    <cellStyle name="Normal 5 3" xfId="204" xr:uid="{B557EE77-325F-47FD-B22E-EF29BBE421C8}"/>
    <cellStyle name="Normal 5 4" xfId="205" xr:uid="{B82DC079-EBE9-4CCB-98F7-8A3F14BD3482}"/>
    <cellStyle name="Normal 5 4 2" xfId="1137" xr:uid="{2071FAAB-9E23-42E8-8906-97772A15F567}"/>
    <cellStyle name="Normal 5 4 2 2" xfId="1138" xr:uid="{DF31F739-7C7C-45B8-B284-521A702F55FA}"/>
    <cellStyle name="Normal 5 4 3" xfId="1139" xr:uid="{16041A10-8510-4C59-B493-40C9B01E0700}"/>
    <cellStyle name="Normal 5 4 3 2" xfId="1140" xr:uid="{BFE39A2A-9CB0-4876-A124-E53FD42F3393}"/>
    <cellStyle name="Normal 5 4 4" xfId="1141" xr:uid="{7D0940FF-0705-4EF9-9ABB-02176DDC4B14}"/>
    <cellStyle name="Normal 5 5" xfId="1142" xr:uid="{70F489C1-C280-47E9-AD9B-D0369E00C049}"/>
    <cellStyle name="Normal 5 5 2" xfId="1143" xr:uid="{6B8196BE-B40A-446B-921C-4C6FB24E9EF7}"/>
    <cellStyle name="Normal 5 6" xfId="1144" xr:uid="{FB3651EC-40B1-495E-B2B5-3A004F054703}"/>
    <cellStyle name="Normal 5 6 2" xfId="1145" xr:uid="{BB8655CE-F2A9-4067-BA0F-8D2CA1ACCA47}"/>
    <cellStyle name="Normal 5 7" xfId="1146" xr:uid="{10225FE6-C04D-4C7F-BF3E-841740B3C8AB}"/>
    <cellStyle name="Normal 5 7 2" xfId="1147" xr:uid="{97D92959-3870-46A6-8B3B-91AE3D402D03}"/>
    <cellStyle name="Normal 5 8" xfId="1355" xr:uid="{E12EC4F7-FEEA-4B8E-A358-C96DCD608FCA}"/>
    <cellStyle name="Normal 5 9" xfId="1479" xr:uid="{E9BF47B2-BB07-4EBC-9FDE-E2E3415DE171}"/>
    <cellStyle name="Normal 5_1-7" xfId="206" xr:uid="{A2646841-6A48-49A9-AF35-3A098FB2A4F0}"/>
    <cellStyle name="Normal 6" xfId="18" xr:uid="{EC1AA9BE-0ED0-4FAD-9B1B-25BFB9F093BF}"/>
    <cellStyle name="Normal 6 2" xfId="1148" xr:uid="{5916ACD1-D90A-4A9B-9891-451EF273C370}"/>
    <cellStyle name="Normal 6 2 2" xfId="1149" xr:uid="{08EB6587-C796-4966-A288-329791A9BDB2}"/>
    <cellStyle name="Normal 6 2 3" xfId="1150" xr:uid="{3C055729-D1DA-4B67-B34A-D8A6CACD7A92}"/>
    <cellStyle name="Normal 6 2 3 2" xfId="1151" xr:uid="{C9F2AAC8-2415-4994-8A1F-40EF1629BEF4}"/>
    <cellStyle name="Normal 6 2 4" xfId="1152" xr:uid="{CDD497F9-6AC0-45E9-9312-A756F4E28AA6}"/>
    <cellStyle name="Normal 6 2 4 2" xfId="1153" xr:uid="{52DFE7E6-ECE7-44F1-8DF6-8B21F86E0726}"/>
    <cellStyle name="Normal 6 2 5" xfId="1154" xr:uid="{2B3E5925-3BDF-490C-9CA3-1342E5AC8C1F}"/>
    <cellStyle name="Normal 6 2 5 2" xfId="1155" xr:uid="{8AE9E948-9CC6-4929-8497-773C7E4F90A2}"/>
    <cellStyle name="Normal 6 3" xfId="1156" xr:uid="{BA7C9B45-42F0-4926-9385-68AEFFA6DB7B}"/>
    <cellStyle name="Normal 6 3 2" xfId="1157" xr:uid="{ED9FAD17-3F1A-4081-BDCB-F82C2F0AD5AD}"/>
    <cellStyle name="Normal 6 3 2 2" xfId="1158" xr:uid="{0F60F5F6-22EC-46B7-8D1B-5E8C2C86BE97}"/>
    <cellStyle name="Normal 6 3 3" xfId="1159" xr:uid="{B8851077-4902-4B1A-AF1E-37511E1D39AE}"/>
    <cellStyle name="Normal 6 4" xfId="1160" xr:uid="{DBAE2090-0A2A-494F-BA38-60F33E1C3095}"/>
    <cellStyle name="Normal 61" xfId="1336" xr:uid="{7A1EB1A6-6DF1-4E5F-8F83-82FBA90EF6FD}"/>
    <cellStyle name="Normal 62" xfId="5" xr:uid="{C07DDD1F-F414-4269-A1B2-B3C76B8B70FE}"/>
    <cellStyle name="Normal 7" xfId="29" xr:uid="{89AF64A1-F14C-4A0A-AFD4-997E7CCA488A}"/>
    <cellStyle name="Normal 7 2" xfId="1161" xr:uid="{C5541183-8B2A-4EB9-A368-04A4122EA01E}"/>
    <cellStyle name="Normal 7 3" xfId="1162" xr:uid="{D6719D7E-40A9-4A97-9ECE-2A92EAD92E2C}"/>
    <cellStyle name="Normal 7 3 2" xfId="1163" xr:uid="{75BB15A9-49FC-4117-A975-DD517BD78BD9}"/>
    <cellStyle name="Normal 7 3 2 2" xfId="1164" xr:uid="{EB5B8AAA-EC31-485E-97A4-6D4DC7D35DE9}"/>
    <cellStyle name="Normal 7 3 3" xfId="1165" xr:uid="{86985E7C-DCDD-4394-9FDA-FB51C151B484}"/>
    <cellStyle name="Normal 7 4" xfId="1166" xr:uid="{4F00CBA8-3844-49F2-8BB7-F7269FF205C2}"/>
    <cellStyle name="Normal 73" xfId="1368" xr:uid="{F3616A21-1AF4-4CC8-A8B4-8EFA83C08158}"/>
    <cellStyle name="Normal 77" xfId="1369" xr:uid="{E5B34256-4BBD-403F-AD4A-D901047C7EB6}"/>
    <cellStyle name="Normal 78" xfId="1367" xr:uid="{A200423B-702C-4F2E-B9C2-E38429662576}"/>
    <cellStyle name="Normal 8" xfId="19" xr:uid="{672F0683-F3E3-497B-853E-7D2AFCC0DCD9}"/>
    <cellStyle name="Normal 8 2" xfId="1167" xr:uid="{3F8CCF52-EF79-4F0D-BCD4-88F02450B6AC}"/>
    <cellStyle name="Normal 8 2 2" xfId="1168" xr:uid="{085833E0-8BC5-4788-B732-02AE7CDD7763}"/>
    <cellStyle name="Normal 8 2 2 2" xfId="1435" xr:uid="{A3951D98-9D75-4A57-B4BF-A9A121DCE47F}"/>
    <cellStyle name="Normal 8 2 3" xfId="1434" xr:uid="{3115C247-D73A-4562-87E5-BA717FE7BA1A}"/>
    <cellStyle name="Normal 8 3" xfId="1169" xr:uid="{8073BAF7-1E10-4A41-AE49-D65B68AC98A7}"/>
    <cellStyle name="Normal 8 3 2" xfId="1170" xr:uid="{10BF481C-89EE-4B90-8F17-A2E8A993DE7B}"/>
    <cellStyle name="Normal 8 3 2 2" xfId="1437" xr:uid="{9DF4C694-BB47-4CE4-B1F3-DFA384C713A9}"/>
    <cellStyle name="Normal 8 3 3" xfId="1436" xr:uid="{342658E7-B64C-4775-AEDF-7A08E755A82C}"/>
    <cellStyle name="Normal 8 4" xfId="1171" xr:uid="{6D7F630A-2FA1-40E8-96E0-1C0A0E50D0EA}"/>
    <cellStyle name="Normal 8 4 2" xfId="1172" xr:uid="{BC73DE50-D64A-49F3-83CE-23EDAF298EE8}"/>
    <cellStyle name="Normal 8 5" xfId="1433" xr:uid="{1E4B8238-5F0E-455B-B328-148EFA9185CC}"/>
    <cellStyle name="Normal 9" xfId="207" xr:uid="{0EC41D4E-4E2F-4DCC-983E-57F4C65E08F3}"/>
    <cellStyle name="Normal 9 2" xfId="1439" xr:uid="{712FD727-CEB7-407E-A4DC-61DA2336C389}"/>
    <cellStyle name="Normal 9 3" xfId="1440" xr:uid="{7F41639C-FCB8-405C-A3B1-EA738004EE28}"/>
    <cellStyle name="Normal 9 4" xfId="1438" xr:uid="{2230C821-1EE2-4595-B78A-F0EA511FAFC7}"/>
    <cellStyle name="Normal_9908m" xfId="1962" xr:uid="{8C1F06ED-4092-4826-BC83-DCA551A66B8C}"/>
    <cellStyle name="Normál_Szelepek_270505" xfId="1173" xr:uid="{CB31ED02-F6F5-479A-98A4-1E494F25886C}"/>
    <cellStyle name="Normal_T00" xfId="1961" xr:uid="{5149438D-A585-4919-9F67-CBD54DD4DF97}"/>
    <cellStyle name="Normale_Terraneo  2005" xfId="1174" xr:uid="{EA8B5A09-F1E5-4C32-9493-021C4F4EE0C6}"/>
    <cellStyle name="normální 2" xfId="1175" xr:uid="{08AB5D6F-3878-424A-B9CD-9C327AC25699}"/>
    <cellStyle name="Nosaukums 2" xfId="208" xr:uid="{5285CBA5-0C38-41D7-BA57-7FF16DA1977E}"/>
    <cellStyle name="Nosaukums 2 2" xfId="1917" xr:uid="{BA982FCC-885E-4DA3-9F96-2CC61CACC6B6}"/>
    <cellStyle name="Nosaukums 3" xfId="59" xr:uid="{80723878-AEFE-4079-96BF-C757C2383295}"/>
    <cellStyle name="Note 2" xfId="209" xr:uid="{C1160436-BA7E-4E09-92B6-0B725AD3E590}"/>
    <cellStyle name="Note 2 2" xfId="210" xr:uid="{9D1D94FD-7588-4E5F-9E7C-B4196841CB94}"/>
    <cellStyle name="Note 2 3" xfId="1176" xr:uid="{A407CF56-65AB-48EA-A156-C90BFAFBDD62}"/>
    <cellStyle name="Note 2 4" xfId="1177" xr:uid="{0A18A3CA-B8C9-4348-8FFD-7E0CC6AADB2A}"/>
    <cellStyle name="Note 2 4 2" xfId="1178" xr:uid="{5FD201CC-0A3F-42C9-AAEC-DD471754E10A}"/>
    <cellStyle name="Note 2 4 2 2" xfId="1179" xr:uid="{CCC17627-1E4E-427C-8F28-7EE3BF47A1E8}"/>
    <cellStyle name="Note 2 4 3" xfId="1180" xr:uid="{024BCD2C-493F-4D14-871D-B20724696816}"/>
    <cellStyle name="Note 2 5" xfId="1181" xr:uid="{160565A7-AA31-4C73-B7AE-D0E8CCFCDDC6}"/>
    <cellStyle name="Note 2 5 2" xfId="1182" xr:uid="{ACD94897-752D-401F-90B8-8EE1777C4460}"/>
    <cellStyle name="Note 3" xfId="211" xr:uid="{854EB429-8983-446B-92A5-8D9E3BBA7CCA}"/>
    <cellStyle name="Note 3 2" xfId="1183" xr:uid="{6BECB900-E68C-4F14-B518-870F5D4FED0D}"/>
    <cellStyle name="Note 4" xfId="1184" xr:uid="{6F649558-A28D-46FC-A685-BED21B208710}"/>
    <cellStyle name="Note 4 2" xfId="1185" xr:uid="{FDB6F4E4-F85A-4CE4-890B-6234D8A39C17}"/>
    <cellStyle name="Note 4 2 2" xfId="1186" xr:uid="{0FC9616A-734E-4C06-93E8-584C64CF3CEC}"/>
    <cellStyle name="Note 4 2 2 2" xfId="1187" xr:uid="{2CA3FAFB-AE85-4AE5-AF7B-2C0DAA4E2569}"/>
    <cellStyle name="Note 4 2 3" xfId="1188" xr:uid="{EF5642D6-D3BD-4B36-B6F4-209C00B8F4BA}"/>
    <cellStyle name="Note 4 3" xfId="1189" xr:uid="{73981C80-B35C-4003-B446-76763C15BFE8}"/>
    <cellStyle name="Note 4 3 2" xfId="1190" xr:uid="{45B9AF29-A481-48B8-89E5-D8D1E27BB187}"/>
    <cellStyle name="Note 4 4" xfId="1191" xr:uid="{49CC8649-5A3B-4350-9B29-51A4683DE297}"/>
    <cellStyle name="Note 5" xfId="1192" xr:uid="{887E224E-D8C7-40D4-9A85-5C66E025217F}"/>
    <cellStyle name="Note 5 2" xfId="1193" xr:uid="{4A29754D-EEE3-43E6-947E-350C2F9C2359}"/>
    <cellStyle name="Note 5 2 2" xfId="1194" xr:uid="{F1E360A9-9A6A-4281-A435-3DFE3F3CC3CA}"/>
    <cellStyle name="Note 5 3" xfId="1195" xr:uid="{DC7E02BB-A0D2-4D47-B34E-833CC8B90034}"/>
    <cellStyle name="Note 6" xfId="1196" xr:uid="{3C827FA7-1658-4C9C-A4A2-50EB9F4BEDEB}"/>
    <cellStyle name="Note 6 2" xfId="1197" xr:uid="{31CAE94C-40DA-4F1F-96F9-6211012FF77E}"/>
    <cellStyle name="Note 6 2 2" xfId="1198" xr:uid="{5FAFF818-F564-4759-858C-B5342855D7DB}"/>
    <cellStyle name="Note 6 2 2 2" xfId="1199" xr:uid="{5418D20A-07D6-4048-A841-1D2F0137BE5C}"/>
    <cellStyle name="Note 6 2 3" xfId="1200" xr:uid="{78F74C96-CDE4-4393-A1D5-DD47E4C15E51}"/>
    <cellStyle name="Note 6 3" xfId="1201" xr:uid="{66B4CA46-11C7-47C2-AB90-4B51CD7D86F9}"/>
    <cellStyle name="Note 6 3 2" xfId="1202" xr:uid="{C4987B4D-24E4-4F6B-856A-86DE14F6FB34}"/>
    <cellStyle name="Note 6 4" xfId="1203" xr:uid="{2A76C1CF-ADB3-4C38-9F21-42AB76D7D553}"/>
    <cellStyle name="Note 7" xfId="1204" xr:uid="{CC975A3B-29B6-456C-A26B-0D7A12290D5E}"/>
    <cellStyle name="Note 8" xfId="1205" xr:uid="{1ADDBDCE-F899-4236-AF3E-801A9E119D93}"/>
    <cellStyle name="Note 9" xfId="1441" xr:uid="{CE2E3BB6-54CB-4435-AFDB-92A18C2CE12E}"/>
    <cellStyle name="Összesen" xfId="1206" xr:uid="{77F184F9-CE55-4B8A-8FCC-CFDAD6736A61}"/>
    <cellStyle name="Output 2" xfId="1207" xr:uid="{C00CFE05-5D0E-410A-ADCC-83D24EC7EAA7}"/>
    <cellStyle name="Output 2 2" xfId="1208" xr:uid="{3072658F-523E-49F1-96BA-C7D6FE3D37B1}"/>
    <cellStyle name="Output 2 3" xfId="1209" xr:uid="{FAC6618C-9FD2-4994-AF8C-5BF164CEFE92}"/>
    <cellStyle name="Output 3" xfId="1210" xr:uid="{54CDAD5D-8B8F-4EE4-BCFC-E39CF9B284D0}"/>
    <cellStyle name="Output 4" xfId="1211" xr:uid="{98B47E00-19DA-4685-8FCD-28B25F834600}"/>
    <cellStyle name="Output 5" xfId="1442" xr:uid="{D85459BF-B92A-4BBE-B83E-CDF8C6EF831A}"/>
    <cellStyle name="PÄÄSUMMA" xfId="212" xr:uid="{6388DA27-8327-4DB8-89DA-F7DBFFB78654}"/>
    <cellStyle name="Parastais 10" xfId="60" xr:uid="{50A1DE88-345E-48EB-91CB-952776744624}"/>
    <cellStyle name="Parastais 19" xfId="1212" xr:uid="{EE811406-705C-454B-A449-CE8E4B3C90F4}"/>
    <cellStyle name="Parastais 2" xfId="213" xr:uid="{6790DCCF-C4E9-4121-B8E6-E0AD45AB1220}"/>
    <cellStyle name="Parastais 2 2" xfId="1213" xr:uid="{2A191861-95AA-45F4-854F-16390E6677AE}"/>
    <cellStyle name="Parastais 2 2 3" xfId="1214" xr:uid="{B09ECF17-A33F-4BAE-88B0-1D555D0767D6}"/>
    <cellStyle name="Parastais 2 3" xfId="1215" xr:uid="{320AECAE-9A63-4499-A6A8-629930EA9307}"/>
    <cellStyle name="Parastais 2 3 2" xfId="1216" xr:uid="{A024E1BC-59D4-408E-9A92-BD18650113F5}"/>
    <cellStyle name="Parastais 2 4" xfId="1217" xr:uid="{3B560DB4-03E2-473C-BAD2-66E40B3963D9}"/>
    <cellStyle name="Parastais 2 5" xfId="1218" xr:uid="{1F9E4B02-89D4-4537-A57F-D31D4F7118EF}"/>
    <cellStyle name="Parastais 2 6" xfId="1219" xr:uid="{9B4DABE3-F42E-4F0E-AF4D-6DD8FB4D45C4}"/>
    <cellStyle name="Parastais 2 7" xfId="1362" xr:uid="{AA328BAE-A2B4-4474-82EB-612914AA603C}"/>
    <cellStyle name="Parastais 2 7 2" xfId="1465" xr:uid="{3B2503B1-9EF3-44AC-B99D-46CF6B489926}"/>
    <cellStyle name="Parastais 3" xfId="61" xr:uid="{B5B80561-0BC0-4DD8-A32E-87214B3CEB45}"/>
    <cellStyle name="Parastais 3 3" xfId="1220" xr:uid="{76CE97CD-7CEA-448E-9D79-759D28A002E2}"/>
    <cellStyle name="Parastais 3 4" xfId="1221" xr:uid="{66747CBC-9C71-429C-B4CE-E7C0A4E60B1E}"/>
    <cellStyle name="Parastais 4" xfId="1222" xr:uid="{CCBB9BA4-7F9E-4667-A942-C3238F019EE2}"/>
    <cellStyle name="Parastais 4 2" xfId="1223" xr:uid="{3432759D-178C-489A-9D76-6930E1F83E55}"/>
    <cellStyle name="Parastais 6" xfId="1224" xr:uid="{90AC7171-FF63-4136-B76A-A86622E6A469}"/>
    <cellStyle name="Parastais 7" xfId="1225" xr:uid="{B457948D-884A-4FC0-AA60-8D80CEC394B8}"/>
    <cellStyle name="Parastais 8" xfId="1226" xr:uid="{C16F903A-9D46-49AA-8A4E-70266B50BD0E}"/>
    <cellStyle name="Parastais_1.18 AS" xfId="1227" xr:uid="{C6983DC2-E730-41B2-8D30-F4929AE7F84A}"/>
    <cellStyle name="Parasts" xfId="0" builtinId="0"/>
    <cellStyle name="Parasts 2" xfId="62" xr:uid="{04C67DEE-72F0-40DC-820E-F1634B6A13C4}"/>
    <cellStyle name="Parasts 2 2" xfId="1228" xr:uid="{A1785C28-B492-480D-8396-181E1A3427CA}"/>
    <cellStyle name="Parasts 2 2 2" xfId="1229" xr:uid="{8B8784D9-470A-4926-AE01-053891A1C9C8}"/>
    <cellStyle name="Parasts 2 3" xfId="1230" xr:uid="{6E0209E6-D1E1-4A34-AEE3-16FF62B19B3F}"/>
    <cellStyle name="Parasts 3" xfId="1" xr:uid="{0FE7D31D-34FC-40DE-952F-0B5AB4FD72F1}"/>
    <cellStyle name="Paskaidrojošs teksts 2" xfId="1231" xr:uid="{E744E413-0820-4319-ACFD-22C9F062AEE2}"/>
    <cellStyle name="Paskaidrojošs teksts 2 2" xfId="1930" xr:uid="{0597176C-D99C-470D-95DE-444B0E2A9D55}"/>
    <cellStyle name="Pārbaudes šūna 2" xfId="1232" xr:uid="{C71181FE-8EF3-4618-872F-0FF0CEEF07B6}"/>
    <cellStyle name="Pārbaudes šūna 2 2" xfId="1928" xr:uid="{A5BF871A-11EC-4888-AC09-34E58D78EFF9}"/>
    <cellStyle name="Pārbaudes šūna 3" xfId="1233" xr:uid="{22A0B759-A33C-43EF-A276-D977948603FE}"/>
    <cellStyle name="Pārbaudes šūna 4" xfId="1234" xr:uid="{02CC0888-225B-46E1-9703-E9F6DB7BD52E}"/>
    <cellStyle name="Percent 2" xfId="214" xr:uid="{3C6F8F98-56EE-4237-A68E-311BB7425EB7}"/>
    <cellStyle name="Percent 2 2" xfId="215" xr:uid="{EC860D46-FCDE-435D-942C-D69BB50E9035}"/>
    <cellStyle name="Percent 2 2 2" xfId="1235" xr:uid="{1916170A-2E9C-4613-BA18-D95555028385}"/>
    <cellStyle name="Percent 2 3" xfId="1236" xr:uid="{0237E715-1773-4E9D-98F2-34EC3D687843}"/>
    <cellStyle name="Percent 2 3 2" xfId="1237" xr:uid="{BA1B2B68-3686-4FF5-8265-7CFCC10CBF90}"/>
    <cellStyle name="Percent 2 4" xfId="1238" xr:uid="{0FA3C127-F2EE-4EB4-B596-3D53DD0CF111}"/>
    <cellStyle name="Percent 3" xfId="216" xr:uid="{04CB74B7-586D-4D39-BB23-E56576CF107B}"/>
    <cellStyle name="Percent 3 2" xfId="217" xr:uid="{D03C0D78-07A1-4038-80FB-272D5001958D}"/>
    <cellStyle name="Percent 3 2 2" xfId="1239" xr:uid="{831FC2FD-5134-4415-8CE0-9DF1BB0B8CD2}"/>
    <cellStyle name="Percent 3 3" xfId="1240" xr:uid="{8EF06A0F-4120-4F7F-817C-A446A220A4C1}"/>
    <cellStyle name="Percent 4" xfId="218" xr:uid="{5BDD86F5-6E72-4F5E-B673-BD0DF08EB00D}"/>
    <cellStyle name="Percent 4 2" xfId="1241" xr:uid="{9CFDAC06-FDB4-4FE4-9E94-6F9F0479E2D1}"/>
    <cellStyle name="Percent 4 3" xfId="1242" xr:uid="{66944790-A9B0-4E3F-A59D-AED1762AD55C}"/>
    <cellStyle name="Percent 4 4" xfId="1243" xr:uid="{72D4C1FB-A77D-43D9-BFA0-ECDF10DA03E5}"/>
    <cellStyle name="Percent 4 4 2" xfId="1244" xr:uid="{47F638ED-55DD-43B0-9EBD-3B503AE6AD76}"/>
    <cellStyle name="Piezīme 2" xfId="219" xr:uid="{C01190BB-628D-4D4B-8F84-F2E91D7E776A}"/>
    <cellStyle name="Piezīme 3" xfId="1245" xr:uid="{A163A460-BCF4-4DDC-A636-2CDB5C348341}"/>
    <cellStyle name="Piezīme 4" xfId="1246" xr:uid="{9136A6B7-FFF3-41E0-86E3-8AD5087E35D3}"/>
    <cellStyle name="Piezīme 4 2" xfId="1247" xr:uid="{EAF9DF06-DC27-4BD9-B763-154C429EEACE}"/>
    <cellStyle name="Piezīme 4 2 2" xfId="1248" xr:uid="{E8B494A6-6C2F-444A-873F-0ACAFE88EC42}"/>
    <cellStyle name="Piezīme 4 2 2 2" xfId="1249" xr:uid="{048886B7-2CFC-4F5F-9EDC-47D74DC4D05E}"/>
    <cellStyle name="Piezīme 4 2 3" xfId="1250" xr:uid="{FCB9B6CB-A4E7-4526-9720-E9639D340505}"/>
    <cellStyle name="Piezīme 4 3" xfId="1251" xr:uid="{456275A0-CC41-4036-8417-775BF79258B0}"/>
    <cellStyle name="Piezīme 4 3 2" xfId="1252" xr:uid="{B94AD89B-8F94-4132-8D63-905B82E45C3B}"/>
    <cellStyle name="Piezīme 4 4" xfId="1253" xr:uid="{CD5DA4D2-C0CF-473F-BFF4-F81C8F46DAB4}"/>
    <cellStyle name="Piezīme 5" xfId="1254" xr:uid="{643DA878-B3CD-496C-AB10-FC3F65F56161}"/>
    <cellStyle name="Piezīme 5 2" xfId="1255" xr:uid="{3E87163E-85F6-4E79-96BC-5F070AFDF339}"/>
    <cellStyle name="Piezīme 5 2 2" xfId="1256" xr:uid="{3CCA631A-21D8-4A02-90B0-904615FDD0F2}"/>
    <cellStyle name="Piezīme 5 3" xfId="1257" xr:uid="{FA35E1A9-3436-4C43-9B6A-D0EEBA1183DF}"/>
    <cellStyle name="Piezīme 6" xfId="1258" xr:uid="{FAE2094B-8E0D-46A4-B1C1-094CDFC2E8F5}"/>
    <cellStyle name="Position" xfId="220" xr:uid="{0C797169-30E3-4EB6-A132-EE055BF0264E}"/>
    <cellStyle name="Position 2" xfId="1443" xr:uid="{A569E30F-5132-4037-866D-FFBD1586F299}"/>
    <cellStyle name="Poznámka" xfId="1259" xr:uid="{D7E0EB3F-9418-400B-8042-B4EA09142D6B}"/>
    <cellStyle name="Procenti 2" xfId="4" xr:uid="{3A5C6EF9-B4C9-463C-A7FD-271679F94DFE}"/>
    <cellStyle name="Propojená buňka" xfId="1260" xr:uid="{94D40964-7558-418A-8095-E3A62CC3954C}"/>
    <cellStyle name="Result 1" xfId="221" xr:uid="{8FAFD910-AD7A-4CB1-8080-2749A4B7DFF1}"/>
    <cellStyle name="Result2 1" xfId="222" xr:uid="{FF5128DB-4335-4437-9632-0C3612290DDA}"/>
    <cellStyle name="Rossz" xfId="1261" xr:uid="{857AC09B-859B-4AE2-8C67-A98C11470157}"/>
    <cellStyle name="Saistīta šūna 2" xfId="1927" xr:uid="{E5C88CEE-7E37-4E6A-B7DB-0C3F28613D48}"/>
    <cellStyle name="Saistītā šūna" xfId="223" xr:uid="{B76C37CC-5DA1-4398-96E1-F330D002B107}"/>
    <cellStyle name="Semleges" xfId="1262" xr:uid="{C3B9A170-C8AB-45C0-9C18-19E42CD5BBAB}"/>
    <cellStyle name="Slikts 2" xfId="1263" xr:uid="{7C5CBC32-8AD7-4391-9317-8011ADFE31E3}"/>
    <cellStyle name="Slikts 2 2" xfId="1922" xr:uid="{61575949-0773-42B6-B59B-0F2F07FB81CC}"/>
    <cellStyle name="Slikts 3" xfId="1264" xr:uid="{39DB09C1-6314-408C-9388-4A18E77314DC}"/>
    <cellStyle name="Slikts 4" xfId="1265" xr:uid="{BBB3E655-A194-4B7B-9819-61C4752B1F34}"/>
    <cellStyle name="Správně" xfId="1266" xr:uid="{D060A8C1-14C0-4E7F-B346-B3304F779478}"/>
    <cellStyle name="Standard 2" xfId="1267" xr:uid="{045A5054-3E75-4BD4-9D6D-82F723CE76A0}"/>
    <cellStyle name="Standard_cm_Master" xfId="224" xr:uid="{4746EBCD-66FF-4C4F-8024-AD06D8F65587}"/>
    <cellStyle name="Stils 1" xfId="8" xr:uid="{EEEC887F-08A6-405C-A906-CBAE68930CD9}"/>
    <cellStyle name="Stils 1 2" xfId="226" xr:uid="{A2128A9E-6C5C-4BBC-A304-98799BC9413B}"/>
    <cellStyle name="Stils 1 3" xfId="227" xr:uid="{2CF63CBD-2C1E-4D1B-9C27-CFBD52149A74}"/>
    <cellStyle name="Stils 1 4" xfId="228" xr:uid="{C732547C-8534-48FE-B85C-7618439ADD38}"/>
    <cellStyle name="Stils 1 5" xfId="225" xr:uid="{5C324821-CD3B-4F67-964F-75744F9A4EB7}"/>
    <cellStyle name="Style 1" xfId="9" xr:uid="{01C118E5-E15F-4836-B2AB-8265AE72D1C0}"/>
    <cellStyle name="Style 1 2" xfId="229" xr:uid="{77C3542B-C8AA-4E9B-BEA3-F60563D36E52}"/>
    <cellStyle name="Style 1 2 2" xfId="1268" xr:uid="{45F7BFCD-D455-4E9F-9650-CA757824C21C}"/>
    <cellStyle name="Style 1 3" xfId="1269" xr:uid="{A4C69603-5EFE-4836-8A59-E1B5F705C152}"/>
    <cellStyle name="Style 1 3 2" xfId="1893" xr:uid="{02DD3B1A-8DCE-40E1-A1C0-66371BCC2231}"/>
    <cellStyle name="Style 1_1-7" xfId="230" xr:uid="{FEB2F46D-76AB-4A22-8607-9AFD9E566646}"/>
    <cellStyle name="Style 2" xfId="231" xr:uid="{2521FD9A-9CC1-4A65-AA9F-1814EF66E29A}"/>
    <cellStyle name="Style 2 2" xfId="1270" xr:uid="{ADA83651-C0A2-42CE-BB04-2EF646EE3CC3}"/>
    <cellStyle name="Style 2 2 2" xfId="1271" xr:uid="{1F71FC30-7525-4E67-A0F1-6E6D0BCCA9B4}"/>
    <cellStyle name="Style 2 2 2 2" xfId="1272" xr:uid="{C9865292-D393-4BBD-A48C-5F073C6A0B3F}"/>
    <cellStyle name="Style 2 2 3" xfId="1273" xr:uid="{FC2849A4-C0B4-4374-81C4-3874E42DFCB9}"/>
    <cellStyle name="Style 2 3" xfId="1274" xr:uid="{1B4F9F58-818B-46D8-84B0-FBC113642478}"/>
    <cellStyle name="Style 2 3 2" xfId="1275" xr:uid="{6CACA852-BDBD-4F2A-8543-03DEDDA77C76}"/>
    <cellStyle name="Style 2 3 2 2" xfId="1276" xr:uid="{8F1D03A9-FE6D-481B-8FEA-778E224AA7B3}"/>
    <cellStyle name="Style 2 3 2 2 2" xfId="1277" xr:uid="{78503A0A-1B47-499A-825F-C8E0D3A97423}"/>
    <cellStyle name="Style 2 3 2 3" xfId="1278" xr:uid="{0146146A-BD98-4EB7-95E2-68430FD90923}"/>
    <cellStyle name="Style 2 3 3" xfId="1279" xr:uid="{3AFBC8F3-E203-4D6D-B41A-28F208352F04}"/>
    <cellStyle name="Style 2 3 3 2" xfId="1280" xr:uid="{870518F2-6C7B-4693-BC1D-6D01F87D49B2}"/>
    <cellStyle name="Style 2 3 4" xfId="1281" xr:uid="{BBF00002-0BD3-466F-966F-7327F61871F1}"/>
    <cellStyle name="Style 2 4" xfId="1282" xr:uid="{DC78EB64-A5F5-4842-88FA-3F71D11656D7}"/>
    <cellStyle name="Style 2 4 2" xfId="1283" xr:uid="{31E91525-0B5A-4DA3-89F4-8068DB487619}"/>
    <cellStyle name="Style 2 4 2 2" xfId="1284" xr:uid="{4A2C7680-DF05-45DE-8EE1-D54637075CFB}"/>
    <cellStyle name="Style 2 4 3" xfId="1285" xr:uid="{5897F0AD-FD96-40E3-B84A-48D868418A07}"/>
    <cellStyle name="Style 2 5" xfId="1286" xr:uid="{00F939E9-B4BD-40D5-A930-D57029AEB180}"/>
    <cellStyle name="Style 2 5 2" xfId="1287" xr:uid="{1B9A53F0-E371-4130-9342-45F28B554156}"/>
    <cellStyle name="Style 2 6" xfId="1288" xr:uid="{1EE74AC3-70B1-4AC3-9767-2EAFCA8E4FAD}"/>
    <cellStyle name="Style 2 7" xfId="1289" xr:uid="{E3CB2244-E18E-4AEA-BC6C-FB33C80EF5BB}"/>
    <cellStyle name="Style 2 7 2" xfId="1290" xr:uid="{3914F59A-4F70-40D2-849E-38FD6F5BEABD}"/>
    <cellStyle name="SUMMARY" xfId="232" xr:uid="{E2A6A8F7-064C-477F-A96F-020607B28C6A}"/>
    <cellStyle name="Számítás" xfId="1291" xr:uid="{F12AF05A-5D3B-467E-8341-2FE3D8B83F8E}"/>
    <cellStyle name="TableStyleLight1" xfId="233" xr:uid="{5297FD5B-0B0B-40AC-BDC4-627D10D9A8E5}"/>
    <cellStyle name="tāme Nr.3" xfId="234" xr:uid="{E72C0EC9-65E5-4377-8561-740311F24D75}"/>
    <cellStyle name="tāme Nr.3 2" xfId="1444" xr:uid="{A2F6D927-9AA2-4D1C-850E-711409E2FFF5}"/>
    <cellStyle name="Text upozornění" xfId="1292" xr:uid="{EFB297BA-D249-497B-9FB3-9C29C8D4696B}"/>
    <cellStyle name="Title 2" xfId="1293" xr:uid="{BD213A9B-4440-47FF-A1A9-4EFA46342FBB}"/>
    <cellStyle name="Title 2 2" xfId="1294" xr:uid="{3B11676F-EC07-4607-A1AE-C9AC7492C08B}"/>
    <cellStyle name="Title 2 3" xfId="1353" xr:uid="{A4960D15-09A9-4038-8665-03E3032C8C62}"/>
    <cellStyle name="Title 2 4" xfId="1478" xr:uid="{B60B882D-1E64-4937-A1B0-5F97D0CFA1B0}"/>
    <cellStyle name="Title 3" xfId="1295" xr:uid="{973C0402-2C12-4507-B70A-8AF1F5E27D0B}"/>
    <cellStyle name="Title 4" xfId="1296" xr:uid="{1A6B6E42-B66B-41E9-879D-59169369B4F1}"/>
    <cellStyle name="Total 2" xfId="1297" xr:uid="{26C6E2E6-6250-4F62-88A2-6610463CE278}"/>
    <cellStyle name="Total 2 2" xfId="1298" xr:uid="{B6A3C343-FB4A-4871-B8E2-47FA53E6EC4E}"/>
    <cellStyle name="Total 2 3" xfId="1299" xr:uid="{9B4302EB-D9B8-4165-80FF-5E7E23AB98F4}"/>
    <cellStyle name="Total 3" xfId="1300" xr:uid="{DDEA1236-38A1-4864-A971-B9FE6371311B}"/>
    <cellStyle name="Total 4" xfId="1301" xr:uid="{0C4776BB-76DB-4FDA-8DD4-057C0E97468E}"/>
    <cellStyle name="Unit" xfId="235" xr:uid="{2192F68B-7C65-4471-ACF6-AB783C0E908A}"/>
    <cellStyle name="Unit 2" xfId="1445" xr:uid="{CC014CE4-6671-471C-B022-22F4E4F70FD7}"/>
    <cellStyle name="Virsraksts 1 2" xfId="236" xr:uid="{624956C9-3B6B-4B34-9F04-8CE4A3EC10B2}"/>
    <cellStyle name="Virsraksts 1 2 2" xfId="1918" xr:uid="{8957BDD0-1E2B-4AF6-B25B-C0338A2C5EB2}"/>
    <cellStyle name="Virsraksts 2 2" xfId="237" xr:uid="{81C0D5BB-3771-40F5-A8CB-1D2833FD6188}"/>
    <cellStyle name="Virsraksts 2 2 2" xfId="1919" xr:uid="{FA4400EE-2A0B-4219-ACB5-4F5924506584}"/>
    <cellStyle name="Virsraksts 3 2" xfId="238" xr:uid="{4A4D6E6D-BD1A-4DAF-BDF0-D270B247FC28}"/>
    <cellStyle name="Virsraksts 3 2 2" xfId="1920" xr:uid="{B203F9BD-E487-49FA-BC23-A2EACE2C0A31}"/>
    <cellStyle name="Virsraksts 4 2" xfId="239" xr:uid="{03CAE71E-DC79-4651-A706-30B9D4646979}"/>
    <cellStyle name="Virsraksts 4 2 2" xfId="1916" xr:uid="{C4BD9198-E55F-484B-88D5-10BF2C8C7761}"/>
    <cellStyle name="Vysvětlující text" xfId="1305" xr:uid="{A5FDF217-53A1-47A6-9F1C-3F0D6205990D}"/>
    <cellStyle name="Vstup" xfId="1302" xr:uid="{6DF9E37E-AD13-445D-AD16-CB66141CB37B}"/>
    <cellStyle name="Výpočet" xfId="1303" xr:uid="{0F474C99-2EF2-419A-A968-21B68D480ADB}"/>
    <cellStyle name="Výstup" xfId="1304" xr:uid="{ECCA3BA5-4719-4FBE-B96A-475F93E5E75C}"/>
    <cellStyle name="Währung [0]_Nossner_Brücke" xfId="240" xr:uid="{2BF1165E-9339-4BE4-ABDB-001C4E389090}"/>
    <cellStyle name="Währung_en_Master" xfId="241" xr:uid="{10142D2C-A179-4301-87A6-C88214476B27}"/>
    <cellStyle name="Warning Text 2" xfId="1306" xr:uid="{6D6ECBE2-0ED8-4FD2-91AF-B323ACBC1D40}"/>
    <cellStyle name="Warning Text 2 2" xfId="1307" xr:uid="{7039E8D6-043C-4992-839E-E017B7DF572E}"/>
    <cellStyle name="Warning Text 3" xfId="1308" xr:uid="{10BCDCF6-4123-4D6F-9BB1-C23E86F24CD1}"/>
    <cellStyle name="Zvýraznění 1" xfId="1309" xr:uid="{3AE45B4D-A96C-4543-92CF-315751ED63A4}"/>
    <cellStyle name="Zvýraznění 2" xfId="1310" xr:uid="{848AACEE-9842-4826-8B63-6AAD37F9360A}"/>
    <cellStyle name="Zvýraznění 3" xfId="1311" xr:uid="{DA023B49-C864-456D-8C31-A3CD0E2324C4}"/>
    <cellStyle name="Zvýraznění 4" xfId="1312" xr:uid="{21593809-CE38-4FF8-BBF8-C9E5CAB66427}"/>
    <cellStyle name="Zvýraznění 5" xfId="1313" xr:uid="{60FC156E-8101-42AD-BF64-AE8C9C91090A}"/>
    <cellStyle name="Zvýraznění 6" xfId="1314" xr:uid="{C448436E-FF74-41AC-95C2-CFFB551340CE}"/>
    <cellStyle name="Акцент1" xfId="242" xr:uid="{014849B4-7525-47F0-8B3A-8CC92FF52519}"/>
    <cellStyle name="Акцент1 2" xfId="1894" xr:uid="{CA7D6E6A-93C5-466E-A834-38BD31CBA472}"/>
    <cellStyle name="Акцент2" xfId="243" xr:uid="{1D56D926-D410-4425-9643-6749E3AE07E1}"/>
    <cellStyle name="Акцент2 2" xfId="1895" xr:uid="{409BB178-C0C6-4803-B27E-9039638682A1}"/>
    <cellStyle name="Акцент3" xfId="244" xr:uid="{BF7BDADA-3844-4BBF-9210-DE57C3FBD432}"/>
    <cellStyle name="Акцент3 2" xfId="1896" xr:uid="{F448B3C2-8ADD-4ED4-B90C-1B0F20C22818}"/>
    <cellStyle name="Акцент4" xfId="245" xr:uid="{F194A992-FE7A-4798-B6FD-4E7440AC317B}"/>
    <cellStyle name="Акцент4 2" xfId="1897" xr:uid="{07751A39-6FDF-4B73-A4A9-3FA3E9DA9741}"/>
    <cellStyle name="Акцент5" xfId="246" xr:uid="{FC5EAB70-D09F-4926-B728-6528E109EF96}"/>
    <cellStyle name="Акцент5 2" xfId="1898" xr:uid="{108D8482-5B5B-441D-8F7E-F682D85BDB64}"/>
    <cellStyle name="Акцент6" xfId="247" xr:uid="{FA02A803-7B09-492B-9A23-67AF124DE5A8}"/>
    <cellStyle name="Акцент6 2" xfId="1899" xr:uid="{7CCC858E-F8F0-4190-BBE4-CFA62002BFD1}"/>
    <cellStyle name="Ввод " xfId="248" xr:uid="{B73D9DAC-CB4C-44C4-9133-082DBEB4F6EB}"/>
    <cellStyle name="Ввод  2" xfId="1900" xr:uid="{B7CA0CD7-E93C-4B58-B6BE-46F885F93EE5}"/>
    <cellStyle name="Вывод" xfId="249" xr:uid="{166F0B44-4C15-4320-9ED2-8F8D0160B294}"/>
    <cellStyle name="Вывод 2" xfId="1901" xr:uid="{2FBCF03D-48B5-48B5-A89D-EA6D90E79C75}"/>
    <cellStyle name="Вычисление" xfId="250" xr:uid="{20913EE6-2ED0-470A-B235-DD5E843E9BAC}"/>
    <cellStyle name="Вычисление 2" xfId="1902" xr:uid="{CDB4A04A-9141-4E4C-98D6-D202F83C9370}"/>
    <cellStyle name="Денежный 2" xfId="1315" xr:uid="{D499F281-52B0-44AB-A87A-DA8E25B5595D}"/>
    <cellStyle name="Денежный 2 2" xfId="1316" xr:uid="{79A3E2AB-FDA1-4C81-BBCA-790F21E5BB0B}"/>
    <cellStyle name="Денежный 2 2 2" xfId="1317" xr:uid="{6D26EDCD-98EF-4122-ABD5-1C91A83FDC6D}"/>
    <cellStyle name="Денежный 2 3" xfId="1318" xr:uid="{3F658735-1E6D-405D-B356-577BDB681C29}"/>
    <cellStyle name="Денежный 3" xfId="1319" xr:uid="{0FED57DE-FD48-4396-AF24-523936522E0B}"/>
    <cellStyle name="Денежный 3 2" xfId="1320" xr:uid="{A90B8CAF-E5B3-493C-9EFC-22457F8E67A5}"/>
    <cellStyle name="Денежный 3 2 2" xfId="1321" xr:uid="{749B7EC6-5ECE-476F-B3AD-BDCD0C9FEDE0}"/>
    <cellStyle name="Денежный 3 3" xfId="1322" xr:uid="{9206CFED-1EBB-42C0-AC3D-488C965232C6}"/>
    <cellStyle name="Заголовок 1" xfId="251" xr:uid="{25D5450F-096F-4960-A993-AFF0D5AFF88D}"/>
    <cellStyle name="Заголовок 1 2" xfId="1903" xr:uid="{93FCEF85-B545-45DA-8DA7-FE06E7168D61}"/>
    <cellStyle name="Заголовок 2" xfId="252" xr:uid="{2234BABA-2BF0-40B7-930F-99F503C4B42F}"/>
    <cellStyle name="Заголовок 2 2" xfId="1904" xr:uid="{2B66229E-6270-460E-B2B7-09600E07C3F0}"/>
    <cellStyle name="Заголовок 3" xfId="253" xr:uid="{A39E5A1F-ACBF-4C8C-A774-FA59D1796CBA}"/>
    <cellStyle name="Заголовок 3 2" xfId="1905" xr:uid="{3890F96C-94E7-4968-9C8F-9356FCD180E4}"/>
    <cellStyle name="Заголовок 4" xfId="254" xr:uid="{8E40E3B9-03FA-4D14-8141-11892E7A7319}"/>
    <cellStyle name="Заголовок 4 2" xfId="1956" xr:uid="{4A186734-8680-451F-A985-82B9A43B38A8}"/>
    <cellStyle name="Заголовок 4 3" xfId="1906" xr:uid="{13D540EB-B2C4-4CCA-943C-5C68B4C86685}"/>
    <cellStyle name="Итог" xfId="255" xr:uid="{11124ED6-DC72-41AE-9612-D6642C6FCB5D}"/>
    <cellStyle name="Итог 2" xfId="1907" xr:uid="{F4D1B043-49A2-4135-A096-7F6CDDC8CF95}"/>
    <cellStyle name="Контрольная ячейка" xfId="256" xr:uid="{54BFD892-8AF3-403E-8006-99F4113482AB}"/>
    <cellStyle name="Контрольная ячейка 2" xfId="1908" xr:uid="{618A5BB3-FF7B-427C-AAD4-81750A93874F}"/>
    <cellStyle name="Название" xfId="257" xr:uid="{5E0589FA-8AEB-4400-ADB8-22D89CD21FD5}"/>
    <cellStyle name="Название 2" xfId="1909" xr:uid="{E45E2601-9974-42D2-A22A-3A13FDCC00D0}"/>
    <cellStyle name="Нейтральный" xfId="258" xr:uid="{B6482167-F36A-46D9-93C9-A17796F51725}"/>
    <cellStyle name="Нейтральный 2" xfId="1910" xr:uid="{94C5C4E7-7B8E-483F-AA49-E23FE8B01896}"/>
    <cellStyle name="Обычный 2" xfId="1323" xr:uid="{5911EC7B-2C12-4C1F-BDC5-799E0624B960}"/>
    <cellStyle name="Обычный 2 2" xfId="1324" xr:uid="{5C2CD5E3-68AD-4EA8-9165-F08AA20875AA}"/>
    <cellStyle name="Обычный 2 3" xfId="1446" xr:uid="{93357A44-C4A1-4A1F-A64E-5B5FB84212EE}"/>
    <cellStyle name="Обычный 3" xfId="1447" xr:uid="{211B46E4-53C6-4B4D-86CF-38C4C53C5BEA}"/>
    <cellStyle name="Обычный 4" xfId="259" xr:uid="{564F47E2-FDB6-440A-A30E-7E2DB60CC899}"/>
    <cellStyle name="Обычный 6" xfId="260" xr:uid="{B5415071-894D-4B3A-B3B6-A44225661BE1}"/>
    <cellStyle name="Обычный_2009-04-27_PED IESN" xfId="261" xr:uid="{FF11BEEA-46DB-454E-A905-8793FD2C8605}"/>
    <cellStyle name="Плохой" xfId="262" xr:uid="{676237B4-4420-424F-8A68-FBA3FD6A872E}"/>
    <cellStyle name="Плохой 2" xfId="1911" xr:uid="{6AB4917C-8917-43F3-BBB7-B7313D077ABC}"/>
    <cellStyle name="Пояснение" xfId="263" xr:uid="{803C1E28-DE68-4D75-8515-DB5BE30BB010}"/>
    <cellStyle name="Пояснение 2" xfId="1912" xr:uid="{7742373E-9C86-472A-85CE-6ACDABFBEC34}"/>
    <cellStyle name="Примечание" xfId="264" xr:uid="{9B6C91A3-D8BA-406E-A8C3-E80B08C7D5D2}"/>
    <cellStyle name="Процентный 2" xfId="1325" xr:uid="{9FFD0CC1-2E7E-464E-B93C-E9B212BF6096}"/>
    <cellStyle name="Процентный 2 2" xfId="1326" xr:uid="{312A541E-0BD7-486A-BBF5-5F0586B36691}"/>
    <cellStyle name="Процентный 2 2 2" xfId="1327" xr:uid="{8F539B7A-D280-4EF5-9438-204337547125}"/>
    <cellStyle name="Процентный 2 3" xfId="1328" xr:uid="{68E04A03-BE52-4D3D-BFA5-F15A2BA127AB}"/>
    <cellStyle name="Процентный 2 4" xfId="1448" xr:uid="{DBF02090-CCFE-4D21-891A-0A9D24779774}"/>
    <cellStyle name="Процентный 3" xfId="1329" xr:uid="{F9A9F508-7DD4-43DB-8113-67F1421F95FE}"/>
    <cellStyle name="Процентный 3 2" xfId="1330" xr:uid="{D5789C3A-F886-46F9-9604-2A183B499EF3}"/>
    <cellStyle name="Процентный 3 2 2" xfId="1331" xr:uid="{B2CDE847-9B30-41FD-865C-90064B82AD41}"/>
    <cellStyle name="Процентный 3 3" xfId="1332" xr:uid="{753B0A85-6C56-4B1B-A8B7-049AFE573452}"/>
    <cellStyle name="Связанная ячейка" xfId="265" xr:uid="{006FEEBF-C0C3-4BE0-9F1B-08E250E228D4}"/>
    <cellStyle name="Связанная ячейка 2" xfId="1913" xr:uid="{442FA65C-A218-4A53-80FA-94F0EF2D7D14}"/>
    <cellStyle name="Стиль 1" xfId="1356" xr:uid="{F48E9B5C-1105-410D-AB0D-F7646A587BEA}"/>
    <cellStyle name="Таблица_текст" xfId="266" xr:uid="{D9740B94-4980-4B91-BCE9-7C971B5421B0}"/>
    <cellStyle name="Текст предупреждения" xfId="267" xr:uid="{83FCD01A-BEBC-42F3-9B60-8FAD9AF3FA3C}"/>
    <cellStyle name="Текст предупреждения 2" xfId="1914" xr:uid="{147CBE00-9955-45AD-808D-86F1F1C5B457}"/>
    <cellStyle name="Финансовый 2" xfId="1449" xr:uid="{8855D60A-C353-4495-84F3-16788DA5069B}"/>
    <cellStyle name="Финансовый 2 2" xfId="1450" xr:uid="{1892CDB8-E3DA-4E3D-9A59-347601B8CEFD}"/>
    <cellStyle name="Финансовый 2 2 2" xfId="1705" xr:uid="{80AB6538-C3ED-4898-A9E7-4CB05B85E52A}"/>
    <cellStyle name="Финансовый 2 2 3" xfId="1818" xr:uid="{ACF00ABF-BA12-40BD-928C-230DB1CD2F7F}"/>
    <cellStyle name="Финансовый 2 2 4" xfId="1592" xr:uid="{1594599D-8350-49DB-8C6B-44315984D0EA}"/>
    <cellStyle name="Финансовый 2 3" xfId="1704" xr:uid="{6B9BFFD4-E0E3-4D89-B138-356E9D0C6064}"/>
    <cellStyle name="Финансовый 2 4" xfId="1817" xr:uid="{CD2981DC-E29A-4C9A-BBA9-2003680B7503}"/>
    <cellStyle name="Финансовый 2 5" xfId="1591" xr:uid="{2F2FA753-1075-4E2E-A605-5389DCDF1119}"/>
    <cellStyle name="Финансовый 3" xfId="1451" xr:uid="{40F5FA8E-9721-4018-BFF3-4FC50AE972F8}"/>
    <cellStyle name="Финансовый 3 2" xfId="1452" xr:uid="{A1BB3712-ABAA-4452-9D46-E4BC2EF489EF}"/>
    <cellStyle name="Финансовый 3 2 2" xfId="1707" xr:uid="{428C6459-3894-4932-90B0-D71E4F576B00}"/>
    <cellStyle name="Финансовый 3 2 3" xfId="1820" xr:uid="{5A01F993-6A07-45CB-9F25-640BBE3A6FE3}"/>
    <cellStyle name="Финансовый 3 2 4" xfId="1594" xr:uid="{086C0CB8-C0C0-460B-9323-387EAC44BC42}"/>
    <cellStyle name="Финансовый 3 3" xfId="1706" xr:uid="{750BECEF-3257-47D7-9A13-3CEB2029E7F5}"/>
    <cellStyle name="Финансовый 3 4" xfId="1819" xr:uid="{DBFE9871-0B18-4658-9C62-9AA17C9FA0E5}"/>
    <cellStyle name="Финансовый 3 5" xfId="1593" xr:uid="{CB12E7EC-3A5C-4CA1-B830-CB1D74E5769A}"/>
    <cellStyle name="Финансовый 4" xfId="1453" xr:uid="{FF6CB9B6-C56F-4E51-AB30-F3D4FF966673}"/>
    <cellStyle name="Финансовый 4 2" xfId="1454" xr:uid="{2954D03F-C848-47A9-92BE-2106F9CD79BE}"/>
    <cellStyle name="Финансовый 4 2 2" xfId="1709" xr:uid="{52E063A2-2FFD-41B1-AD02-6709DE663CB2}"/>
    <cellStyle name="Финансовый 4 2 3" xfId="1822" xr:uid="{5886AC78-72E3-428C-A3F5-21B3CB6FE329}"/>
    <cellStyle name="Финансовый 4 2 4" xfId="1596" xr:uid="{519EAAD7-1FE9-4451-8CC0-4413FA4E773E}"/>
    <cellStyle name="Финансовый 4 3" xfId="1708" xr:uid="{36531861-BFF2-4730-BDC4-1C97699D8B18}"/>
    <cellStyle name="Финансовый 4 4" xfId="1821" xr:uid="{413DC4F1-587E-429C-868D-736A00D5FC4E}"/>
    <cellStyle name="Финансовый 4 5" xfId="1595" xr:uid="{77A14B98-000C-4118-AB66-0B52BD120F8A}"/>
    <cellStyle name="Финансовый 5" xfId="1455" xr:uid="{F25FA124-8B85-4667-AE69-790EBB7A13DE}"/>
    <cellStyle name="Финансовый 5 2" xfId="1456" xr:uid="{19FA6A50-5853-4373-BE98-5A0EC79CF1F6}"/>
    <cellStyle name="Финансовый 5 2 2" xfId="1711" xr:uid="{1C099AD1-F776-47E4-9F0F-63DBF3E7F6B3}"/>
    <cellStyle name="Финансовый 5 2 3" xfId="1824" xr:uid="{55D11A2A-B8F5-4F27-98DB-C2D0746A87A4}"/>
    <cellStyle name="Финансовый 5 2 4" xfId="1598" xr:uid="{3ECE8538-6F8C-44F0-9E76-328348E5F594}"/>
    <cellStyle name="Финансовый 5 3" xfId="1710" xr:uid="{B7D029AB-9E80-45FF-951A-810540E96DA8}"/>
    <cellStyle name="Финансовый 5 4" xfId="1823" xr:uid="{BF42CE50-F346-405A-A261-1B276D2C6346}"/>
    <cellStyle name="Финансовый 5 5" xfId="1597" xr:uid="{1FE4CC2A-001F-4086-83A7-C3548107EDDC}"/>
    <cellStyle name="Финансовый 6" xfId="1457" xr:uid="{86280C13-7FED-49E7-93E3-F0CBE5FE7F7B}"/>
    <cellStyle name="Финансовый 6 2" xfId="1458" xr:uid="{D8DB8440-BF5E-403C-985F-AADD179B55AB}"/>
    <cellStyle name="Финансовый 6 2 2" xfId="1713" xr:uid="{AB91FCCC-4B5B-46C6-B01F-F037CBE5A3F1}"/>
    <cellStyle name="Финансовый 6 2 3" xfId="1826" xr:uid="{158C1C4C-9225-4B9E-B839-3F7332E591F2}"/>
    <cellStyle name="Финансовый 6 2 4" xfId="1600" xr:uid="{6ECB19FC-79E6-4E99-8577-E04D55D98FE8}"/>
    <cellStyle name="Финансовый 6 3" xfId="1712" xr:uid="{9653D1BA-FF89-411B-9AFA-A2F9D7DD0AF3}"/>
    <cellStyle name="Финансовый 6 4" xfId="1825" xr:uid="{430425C0-6746-4470-AEB1-BE812A71B00F}"/>
    <cellStyle name="Финансовый 6 5" xfId="1599" xr:uid="{C606C6EC-3029-41D6-9501-F71A78675DB9}"/>
    <cellStyle name="Финансовый_Gulbene siltinashana kor" xfId="1333" xr:uid="{92D0AD8F-F015-4316-950A-193298187E54}"/>
    <cellStyle name="Хороший" xfId="268" xr:uid="{6C60C0FE-F84A-443C-98A2-275C7F7C86E6}"/>
    <cellStyle name="Хороший 2" xfId="1915" xr:uid="{4813BB68-4C74-4365-820C-06D3E5294B3F}"/>
    <cellStyle name="Шапка таблицы" xfId="269" xr:uid="{57017EE5-5959-4F8E-991C-569B05FEC22B}"/>
    <cellStyle name="Шапка таблицы 2" xfId="1459" xr:uid="{CD9B0559-9252-49AE-BD86-3900B771B5D8}"/>
  </cellStyles>
  <dxfs count="0"/>
  <tableStyles count="1" defaultTableStyle="TableStyleMedium2" defaultPivotStyle="PivotStyleLight16">
    <tableStyle name="Стиль таблицы 1" pivot="0" table="0" count="0" xr9:uid="{E04FADC4-F5A1-4722-8860-CE70F8C611E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3"/>
  <sheetViews>
    <sheetView tabSelected="1" workbookViewId="0">
      <selection activeCell="H11" sqref="H11"/>
    </sheetView>
  </sheetViews>
  <sheetFormatPr defaultRowHeight="14.4"/>
  <cols>
    <col min="3" max="3" width="68.44140625" customWidth="1"/>
  </cols>
  <sheetData>
    <row r="1" spans="1:16">
      <c r="L1" s="35" t="s">
        <v>90</v>
      </c>
      <c r="M1" s="35"/>
      <c r="N1" s="35"/>
      <c r="O1" s="35"/>
      <c r="P1" s="35"/>
    </row>
    <row r="2" spans="1:16">
      <c r="A2" s="40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46" t="s">
        <v>89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6" ht="16.350000000000001" customHeight="1">
      <c r="A5" s="44" t="s">
        <v>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1:16">
      <c r="A6" s="2" t="s">
        <v>86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2" t="s">
        <v>87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2" t="s">
        <v>94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2" t="s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</row>
    <row r="12" spans="1:1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4"/>
      <c r="O12" s="2"/>
      <c r="P12" s="2"/>
    </row>
    <row r="13" spans="1:1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>
      <c r="A16" s="5"/>
      <c r="B16" s="5"/>
      <c r="C16" s="5"/>
      <c r="D16" s="5"/>
      <c r="E16" s="5"/>
      <c r="F16" s="43" t="s">
        <v>3</v>
      </c>
      <c r="G16" s="37"/>
      <c r="H16" s="37"/>
      <c r="I16" s="37"/>
      <c r="J16" s="37"/>
      <c r="K16" s="38"/>
      <c r="L16" s="43" t="s">
        <v>4</v>
      </c>
      <c r="M16" s="37"/>
      <c r="N16" s="37"/>
      <c r="O16" s="37"/>
      <c r="P16" s="38"/>
    </row>
    <row r="17" spans="1:16" ht="64.650000000000006" customHeight="1">
      <c r="A17" s="6" t="s">
        <v>5</v>
      </c>
      <c r="B17" s="6" t="s">
        <v>6</v>
      </c>
      <c r="C17" s="7" t="s">
        <v>7</v>
      </c>
      <c r="D17" s="6" t="s">
        <v>8</v>
      </c>
      <c r="E17" s="6" t="s">
        <v>9</v>
      </c>
      <c r="F17" s="8" t="s">
        <v>10</v>
      </c>
      <c r="G17" s="8" t="s">
        <v>11</v>
      </c>
      <c r="H17" s="8" t="s">
        <v>12</v>
      </c>
      <c r="I17" s="8" t="s">
        <v>13</v>
      </c>
      <c r="J17" s="8" t="s">
        <v>14</v>
      </c>
      <c r="K17" s="8" t="s">
        <v>15</v>
      </c>
      <c r="L17" s="8" t="s">
        <v>16</v>
      </c>
      <c r="M17" s="8" t="s">
        <v>17</v>
      </c>
      <c r="N17" s="8" t="s">
        <v>18</v>
      </c>
      <c r="O17" s="8" t="s">
        <v>19</v>
      </c>
      <c r="P17" s="8" t="s">
        <v>20</v>
      </c>
    </row>
    <row r="18" spans="1:16">
      <c r="A18" s="33" t="s">
        <v>21</v>
      </c>
      <c r="B18" s="33" t="s">
        <v>22</v>
      </c>
      <c r="C18" s="33" t="s">
        <v>23</v>
      </c>
      <c r="D18" s="33" t="s">
        <v>24</v>
      </c>
      <c r="E18" s="33" t="s">
        <v>25</v>
      </c>
      <c r="F18" s="33" t="s">
        <v>26</v>
      </c>
      <c r="G18" s="33" t="s">
        <v>27</v>
      </c>
      <c r="H18" s="33" t="s">
        <v>28</v>
      </c>
      <c r="I18" s="33" t="s">
        <v>29</v>
      </c>
      <c r="J18" s="33" t="s">
        <v>30</v>
      </c>
      <c r="K18" s="33" t="s">
        <v>31</v>
      </c>
      <c r="L18" s="33" t="s">
        <v>32</v>
      </c>
      <c r="M18" s="33" t="s">
        <v>33</v>
      </c>
      <c r="N18" s="33" t="s">
        <v>34</v>
      </c>
      <c r="O18" s="33" t="s">
        <v>35</v>
      </c>
      <c r="P18" s="9" t="s">
        <v>36</v>
      </c>
    </row>
    <row r="19" spans="1:16" ht="26.4" customHeight="1">
      <c r="A19" s="10"/>
      <c r="B19" s="10"/>
      <c r="C19" s="11" t="s">
        <v>88</v>
      </c>
      <c r="D19" s="12"/>
      <c r="E19" s="13"/>
      <c r="F19" s="14"/>
      <c r="G19" s="14"/>
      <c r="H19" s="14"/>
      <c r="I19" s="14"/>
      <c r="J19" s="14"/>
      <c r="K19" s="15"/>
      <c r="L19" s="14"/>
      <c r="M19" s="14"/>
      <c r="N19" s="14"/>
      <c r="O19" s="14"/>
      <c r="P19" s="14"/>
    </row>
    <row r="20" spans="1:16">
      <c r="A20" s="16"/>
      <c r="B20" s="17"/>
      <c r="C20" s="11"/>
      <c r="D20" s="12"/>
      <c r="E20" s="13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16">
      <c r="A21" s="18" t="s">
        <v>21</v>
      </c>
      <c r="B21" s="18"/>
      <c r="C21" s="19" t="s">
        <v>79</v>
      </c>
      <c r="D21" s="18" t="s">
        <v>37</v>
      </c>
      <c r="E21" s="15">
        <v>6</v>
      </c>
      <c r="F21" s="15"/>
      <c r="G21" s="14"/>
      <c r="H21" s="14">
        <v>0</v>
      </c>
      <c r="I21" s="14"/>
      <c r="J21" s="14"/>
      <c r="K21" s="15">
        <f t="shared" ref="K21:K46" si="0">ROUND(J21+I21+H21,2)</f>
        <v>0</v>
      </c>
      <c r="L21" s="14">
        <f t="shared" ref="L21:L46" si="1">ROUND(F21*E21,2)</f>
        <v>0</v>
      </c>
      <c r="M21" s="14">
        <f t="shared" ref="M21:M46" si="2">ROUND(H21*E21,2)</f>
        <v>0</v>
      </c>
      <c r="N21" s="14">
        <f t="shared" ref="N21:N46" si="3">ROUND(I21*E21,2)</f>
        <v>0</v>
      </c>
      <c r="O21" s="14">
        <f t="shared" ref="O21:O46" si="4">ROUND(J21*E21,2)</f>
        <v>0</v>
      </c>
      <c r="P21" s="14"/>
    </row>
    <row r="22" spans="1:16">
      <c r="A22" s="18" t="s">
        <v>22</v>
      </c>
      <c r="B22" s="18"/>
      <c r="C22" s="19" t="s">
        <v>80</v>
      </c>
      <c r="D22" s="18" t="s">
        <v>37</v>
      </c>
      <c r="E22" s="15">
        <v>2</v>
      </c>
      <c r="F22" s="15"/>
      <c r="G22" s="14"/>
      <c r="H22" s="14">
        <f t="shared" ref="H22:H32" si="5">E22*F22*G22</f>
        <v>0</v>
      </c>
      <c r="I22" s="14"/>
      <c r="J22" s="14"/>
      <c r="K22" s="15">
        <f t="shared" si="0"/>
        <v>0</v>
      </c>
      <c r="L22" s="14">
        <f t="shared" si="1"/>
        <v>0</v>
      </c>
      <c r="M22" s="14">
        <f t="shared" si="2"/>
        <v>0</v>
      </c>
      <c r="N22" s="14">
        <f t="shared" si="3"/>
        <v>0</v>
      </c>
      <c r="O22" s="14">
        <f t="shared" si="4"/>
        <v>0</v>
      </c>
      <c r="P22" s="14">
        <f t="shared" ref="P22:P46" si="6">ROUND(O22+N22+M22,2)</f>
        <v>0</v>
      </c>
    </row>
    <row r="23" spans="1:16">
      <c r="A23" s="18" t="s">
        <v>23</v>
      </c>
      <c r="B23" s="18"/>
      <c r="C23" s="19" t="s">
        <v>81</v>
      </c>
      <c r="D23" s="18" t="s">
        <v>37</v>
      </c>
      <c r="E23" s="15">
        <v>4</v>
      </c>
      <c r="F23" s="15"/>
      <c r="G23" s="14"/>
      <c r="H23" s="14">
        <f t="shared" si="5"/>
        <v>0</v>
      </c>
      <c r="I23" s="14"/>
      <c r="J23" s="14"/>
      <c r="K23" s="15">
        <f t="shared" si="0"/>
        <v>0</v>
      </c>
      <c r="L23" s="14">
        <f t="shared" si="1"/>
        <v>0</v>
      </c>
      <c r="M23" s="14">
        <f t="shared" si="2"/>
        <v>0</v>
      </c>
      <c r="N23" s="14">
        <f t="shared" si="3"/>
        <v>0</v>
      </c>
      <c r="O23" s="14">
        <f t="shared" si="4"/>
        <v>0</v>
      </c>
      <c r="P23" s="14">
        <f t="shared" si="6"/>
        <v>0</v>
      </c>
    </row>
    <row r="24" spans="1:16">
      <c r="A24" s="18" t="s">
        <v>24</v>
      </c>
      <c r="B24" s="18"/>
      <c r="C24" s="19" t="s">
        <v>82</v>
      </c>
      <c r="D24" s="18" t="s">
        <v>37</v>
      </c>
      <c r="E24" s="15">
        <v>15</v>
      </c>
      <c r="F24" s="15"/>
      <c r="G24" s="14"/>
      <c r="H24" s="14">
        <f t="shared" si="5"/>
        <v>0</v>
      </c>
      <c r="I24" s="14"/>
      <c r="J24" s="14"/>
      <c r="K24" s="15">
        <f t="shared" si="0"/>
        <v>0</v>
      </c>
      <c r="L24" s="14">
        <f t="shared" si="1"/>
        <v>0</v>
      </c>
      <c r="M24" s="14">
        <f t="shared" si="2"/>
        <v>0</v>
      </c>
      <c r="N24" s="14">
        <f t="shared" si="3"/>
        <v>0</v>
      </c>
      <c r="O24" s="14">
        <f t="shared" si="4"/>
        <v>0</v>
      </c>
      <c r="P24" s="32">
        <f t="shared" si="6"/>
        <v>0</v>
      </c>
    </row>
    <row r="25" spans="1:16">
      <c r="A25" s="18" t="s">
        <v>25</v>
      </c>
      <c r="B25" s="18"/>
      <c r="C25" s="19" t="s">
        <v>83</v>
      </c>
      <c r="D25" s="18" t="s">
        <v>37</v>
      </c>
      <c r="E25" s="15">
        <v>18</v>
      </c>
      <c r="F25" s="15"/>
      <c r="G25" s="14"/>
      <c r="H25" s="14">
        <f t="shared" si="5"/>
        <v>0</v>
      </c>
      <c r="I25" s="14"/>
      <c r="J25" s="14"/>
      <c r="K25" s="15">
        <f t="shared" si="0"/>
        <v>0</v>
      </c>
      <c r="L25" s="14">
        <f t="shared" si="1"/>
        <v>0</v>
      </c>
      <c r="M25" s="14">
        <f t="shared" si="2"/>
        <v>0</v>
      </c>
      <c r="N25" s="14">
        <f t="shared" si="3"/>
        <v>0</v>
      </c>
      <c r="O25" s="14">
        <f t="shared" si="4"/>
        <v>0</v>
      </c>
      <c r="P25" s="14">
        <f t="shared" si="6"/>
        <v>0</v>
      </c>
    </row>
    <row r="26" spans="1:16">
      <c r="A26" s="18" t="s">
        <v>26</v>
      </c>
      <c r="B26" s="18"/>
      <c r="C26" s="19" t="s">
        <v>84</v>
      </c>
      <c r="D26" s="18" t="s">
        <v>37</v>
      </c>
      <c r="E26" s="15">
        <v>1</v>
      </c>
      <c r="F26" s="15"/>
      <c r="G26" s="14"/>
      <c r="H26" s="14">
        <f t="shared" si="5"/>
        <v>0</v>
      </c>
      <c r="I26" s="14"/>
      <c r="J26" s="14"/>
      <c r="K26" s="15">
        <f t="shared" si="0"/>
        <v>0</v>
      </c>
      <c r="L26" s="14">
        <f t="shared" si="1"/>
        <v>0</v>
      </c>
      <c r="M26" s="14">
        <f t="shared" si="2"/>
        <v>0</v>
      </c>
      <c r="N26" s="14">
        <f t="shared" si="3"/>
        <v>0</v>
      </c>
      <c r="O26" s="14">
        <f t="shared" si="4"/>
        <v>0</v>
      </c>
      <c r="P26" s="14">
        <f t="shared" si="6"/>
        <v>0</v>
      </c>
    </row>
    <row r="27" spans="1:16" ht="26.4">
      <c r="A27" s="18" t="s">
        <v>27</v>
      </c>
      <c r="B27" s="18"/>
      <c r="C27" s="19" t="s">
        <v>85</v>
      </c>
      <c r="D27" s="18" t="s">
        <v>37</v>
      </c>
      <c r="E27" s="15">
        <v>10</v>
      </c>
      <c r="F27" s="15"/>
      <c r="G27" s="14"/>
      <c r="H27" s="14">
        <f t="shared" si="5"/>
        <v>0</v>
      </c>
      <c r="I27" s="14"/>
      <c r="J27" s="14"/>
      <c r="K27" s="15">
        <f t="shared" si="0"/>
        <v>0</v>
      </c>
      <c r="L27" s="14">
        <f t="shared" si="1"/>
        <v>0</v>
      </c>
      <c r="M27" s="14">
        <f t="shared" si="2"/>
        <v>0</v>
      </c>
      <c r="N27" s="14">
        <f t="shared" si="3"/>
        <v>0</v>
      </c>
      <c r="O27" s="14">
        <f t="shared" si="4"/>
        <v>0</v>
      </c>
      <c r="P27" s="14">
        <f t="shared" si="6"/>
        <v>0</v>
      </c>
    </row>
    <row r="28" spans="1:16">
      <c r="A28" s="18" t="s">
        <v>28</v>
      </c>
      <c r="B28" s="18"/>
      <c r="C28" s="19" t="s">
        <v>38</v>
      </c>
      <c r="D28" s="18" t="s">
        <v>37</v>
      </c>
      <c r="E28" s="15">
        <v>73</v>
      </c>
      <c r="F28" s="15"/>
      <c r="G28" s="14"/>
      <c r="H28" s="14">
        <f t="shared" si="5"/>
        <v>0</v>
      </c>
      <c r="I28" s="14"/>
      <c r="J28" s="14"/>
      <c r="K28" s="15">
        <f t="shared" si="0"/>
        <v>0</v>
      </c>
      <c r="L28" s="14">
        <f t="shared" si="1"/>
        <v>0</v>
      </c>
      <c r="M28" s="14">
        <f t="shared" si="2"/>
        <v>0</v>
      </c>
      <c r="N28" s="14">
        <f t="shared" si="3"/>
        <v>0</v>
      </c>
      <c r="O28" s="14">
        <f t="shared" si="4"/>
        <v>0</v>
      </c>
      <c r="P28" s="14">
        <f t="shared" si="6"/>
        <v>0</v>
      </c>
    </row>
    <row r="29" spans="1:16">
      <c r="A29" s="18" t="s">
        <v>29</v>
      </c>
      <c r="B29" s="18"/>
      <c r="C29" s="19" t="s">
        <v>39</v>
      </c>
      <c r="D29" s="18" t="s">
        <v>40</v>
      </c>
      <c r="E29" s="15">
        <v>20</v>
      </c>
      <c r="F29" s="15"/>
      <c r="G29" s="14"/>
      <c r="H29" s="14">
        <f t="shared" si="5"/>
        <v>0</v>
      </c>
      <c r="I29" s="14"/>
      <c r="J29" s="14"/>
      <c r="K29" s="15">
        <f t="shared" si="0"/>
        <v>0</v>
      </c>
      <c r="L29" s="14">
        <f t="shared" si="1"/>
        <v>0</v>
      </c>
      <c r="M29" s="14">
        <f t="shared" si="2"/>
        <v>0</v>
      </c>
      <c r="N29" s="14">
        <f t="shared" si="3"/>
        <v>0</v>
      </c>
      <c r="O29" s="14">
        <f t="shared" si="4"/>
        <v>0</v>
      </c>
      <c r="P29" s="14">
        <f t="shared" si="6"/>
        <v>0</v>
      </c>
    </row>
    <row r="30" spans="1:16">
      <c r="A30" s="18" t="s">
        <v>30</v>
      </c>
      <c r="B30" s="18"/>
      <c r="C30" s="19" t="s">
        <v>41</v>
      </c>
      <c r="D30" s="18" t="s">
        <v>37</v>
      </c>
      <c r="E30" s="15">
        <v>80</v>
      </c>
      <c r="F30" s="15"/>
      <c r="G30" s="14"/>
      <c r="H30" s="14">
        <f t="shared" si="5"/>
        <v>0</v>
      </c>
      <c r="I30" s="14"/>
      <c r="J30" s="14"/>
      <c r="K30" s="15">
        <f t="shared" si="0"/>
        <v>0</v>
      </c>
      <c r="L30" s="14">
        <f t="shared" si="1"/>
        <v>0</v>
      </c>
      <c r="M30" s="14">
        <f t="shared" si="2"/>
        <v>0</v>
      </c>
      <c r="N30" s="14">
        <f t="shared" si="3"/>
        <v>0</v>
      </c>
      <c r="O30" s="14">
        <f t="shared" si="4"/>
        <v>0</v>
      </c>
      <c r="P30" s="14">
        <f t="shared" si="6"/>
        <v>0</v>
      </c>
    </row>
    <row r="31" spans="1:16">
      <c r="A31" s="18" t="s">
        <v>32</v>
      </c>
      <c r="B31" s="18"/>
      <c r="C31" s="19" t="s">
        <v>42</v>
      </c>
      <c r="D31" s="18" t="s">
        <v>37</v>
      </c>
      <c r="E31" s="15">
        <v>15</v>
      </c>
      <c r="F31" s="15"/>
      <c r="G31" s="14"/>
      <c r="H31" s="14">
        <f t="shared" si="5"/>
        <v>0</v>
      </c>
      <c r="I31" s="14"/>
      <c r="J31" s="14"/>
      <c r="K31" s="15">
        <f t="shared" si="0"/>
        <v>0</v>
      </c>
      <c r="L31" s="14">
        <f t="shared" si="1"/>
        <v>0</v>
      </c>
      <c r="M31" s="14">
        <f t="shared" si="2"/>
        <v>0</v>
      </c>
      <c r="N31" s="14">
        <f t="shared" si="3"/>
        <v>0</v>
      </c>
      <c r="O31" s="14">
        <f t="shared" si="4"/>
        <v>0</v>
      </c>
      <c r="P31" s="14">
        <f t="shared" si="6"/>
        <v>0</v>
      </c>
    </row>
    <row r="32" spans="1:16">
      <c r="A32" s="18" t="s">
        <v>33</v>
      </c>
      <c r="B32" s="18"/>
      <c r="C32" s="19" t="s">
        <v>43</v>
      </c>
      <c r="D32" s="18" t="s">
        <v>40</v>
      </c>
      <c r="E32" s="15">
        <v>54</v>
      </c>
      <c r="F32" s="15"/>
      <c r="G32" s="14"/>
      <c r="H32" s="14">
        <f t="shared" si="5"/>
        <v>0</v>
      </c>
      <c r="I32" s="14"/>
      <c r="J32" s="14"/>
      <c r="K32" s="15">
        <f t="shared" si="0"/>
        <v>0</v>
      </c>
      <c r="L32" s="14">
        <f t="shared" si="1"/>
        <v>0</v>
      </c>
      <c r="M32" s="14">
        <f t="shared" si="2"/>
        <v>0</v>
      </c>
      <c r="N32" s="14">
        <f t="shared" si="3"/>
        <v>0</v>
      </c>
      <c r="O32" s="14">
        <f t="shared" si="4"/>
        <v>0</v>
      </c>
      <c r="P32" s="14">
        <f t="shared" si="6"/>
        <v>0</v>
      </c>
    </row>
    <row r="33" spans="1:16">
      <c r="A33" s="18" t="s">
        <v>34</v>
      </c>
      <c r="B33" s="18"/>
      <c r="C33" s="19" t="s">
        <v>44</v>
      </c>
      <c r="D33" s="18" t="s">
        <v>40</v>
      </c>
      <c r="E33" s="15">
        <v>50</v>
      </c>
      <c r="F33" s="15"/>
      <c r="G33" s="14"/>
      <c r="H33" s="14">
        <f>F33*G33</f>
        <v>0</v>
      </c>
      <c r="I33" s="14"/>
      <c r="J33" s="14"/>
      <c r="K33" s="15">
        <f t="shared" si="0"/>
        <v>0</v>
      </c>
      <c r="L33" s="14">
        <f t="shared" si="1"/>
        <v>0</v>
      </c>
      <c r="M33" s="14">
        <f t="shared" si="2"/>
        <v>0</v>
      </c>
      <c r="N33" s="14">
        <f t="shared" si="3"/>
        <v>0</v>
      </c>
      <c r="O33" s="14">
        <f t="shared" si="4"/>
        <v>0</v>
      </c>
      <c r="P33" s="14">
        <f t="shared" si="6"/>
        <v>0</v>
      </c>
    </row>
    <row r="34" spans="1:16">
      <c r="A34" s="18" t="s">
        <v>35</v>
      </c>
      <c r="B34" s="18"/>
      <c r="C34" s="19" t="s">
        <v>45</v>
      </c>
      <c r="D34" s="18" t="s">
        <v>37</v>
      </c>
      <c r="E34" s="15">
        <v>14</v>
      </c>
      <c r="F34" s="15"/>
      <c r="G34" s="14"/>
      <c r="H34" s="14">
        <f t="shared" ref="H34:H46" si="7">E34*F34*G34</f>
        <v>0</v>
      </c>
      <c r="I34" s="14"/>
      <c r="J34" s="14"/>
      <c r="K34" s="15">
        <f t="shared" si="0"/>
        <v>0</v>
      </c>
      <c r="L34" s="14">
        <f t="shared" si="1"/>
        <v>0</v>
      </c>
      <c r="M34" s="14">
        <f t="shared" si="2"/>
        <v>0</v>
      </c>
      <c r="N34" s="14">
        <f t="shared" si="3"/>
        <v>0</v>
      </c>
      <c r="O34" s="14">
        <f t="shared" si="4"/>
        <v>0</v>
      </c>
      <c r="P34" s="14">
        <f t="shared" si="6"/>
        <v>0</v>
      </c>
    </row>
    <row r="35" spans="1:16">
      <c r="A35" s="18" t="s">
        <v>36</v>
      </c>
      <c r="B35" s="18"/>
      <c r="C35" s="20" t="s">
        <v>46</v>
      </c>
      <c r="D35" s="18" t="s">
        <v>47</v>
      </c>
      <c r="E35" s="15">
        <v>20</v>
      </c>
      <c r="F35" s="15"/>
      <c r="G35" s="14"/>
      <c r="H35" s="14">
        <f t="shared" si="7"/>
        <v>0</v>
      </c>
      <c r="I35" s="14"/>
      <c r="J35" s="14"/>
      <c r="K35" s="15">
        <f t="shared" si="0"/>
        <v>0</v>
      </c>
      <c r="L35" s="14">
        <f t="shared" si="1"/>
        <v>0</v>
      </c>
      <c r="M35" s="14">
        <f t="shared" si="2"/>
        <v>0</v>
      </c>
      <c r="N35" s="14">
        <f t="shared" si="3"/>
        <v>0</v>
      </c>
      <c r="O35" s="14">
        <f t="shared" si="4"/>
        <v>0</v>
      </c>
      <c r="P35" s="14">
        <f t="shared" si="6"/>
        <v>0</v>
      </c>
    </row>
    <row r="36" spans="1:16">
      <c r="A36" s="18" t="s">
        <v>48</v>
      </c>
      <c r="B36" s="18"/>
      <c r="C36" s="20" t="s">
        <v>49</v>
      </c>
      <c r="D36" s="18" t="s">
        <v>47</v>
      </c>
      <c r="E36" s="15">
        <v>20</v>
      </c>
      <c r="F36" s="15"/>
      <c r="G36" s="14"/>
      <c r="H36" s="14">
        <f t="shared" si="7"/>
        <v>0</v>
      </c>
      <c r="I36" s="14"/>
      <c r="J36" s="14"/>
      <c r="K36" s="15">
        <f t="shared" si="0"/>
        <v>0</v>
      </c>
      <c r="L36" s="14">
        <f t="shared" si="1"/>
        <v>0</v>
      </c>
      <c r="M36" s="14">
        <f t="shared" si="2"/>
        <v>0</v>
      </c>
      <c r="N36" s="14">
        <f t="shared" si="3"/>
        <v>0</v>
      </c>
      <c r="O36" s="14">
        <f t="shared" si="4"/>
        <v>0</v>
      </c>
      <c r="P36" s="14">
        <f t="shared" si="6"/>
        <v>0</v>
      </c>
    </row>
    <row r="37" spans="1:16">
      <c r="A37" s="18" t="s">
        <v>50</v>
      </c>
      <c r="B37" s="18"/>
      <c r="C37" s="20" t="s">
        <v>51</v>
      </c>
      <c r="D37" s="18" t="s">
        <v>37</v>
      </c>
      <c r="E37" s="15">
        <v>12</v>
      </c>
      <c r="F37" s="15"/>
      <c r="G37" s="14"/>
      <c r="H37" s="14">
        <f t="shared" si="7"/>
        <v>0</v>
      </c>
      <c r="I37" s="14"/>
      <c r="J37" s="14"/>
      <c r="K37" s="15">
        <f t="shared" si="0"/>
        <v>0</v>
      </c>
      <c r="L37" s="14">
        <f t="shared" si="1"/>
        <v>0</v>
      </c>
      <c r="M37" s="14">
        <f t="shared" si="2"/>
        <v>0</v>
      </c>
      <c r="N37" s="14">
        <f t="shared" si="3"/>
        <v>0</v>
      </c>
      <c r="O37" s="14">
        <f t="shared" si="4"/>
        <v>0</v>
      </c>
      <c r="P37" s="14">
        <f t="shared" si="6"/>
        <v>0</v>
      </c>
    </row>
    <row r="38" spans="1:16">
      <c r="A38" s="18" t="s">
        <v>52</v>
      </c>
      <c r="B38" s="18"/>
      <c r="C38" s="20" t="s">
        <v>53</v>
      </c>
      <c r="D38" s="18" t="s">
        <v>37</v>
      </c>
      <c r="E38" s="15">
        <v>6</v>
      </c>
      <c r="F38" s="15"/>
      <c r="G38" s="14"/>
      <c r="H38" s="14">
        <f t="shared" si="7"/>
        <v>0</v>
      </c>
      <c r="I38" s="14"/>
      <c r="J38" s="14"/>
      <c r="K38" s="15">
        <f t="shared" si="0"/>
        <v>0</v>
      </c>
      <c r="L38" s="14">
        <f t="shared" si="1"/>
        <v>0</v>
      </c>
      <c r="M38" s="14">
        <f t="shared" si="2"/>
        <v>0</v>
      </c>
      <c r="N38" s="14">
        <f t="shared" si="3"/>
        <v>0</v>
      </c>
      <c r="O38" s="14">
        <f t="shared" si="4"/>
        <v>0</v>
      </c>
      <c r="P38" s="14">
        <f t="shared" si="6"/>
        <v>0</v>
      </c>
    </row>
    <row r="39" spans="1:16">
      <c r="A39" s="18" t="s">
        <v>54</v>
      </c>
      <c r="B39" s="18"/>
      <c r="C39" s="20" t="s">
        <v>55</v>
      </c>
      <c r="D39" s="18" t="s">
        <v>37</v>
      </c>
      <c r="E39" s="15">
        <v>60</v>
      </c>
      <c r="F39" s="15"/>
      <c r="G39" s="14"/>
      <c r="H39" s="14">
        <f t="shared" si="7"/>
        <v>0</v>
      </c>
      <c r="I39" s="14"/>
      <c r="J39" s="14"/>
      <c r="K39" s="15">
        <f t="shared" si="0"/>
        <v>0</v>
      </c>
      <c r="L39" s="14">
        <f t="shared" si="1"/>
        <v>0</v>
      </c>
      <c r="M39" s="14">
        <f t="shared" si="2"/>
        <v>0</v>
      </c>
      <c r="N39" s="14">
        <f t="shared" si="3"/>
        <v>0</v>
      </c>
      <c r="O39" s="14">
        <f t="shared" si="4"/>
        <v>0</v>
      </c>
      <c r="P39" s="14">
        <f t="shared" si="6"/>
        <v>0</v>
      </c>
    </row>
    <row r="40" spans="1:16">
      <c r="A40" s="18" t="s">
        <v>56</v>
      </c>
      <c r="B40" s="18"/>
      <c r="C40" s="20" t="s">
        <v>57</v>
      </c>
      <c r="D40" s="18" t="s">
        <v>37</v>
      </c>
      <c r="E40" s="15">
        <v>36</v>
      </c>
      <c r="F40" s="15"/>
      <c r="G40" s="14"/>
      <c r="H40" s="14">
        <f t="shared" si="7"/>
        <v>0</v>
      </c>
      <c r="I40" s="14"/>
      <c r="J40" s="14"/>
      <c r="K40" s="15">
        <f t="shared" si="0"/>
        <v>0</v>
      </c>
      <c r="L40" s="14">
        <f t="shared" si="1"/>
        <v>0</v>
      </c>
      <c r="M40" s="14">
        <f t="shared" si="2"/>
        <v>0</v>
      </c>
      <c r="N40" s="14">
        <f t="shared" si="3"/>
        <v>0</v>
      </c>
      <c r="O40" s="14">
        <f t="shared" si="4"/>
        <v>0</v>
      </c>
      <c r="P40" s="14">
        <f t="shared" si="6"/>
        <v>0</v>
      </c>
    </row>
    <row r="41" spans="1:16">
      <c r="A41" s="18" t="s">
        <v>58</v>
      </c>
      <c r="B41" s="18"/>
      <c r="C41" s="20" t="s">
        <v>59</v>
      </c>
      <c r="D41" s="18" t="s">
        <v>37</v>
      </c>
      <c r="E41" s="15">
        <v>150</v>
      </c>
      <c r="F41" s="15"/>
      <c r="G41" s="14"/>
      <c r="H41" s="14">
        <f t="shared" si="7"/>
        <v>0</v>
      </c>
      <c r="I41" s="14"/>
      <c r="J41" s="14"/>
      <c r="K41" s="15">
        <f t="shared" si="0"/>
        <v>0</v>
      </c>
      <c r="L41" s="14">
        <f t="shared" si="1"/>
        <v>0</v>
      </c>
      <c r="M41" s="14">
        <f t="shared" si="2"/>
        <v>0</v>
      </c>
      <c r="N41" s="14">
        <f t="shared" si="3"/>
        <v>0</v>
      </c>
      <c r="O41" s="14">
        <f t="shared" si="4"/>
        <v>0</v>
      </c>
      <c r="P41" s="14">
        <f t="shared" si="6"/>
        <v>0</v>
      </c>
    </row>
    <row r="42" spans="1:16">
      <c r="A42" s="18" t="s">
        <v>60</v>
      </c>
      <c r="B42" s="18"/>
      <c r="C42" s="20" t="s">
        <v>61</v>
      </c>
      <c r="D42" s="18" t="s">
        <v>37</v>
      </c>
      <c r="E42" s="15">
        <v>1200</v>
      </c>
      <c r="F42" s="15"/>
      <c r="G42" s="14"/>
      <c r="H42" s="14">
        <f t="shared" si="7"/>
        <v>0</v>
      </c>
      <c r="I42" s="14"/>
      <c r="J42" s="14"/>
      <c r="K42" s="15">
        <f t="shared" si="0"/>
        <v>0</v>
      </c>
      <c r="L42" s="14">
        <f t="shared" si="1"/>
        <v>0</v>
      </c>
      <c r="M42" s="14">
        <f t="shared" si="2"/>
        <v>0</v>
      </c>
      <c r="N42" s="14">
        <f t="shared" si="3"/>
        <v>0</v>
      </c>
      <c r="O42" s="14">
        <f t="shared" si="4"/>
        <v>0</v>
      </c>
      <c r="P42" s="14">
        <f t="shared" si="6"/>
        <v>0</v>
      </c>
    </row>
    <row r="43" spans="1:16">
      <c r="A43" s="18" t="s">
        <v>62</v>
      </c>
      <c r="B43" s="18"/>
      <c r="C43" s="20" t="s">
        <v>63</v>
      </c>
      <c r="D43" s="18" t="s">
        <v>64</v>
      </c>
      <c r="E43" s="15">
        <v>5</v>
      </c>
      <c r="F43" s="15"/>
      <c r="G43" s="14"/>
      <c r="H43" s="14">
        <f t="shared" si="7"/>
        <v>0</v>
      </c>
      <c r="I43" s="14"/>
      <c r="J43" s="14"/>
      <c r="K43" s="15">
        <f t="shared" si="0"/>
        <v>0</v>
      </c>
      <c r="L43" s="14">
        <f t="shared" si="1"/>
        <v>0</v>
      </c>
      <c r="M43" s="14">
        <f t="shared" si="2"/>
        <v>0</v>
      </c>
      <c r="N43" s="14">
        <f t="shared" si="3"/>
        <v>0</v>
      </c>
      <c r="O43" s="14">
        <f t="shared" si="4"/>
        <v>0</v>
      </c>
      <c r="P43" s="14">
        <f t="shared" si="6"/>
        <v>0</v>
      </c>
    </row>
    <row r="44" spans="1:16">
      <c r="A44" s="18" t="s">
        <v>65</v>
      </c>
      <c r="B44" s="18"/>
      <c r="C44" s="20" t="s">
        <v>66</v>
      </c>
      <c r="D44" s="18" t="s">
        <v>37</v>
      </c>
      <c r="E44" s="15">
        <v>200</v>
      </c>
      <c r="F44" s="15"/>
      <c r="G44" s="14"/>
      <c r="H44" s="14">
        <f t="shared" si="7"/>
        <v>0</v>
      </c>
      <c r="I44" s="14"/>
      <c r="J44" s="14"/>
      <c r="K44" s="15">
        <f t="shared" si="0"/>
        <v>0</v>
      </c>
      <c r="L44" s="14">
        <f t="shared" si="1"/>
        <v>0</v>
      </c>
      <c r="M44" s="14">
        <f t="shared" si="2"/>
        <v>0</v>
      </c>
      <c r="N44" s="14">
        <f t="shared" si="3"/>
        <v>0</v>
      </c>
      <c r="O44" s="14">
        <f t="shared" si="4"/>
        <v>0</v>
      </c>
      <c r="P44" s="14">
        <f t="shared" si="6"/>
        <v>0</v>
      </c>
    </row>
    <row r="45" spans="1:16">
      <c r="A45" s="18" t="s">
        <v>67</v>
      </c>
      <c r="B45" s="18"/>
      <c r="C45" s="20" t="s">
        <v>68</v>
      </c>
      <c r="D45" s="18" t="s">
        <v>71</v>
      </c>
      <c r="E45" s="15">
        <v>1</v>
      </c>
      <c r="F45" s="15"/>
      <c r="G45" s="14"/>
      <c r="H45" s="14"/>
      <c r="I45" s="14"/>
      <c r="J45" s="14"/>
      <c r="K45" s="15">
        <f t="shared" si="0"/>
        <v>0</v>
      </c>
      <c r="L45" s="14"/>
      <c r="M45" s="14">
        <f t="shared" si="2"/>
        <v>0</v>
      </c>
      <c r="N45" s="14">
        <f t="shared" si="3"/>
        <v>0</v>
      </c>
      <c r="O45" s="14">
        <f t="shared" si="4"/>
        <v>0</v>
      </c>
      <c r="P45" s="14">
        <f t="shared" si="6"/>
        <v>0</v>
      </c>
    </row>
    <row r="46" spans="1:16">
      <c r="A46" s="18" t="s">
        <v>69</v>
      </c>
      <c r="B46" s="18"/>
      <c r="C46" s="20" t="s">
        <v>70</v>
      </c>
      <c r="D46" s="18" t="s">
        <v>71</v>
      </c>
      <c r="E46" s="15">
        <v>1</v>
      </c>
      <c r="F46" s="15"/>
      <c r="G46" s="14"/>
      <c r="H46" s="14">
        <f t="shared" si="7"/>
        <v>0</v>
      </c>
      <c r="I46" s="14"/>
      <c r="J46" s="14"/>
      <c r="K46" s="15">
        <f t="shared" si="0"/>
        <v>0</v>
      </c>
      <c r="L46" s="14">
        <f t="shared" si="1"/>
        <v>0</v>
      </c>
      <c r="M46" s="14">
        <f t="shared" si="2"/>
        <v>0</v>
      </c>
      <c r="N46" s="14">
        <f t="shared" si="3"/>
        <v>0</v>
      </c>
      <c r="O46" s="14">
        <f t="shared" si="4"/>
        <v>0</v>
      </c>
      <c r="P46" s="14">
        <f t="shared" si="6"/>
        <v>0</v>
      </c>
    </row>
    <row r="47" spans="1:16">
      <c r="A47" s="18"/>
      <c r="B47" s="18"/>
      <c r="C47" s="20"/>
      <c r="D47" s="18"/>
      <c r="E47" s="15"/>
      <c r="F47" s="15"/>
      <c r="G47" s="14"/>
      <c r="H47" s="14"/>
      <c r="I47" s="14"/>
      <c r="J47" s="14"/>
      <c r="K47" s="15"/>
      <c r="L47" s="14"/>
      <c r="M47" s="14"/>
      <c r="N47" s="14"/>
      <c r="O47" s="14"/>
      <c r="P47" s="14"/>
    </row>
    <row r="48" spans="1:16">
      <c r="A48" s="18"/>
      <c r="B48" s="18"/>
      <c r="C48" s="19"/>
      <c r="D48" s="18"/>
      <c r="E48" s="15"/>
      <c r="F48" s="15"/>
      <c r="G48" s="14"/>
      <c r="H48" s="14"/>
      <c r="I48" s="14"/>
      <c r="J48" s="14"/>
      <c r="K48" s="15"/>
      <c r="L48" s="14"/>
      <c r="M48" s="14"/>
      <c r="N48" s="14"/>
      <c r="O48" s="14"/>
      <c r="P48" s="14"/>
    </row>
    <row r="49" spans="1:16">
      <c r="A49" s="10"/>
      <c r="B49" s="21"/>
      <c r="C49" s="22" t="s">
        <v>72</v>
      </c>
      <c r="D49" s="21"/>
      <c r="E49" s="21"/>
      <c r="F49" s="21"/>
      <c r="G49" s="21"/>
      <c r="H49" s="21"/>
      <c r="I49" s="21"/>
      <c r="J49" s="21"/>
      <c r="K49" s="21"/>
      <c r="L49" s="23">
        <f>ROUND(SUM(L21:L48),2)</f>
        <v>0</v>
      </c>
      <c r="M49" s="23">
        <f>ROUND(SUM(M21:M48),2)</f>
        <v>0</v>
      </c>
      <c r="N49" s="23">
        <f>ROUND(SUM(N21:N48),2)</f>
        <v>0</v>
      </c>
      <c r="O49" s="23">
        <f>ROUND(SUM(O21:O48),2)</f>
        <v>0</v>
      </c>
      <c r="P49" s="23">
        <f>ROUND(SUM(P21:P48),2)</f>
        <v>0</v>
      </c>
    </row>
    <row r="50" spans="1:16">
      <c r="A50" s="10"/>
      <c r="B50" s="2"/>
      <c r="C50" s="2"/>
      <c r="D50" s="42" t="s">
        <v>73</v>
      </c>
      <c r="E50" s="37"/>
      <c r="F50" s="37"/>
      <c r="G50" s="37"/>
      <c r="H50" s="37"/>
      <c r="I50" s="37"/>
      <c r="J50" s="37"/>
      <c r="K50" s="38"/>
      <c r="L50" s="23">
        <f>ROUND(SUM(L21:L48),2)</f>
        <v>0</v>
      </c>
      <c r="M50" s="23">
        <f>ROUND(SUM(M21:M48),2)</f>
        <v>0</v>
      </c>
      <c r="N50" s="23">
        <f>ROUND(SUM(N21:N48),2)</f>
        <v>0</v>
      </c>
      <c r="O50" s="23">
        <f>ROUND(SUM(O21:O48),2)</f>
        <v>0</v>
      </c>
      <c r="P50" s="23">
        <f>ROUND(SUM(P21:P48),2)</f>
        <v>0</v>
      </c>
    </row>
    <row r="51" spans="1:16">
      <c r="A51" s="10"/>
      <c r="B51" s="2"/>
      <c r="C51" s="2"/>
      <c r="D51" s="2"/>
      <c r="E51" s="2"/>
      <c r="F51" s="2"/>
      <c r="G51" s="2"/>
      <c r="H51" s="39" t="s">
        <v>74</v>
      </c>
      <c r="I51" s="37"/>
      <c r="J51" s="37"/>
      <c r="K51" s="38"/>
      <c r="L51" s="24">
        <v>0</v>
      </c>
      <c r="M51" s="25"/>
      <c r="N51" s="25"/>
      <c r="O51" s="25"/>
      <c r="P51" s="26">
        <f>ROUND(P50*L51,2)</f>
        <v>0</v>
      </c>
    </row>
    <row r="52" spans="1:16">
      <c r="A52" s="27"/>
      <c r="B52" s="2"/>
      <c r="C52" s="2"/>
      <c r="D52" s="2"/>
      <c r="E52" s="2"/>
      <c r="F52" s="2"/>
      <c r="G52" s="2"/>
      <c r="H52" s="42" t="s">
        <v>75</v>
      </c>
      <c r="I52" s="37"/>
      <c r="J52" s="37"/>
      <c r="K52" s="38"/>
      <c r="L52" s="25"/>
      <c r="M52" s="25"/>
      <c r="N52" s="25"/>
      <c r="O52" s="25"/>
      <c r="P52" s="26"/>
    </row>
    <row r="53" spans="1:16">
      <c r="A53" s="27"/>
      <c r="B53" s="2"/>
      <c r="C53" s="2"/>
      <c r="D53" s="2"/>
      <c r="E53" s="2"/>
      <c r="F53" s="2"/>
      <c r="G53" s="2"/>
      <c r="H53" s="39" t="s">
        <v>76</v>
      </c>
      <c r="I53" s="37"/>
      <c r="J53" s="37"/>
      <c r="K53" s="38"/>
      <c r="L53" s="24">
        <v>0</v>
      </c>
      <c r="M53" s="25"/>
      <c r="N53" s="25"/>
      <c r="O53" s="25"/>
      <c r="P53" s="26">
        <f>ROUND(P50*L53,2)</f>
        <v>0</v>
      </c>
    </row>
    <row r="54" spans="1:16">
      <c r="A54" s="27"/>
      <c r="B54" s="2"/>
      <c r="C54" s="2"/>
      <c r="D54" s="2"/>
      <c r="E54" s="2"/>
      <c r="F54" s="2"/>
      <c r="G54" s="2"/>
      <c r="H54" s="39" t="s">
        <v>72</v>
      </c>
      <c r="I54" s="37"/>
      <c r="J54" s="37"/>
      <c r="K54" s="38"/>
      <c r="L54" s="24"/>
      <c r="M54" s="25"/>
      <c r="N54" s="25"/>
      <c r="O54" s="25"/>
      <c r="P54" s="26">
        <f>ROUND(SUM(P50:P53),2)</f>
        <v>0</v>
      </c>
    </row>
    <row r="55" spans="1:16">
      <c r="A55" s="27"/>
      <c r="B55" s="2"/>
      <c r="C55" s="2"/>
      <c r="D55" s="2"/>
      <c r="E55" s="2"/>
      <c r="F55" s="2"/>
      <c r="G55" s="2"/>
      <c r="H55" s="39" t="s">
        <v>77</v>
      </c>
      <c r="I55" s="37"/>
      <c r="J55" s="37"/>
      <c r="K55" s="38"/>
      <c r="L55" s="28">
        <v>0</v>
      </c>
      <c r="M55" s="29"/>
      <c r="N55" s="29"/>
      <c r="O55" s="29"/>
      <c r="P55" s="30">
        <f>ROUND(P54*L55,2)</f>
        <v>0</v>
      </c>
    </row>
    <row r="56" spans="1:16">
      <c r="A56" s="27"/>
      <c r="B56" s="2"/>
      <c r="C56" s="2"/>
      <c r="D56" s="2"/>
      <c r="E56" s="2"/>
      <c r="F56" s="2"/>
      <c r="G56" s="2"/>
      <c r="H56" s="36" t="s">
        <v>78</v>
      </c>
      <c r="I56" s="37"/>
      <c r="J56" s="37"/>
      <c r="K56" s="38"/>
      <c r="L56" s="29"/>
      <c r="M56" s="29"/>
      <c r="N56" s="29"/>
      <c r="O56" s="29"/>
      <c r="P56" s="31">
        <f>ROUND(SUM(P54:P55),2)</f>
        <v>0</v>
      </c>
    </row>
    <row r="58" spans="1:16" ht="15.6">
      <c r="C58" s="34"/>
    </row>
    <row r="60" spans="1:16">
      <c r="C60" s="53" t="s">
        <v>92</v>
      </c>
      <c r="D60" s="51"/>
      <c r="E60" s="49"/>
      <c r="F60" s="49"/>
      <c r="G60" s="51"/>
    </row>
    <row r="61" spans="1:16">
      <c r="C61" s="52" t="s">
        <v>91</v>
      </c>
      <c r="D61" s="52"/>
      <c r="E61" s="52"/>
      <c r="F61" s="52"/>
      <c r="G61" s="52"/>
      <c r="H61" s="52"/>
    </row>
    <row r="62" spans="1:16">
      <c r="C62" s="48" t="s">
        <v>93</v>
      </c>
      <c r="D62" s="51"/>
      <c r="E62" s="49"/>
      <c r="F62" s="49"/>
      <c r="G62" s="51"/>
    </row>
    <row r="63" spans="1:16">
      <c r="C63" s="48"/>
      <c r="D63" s="50"/>
      <c r="E63" s="49"/>
      <c r="F63" s="49"/>
      <c r="G63" s="51"/>
    </row>
  </sheetData>
  <mergeCells count="14">
    <mergeCell ref="C61:H61"/>
    <mergeCell ref="L1:P1"/>
    <mergeCell ref="H56:K56"/>
    <mergeCell ref="H51:K51"/>
    <mergeCell ref="H53:K53"/>
    <mergeCell ref="A2:P2"/>
    <mergeCell ref="D50:K50"/>
    <mergeCell ref="L16:P16"/>
    <mergeCell ref="H54:K54"/>
    <mergeCell ref="A5:P5"/>
    <mergeCell ref="A4:P4"/>
    <mergeCell ref="H55:K55"/>
    <mergeCell ref="H52:K52"/>
    <mergeCell ref="F16:K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F04F77-08F4-47BE-AC10-FCDA0DC5A73F}"/>
</file>

<file path=customXml/itemProps2.xml><?xml version="1.0" encoding="utf-8"?>
<ds:datastoreItem xmlns:ds="http://schemas.openxmlformats.org/officeDocument/2006/customXml" ds:itemID="{66071C56-6A33-48FD-85C9-ACB3D2382791}"/>
</file>

<file path=customXml/itemProps3.xml><?xml version="1.0" encoding="utf-8"?>
<ds:datastoreItem xmlns:ds="http://schemas.openxmlformats.org/officeDocument/2006/customXml" ds:itemID="{CA38E250-B0B2-4166-937A-6915DD3D0E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Ligita Arnīte</cp:lastModifiedBy>
  <dcterms:created xsi:type="dcterms:W3CDTF">2015-06-05T18:19:34Z</dcterms:created>
  <dcterms:modified xsi:type="dcterms:W3CDTF">2026-07-24T07:39:04Z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