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 Files\Documents\VT 2026\VT 2026 11 Pārtikas iegāde\"/>
    </mc:Choice>
  </mc:AlternateContent>
  <bookViews>
    <workbookView xWindow="0" yWindow="0" windowWidth="12915" windowHeight="11700" tabRatio="500" firstSheet="2" activeTab="16"/>
  </bookViews>
  <sheets>
    <sheet name="1.d" sheetId="1" r:id="rId1"/>
    <sheet name="2.d" sheetId="2" r:id="rId2"/>
    <sheet name="3.d." sheetId="3" r:id="rId3"/>
    <sheet name="4.d." sheetId="4" r:id="rId4"/>
    <sheet name="5.d" sheetId="5" r:id="rId5"/>
    <sheet name="6.d" sheetId="6" r:id="rId6"/>
    <sheet name="7.d" sheetId="7" r:id="rId7"/>
    <sheet name="8.d" sheetId="8" r:id="rId8"/>
    <sheet name="9.d" sheetId="9" r:id="rId9"/>
    <sheet name="10.d" sheetId="10" r:id="rId10"/>
    <sheet name="11.d." sheetId="11" r:id="rId11"/>
    <sheet name="12.d." sheetId="12" r:id="rId12"/>
    <sheet name="13.d" sheetId="13" r:id="rId13"/>
    <sheet name="14.d" sheetId="14" r:id="rId14"/>
    <sheet name="15.d" sheetId="15" r:id="rId15"/>
    <sheet name="16.d" sheetId="16" r:id="rId16"/>
    <sheet name="Kopsavilkums" sheetId="17" r:id="rId17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4" i="15" l="1"/>
  <c r="E35" i="9" l="1"/>
  <c r="E22" i="14" l="1"/>
  <c r="K22" i="14"/>
  <c r="E17" i="16" l="1"/>
  <c r="K16" i="16"/>
  <c r="K15" i="16"/>
  <c r="K14" i="16"/>
  <c r="K13" i="16"/>
  <c r="K37" i="15"/>
  <c r="K36" i="15"/>
  <c r="K35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21" i="14"/>
  <c r="K20" i="14"/>
  <c r="K19" i="14"/>
  <c r="K18" i="14"/>
  <c r="K17" i="14"/>
  <c r="K16" i="14"/>
  <c r="K15" i="14"/>
  <c r="K14" i="14"/>
  <c r="K13" i="14"/>
  <c r="E24" i="13"/>
  <c r="K23" i="13"/>
  <c r="K22" i="13"/>
  <c r="K21" i="13"/>
  <c r="K20" i="13"/>
  <c r="K19" i="13"/>
  <c r="K18" i="13"/>
  <c r="K17" i="13"/>
  <c r="K16" i="13"/>
  <c r="K15" i="13"/>
  <c r="K14" i="13"/>
  <c r="K13" i="13"/>
  <c r="K17" i="16" l="1"/>
  <c r="K24" i="13"/>
  <c r="E15" i="12"/>
  <c r="K14" i="12"/>
  <c r="K13" i="12"/>
  <c r="E24" i="11"/>
  <c r="K23" i="11"/>
  <c r="K22" i="11"/>
  <c r="K21" i="11"/>
  <c r="K20" i="11"/>
  <c r="K19" i="11"/>
  <c r="K18" i="11"/>
  <c r="K17" i="11"/>
  <c r="K16" i="11"/>
  <c r="K15" i="11"/>
  <c r="K14" i="11"/>
  <c r="K13" i="11"/>
  <c r="E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E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E31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24" i="11" l="1"/>
  <c r="K32" i="10"/>
  <c r="K35" i="9"/>
  <c r="K15" i="12"/>
  <c r="K27" i="8"/>
  <c r="K31" i="7"/>
  <c r="E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E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E23" i="4"/>
  <c r="K22" i="4"/>
  <c r="K21" i="4"/>
  <c r="K20" i="4"/>
  <c r="K19" i="4"/>
  <c r="K18" i="4"/>
  <c r="K17" i="4"/>
  <c r="K16" i="4"/>
  <c r="K15" i="4"/>
  <c r="K14" i="4"/>
  <c r="K13" i="4"/>
  <c r="E20" i="3"/>
  <c r="K19" i="3"/>
  <c r="K18" i="3"/>
  <c r="K17" i="3"/>
  <c r="K16" i="3"/>
  <c r="K15" i="3"/>
  <c r="K14" i="3"/>
  <c r="K13" i="3"/>
  <c r="E18" i="2"/>
  <c r="K16" i="2"/>
  <c r="K15" i="2"/>
  <c r="K14" i="2"/>
  <c r="K13" i="2"/>
  <c r="E21" i="1"/>
  <c r="K19" i="1"/>
  <c r="K18" i="1"/>
  <c r="K17" i="1"/>
  <c r="K16" i="1"/>
  <c r="K15" i="1"/>
  <c r="K14" i="1"/>
  <c r="K13" i="1"/>
  <c r="K20" i="3" l="1"/>
  <c r="K18" i="2"/>
  <c r="K36" i="6"/>
  <c r="K27" i="5"/>
  <c r="K23" i="4"/>
  <c r="K21" i="1"/>
</calcChain>
</file>

<file path=xl/sharedStrings.xml><?xml version="1.0" encoding="utf-8"?>
<sst xmlns="http://schemas.openxmlformats.org/spreadsheetml/2006/main" count="986" uniqueCount="481">
  <si>
    <t>Iepirkuma daļa: 1d – Cūkgaļas piegāde</t>
  </si>
  <si>
    <t>Pasūtītāja prasības</t>
  </si>
  <si>
    <t>Pretendenta tehniskais un finanšu piedāvājums</t>
  </si>
  <si>
    <t>Nr. p.k.</t>
  </si>
  <si>
    <t>Produkta nosaukums</t>
  </si>
  <si>
    <t>Tehniskās prasības</t>
  </si>
  <si>
    <t>Mērvienība, saskaņā ar kuru piedāvā cenu</t>
  </si>
  <si>
    <t>Fasējums, iepakojums</t>
  </si>
  <si>
    <t>Piedāvātās preces izcelsmes valsts un ražotājs/audzētājs</t>
  </si>
  <si>
    <t>Piedāvātās preces apraksts</t>
  </si>
  <si>
    <t>Piedāvātās preces iepakojums un fasējuma apjoms (bruto un neto)</t>
  </si>
  <si>
    <t xml:space="preserve">Kopā par visu apjomu  EUR bez PVN </t>
  </si>
  <si>
    <t>1.</t>
  </si>
  <si>
    <t>Cūkgaļa malšanai</t>
  </si>
  <si>
    <t>Svaiga gaļa, dažāda lieluma un masas gaļas mīkstumi no dažādām liemeņu daļām. Bez saistaudiem, bez asiņojumiem, bez ādas, bez cīpslām, skrimšļiem. 70% liesa, līdz 30% trekna gaļa. Uzglabāšanas temperatūra +2...+6°C, 8 dienas. Vakuumā, iep. svars 2,0–5,0 kg.</t>
  </si>
  <si>
    <t>kg</t>
  </si>
  <si>
    <t>2.</t>
  </si>
  <si>
    <t>Cūkgaļas šķiņķis</t>
  </si>
  <si>
    <t>Svaiga gaļa, muskuļaudi no gūžas, krusta un ciskas. Bez ādas un asiņojumiem. Zemādas tauku biezums ≤25 mm. Uzglabāšanas temp. +2...+6°C, 8 dienas. Vakuumā, iep. 2,0–2,5 kg; 1 gab. 1,8–2,3 kg.</t>
  </si>
  <si>
    <t>3.</t>
  </si>
  <si>
    <t>Cūkgaļas karbonāde bez kaula</t>
  </si>
  <si>
    <t>Svaiga a/l gaļa, muguras/jostas garākais muskulis bez ādas; taukaudu kārtiņa ≤1,5 cm. Uzgl. 0...+6°C, 8 d. Vakuumā, iep. 2,5–3,0 kg; 1 gab. 1,2–1,5 kg.</t>
  </si>
  <si>
    <t>4.</t>
  </si>
  <si>
    <t>Cūkgaļas karbonāde ar kaulu</t>
  </si>
  <si>
    <t>Svaiga a/l gaļa, muguras/jostas muskulis ar ribiņu; bez ādas; neliels taukaudu saturs. Uzgl. 0...+6°C, 8 d. Vakuumā, iep. 2,5–3,0 kg; 1 gab. 1,5–2,0 kg.</t>
  </si>
  <si>
    <t>5.</t>
  </si>
  <si>
    <t>Cūkgaļas kakla karbonāde</t>
  </si>
  <si>
    <t>Svaiga a/l gaļa, kakla muskulis; bez saistaudiem un asiņojumiem; neliels taukaudu saturs. Uzgl. 0...+6°C, 8 d. Vakuumā, iep. 2,5–3,5 kg; 1 gab. 1,3–1,6 kg.</t>
  </si>
  <si>
    <t>6.</t>
  </si>
  <si>
    <t>Cūku ribiņas</t>
  </si>
  <si>
    <t>Svaigas atdzesētas (nesaldētas) ribas ar gaļas kārtu ≥6 cm. Gaļa sausa, bez asins frakcijām. Fasējums 1–3 kg, tīrā nebojātā vakuuma iepakojumā.</t>
  </si>
  <si>
    <t>7.</t>
  </si>
  <si>
    <t>Cūku fileja</t>
  </si>
  <si>
    <t>Svaiga, atvēsināta, nedefrostēta, ovālas iegarenas formas muskulis; daļēji pārklāts ar spīdīgām cīpslām; bez saistaudiem un taukaudiem. Uzgl. 0...+6°C, 8 d. Vakuumā, iep. 2,0–2,5 kg; 1 gab. 0,6–0,8 kg.</t>
  </si>
  <si>
    <t>Kopējais apjoma kg.:</t>
  </si>
  <si>
    <t>Iepirkuma daļa: 2d – Liellopu gaļas piegāde</t>
  </si>
  <si>
    <t>Liellopu gaļas fileja</t>
  </si>
  <si>
    <t>Svaiga, atvēsināta, nedefrostēta, vakuuma iepakojumā, sveramā. Iegarenas formas muskulis, daļēji pārklāts ar spīdīgām cīpslām; bez saistaudiem un taukaudiem.</t>
  </si>
  <si>
    <t>Liellopu gaļas šķiņķis</t>
  </si>
  <si>
    <t>Liellopu gaļas karbonāde</t>
  </si>
  <si>
    <t>Svaiga, atvēsināta, atkaulota, bez ādas, bez asiņojumiem, nedefrostēta, sveramā.</t>
  </si>
  <si>
    <t>Liellopu gaļa malšanai</t>
  </si>
  <si>
    <t>Svaiga, atvēsināta, bez cīpslām, skrimšļiem, asiņojumiem un rupjiem saistaudiem; tauki ≤10%; saistaudi ≤10% no kopējās masas; nedefrostēta, vakuuma iepakojumā, sveramā.</t>
  </si>
  <si>
    <t>Iepirkuma daļa: 3d – Vistas putnu gaļas piegāde</t>
  </si>
  <si>
    <t>Vistas šķiņķis</t>
  </si>
  <si>
    <t>Svaigs, atdzesēts, āda balta/viegli iedzeltena, specifiska smarža, nedefrostēti, sveramie. A/L mazie, bez mugurkaula un stilba daļas, ar vienu kaulu. Vienāda lieluma; bez spalvām, zilumiem, asiņojumiem; nesaspiesti.</t>
  </si>
  <si>
    <t>Vistas stilbiņi</t>
  </si>
  <si>
    <t>Svaigi, atdzesēti, āda balta/viegli iedzeltena, specifiska smarža, nedefrostēti, sveramie, mazie, katrs ~100 g. Vienāda lieluma; bez spalvām, zilumiem, asiņojumiem; nesaspiesti.</t>
  </si>
  <si>
    <t>Vistas fileja (lielā)</t>
  </si>
  <si>
    <t>Svaiga, atdzesēta, nedefrostēta, gaiši sārta nokrāsa, sveramā; muskuļaudi blīvi, elastīgi.</t>
  </si>
  <si>
    <t>Vistu aknas</t>
  </si>
  <si>
    <t>Svaigas, atdzesētas, nedefrostētas, sveramās. Bez žults un taukaudu paliekām.</t>
  </si>
  <si>
    <t>Vistu muguriņas</t>
  </si>
  <si>
    <t>Svaigas, atdzesētas, āda balta/viegli iedzeltena, specifiska smarža, nedefrostētas.</t>
  </si>
  <si>
    <t>Vistu spārniņi</t>
  </si>
  <si>
    <t>Svaigas, atdzesētas, āda balta/viegli iedzeltena, specifiska smarža, nedefrostētas, sveramas. Vienāda lieluma; bez spalvām, zilumiem, asiņojumiem; nesaspiesti.</t>
  </si>
  <si>
    <t>Cāļi</t>
  </si>
  <si>
    <t>Svaigi, atdzesēti, āda balta, tauki balti/viegli iedzelteni, nedefrostēti. Specifiska smarža. Svars 1,5–2,0 kg.</t>
  </si>
  <si>
    <t>Iepirkuma daļa: 4d – Gaļas produktu piegāde</t>
  </si>
  <si>
    <t>Cieti žāvēta desa</t>
  </si>
  <si>
    <t>A/l, cieti žāvētā; bez plankumiem/pelējuma; apvalks blīvi piekļaujas pildījumam; konsistence blīva, sulīga, smalki speķa gabaliņi, elastīga; patīkama smarža ar dūmu aromātu; bez sasmakuma; sveramā. Sastāvā cūkgaļa un liellopa gaļa.</t>
  </si>
  <si>
    <t>Pusžāvēta desa</t>
  </si>
  <si>
    <t>A/l, pusžāvētā; satur ≥80% gaļas; bez plankumiem/pelējuma; apvalks tīrs/vesels. Svaiga, nepārsālīta; krāsa zeltaini brūna–brūna; konsistence mīksta/atsperīga. Vakuuma/aizsargātās gāzes iepakojums.</t>
  </si>
  <si>
    <t>Mednieku desiņas</t>
  </si>
  <si>
    <t>Cūkgaļas rulete</t>
  </si>
  <si>
    <t>Kūpināta rulete no gūžas–ciskas muskuļaudiem bez kauliem/speķa/ādas; aukliņā vai tīkliņā. Nepārsālīta; kūpinājuma garša; stingra konsistence; krāsa zeltaini brūna–brūna. Vakuumā/aizsargātā gāzē.</t>
  </si>
  <si>
    <t>Kūpināta karbonāde</t>
  </si>
  <si>
    <t>Sveramā, negriezta. No cūku karbonādes bez kauliem/ādas; speķa kārtiņa ≤3%. Nepārsālīta; maiga konsistence; griezumā sausa virsma. Vakuumā/aizsargātā gāzē.</t>
  </si>
  <si>
    <t>Kūpināts šķiņķis</t>
  </si>
  <si>
    <t>Kūpināts cūkgaļas šķiņķis no gūžas–ciskas muskuļaudiem; bez kauliem/speķa/ādas. Nepārsālīts; kūpinājuma garša; stingra konsistence; krāsa zeltaini brūna–brūna. Vakuumā.</t>
  </si>
  <si>
    <t>Cūkgaļas šķiņķis kubiņos</t>
  </si>
  <si>
    <t>Bez kaula, auksti kūpināts; elastīga/blīva konsistence; sārta nokrāsa; bez sasmakuma/skābuma; ar raksturīgu garšu/smaržu; bez pelējuma; sausa virsma. Sagriezts kubiņos, vakuumā.</t>
  </si>
  <si>
    <t>Kūpināti vaidziņi</t>
  </si>
  <si>
    <t>Cūkas vaidziņi; bez kauliem; ar ādu kūpināti; elastīga/blīva konsistence; sārta nokrāsa; bez izrāvumiem; ar raksturīgu garšu/smaržu; bez pelējuma; sausa virsma. Vakuumā, sveramie, negriezti. Cūkgaļa, sāls, garšvielas.</t>
  </si>
  <si>
    <t>8.</t>
  </si>
  <si>
    <t>Kūpināta cūkgaļas krūtiņa</t>
  </si>
  <si>
    <t>Karsti kūpināta a/l cūkgaļas krūtiņa no krūšu daļas; bez kauliem; ar ādu. Vienmērīgi cauraugusi; nepārsālīta; kūpinājuma garša/smarža. Stingra konsistence; krāsa zeltaini brūna–brūna. Vakuumā.</t>
  </si>
  <si>
    <t>9.</t>
  </si>
  <si>
    <t>Auksti kūpināts šķiņķis</t>
  </si>
  <si>
    <t>Auksti kūpināti cūkas ciskas–gūžas muskuļaudi; ar sīkiem taukaudu ieslēgumiem; bez speķa un ādas. Garša/smarža raksturīga auksti kūpinātai gaļai; blīva/vidēji cieta konsistence; krāsa tumši rozā; sausa virsma. Vakuumā.</t>
  </si>
  <si>
    <t>Iepirkuma daļa: 5d – Piena un piena produktu piegāde</t>
  </si>
  <si>
    <t>Piens pasterizēts 2,0% (1 l)</t>
  </si>
  <si>
    <t>gab.</t>
  </si>
  <si>
    <t>Piens pasterizēts 3,5% (1 l)</t>
  </si>
  <si>
    <t>Piens pasterizēts 2,5% (0,5 l)</t>
  </si>
  <si>
    <t>Krējums skābais 25%</t>
  </si>
  <si>
    <t>Saldais krējums 20%</t>
  </si>
  <si>
    <t>20% tauki; tīra garša ar svaigam krējumam raksturīgu smaržu; bez augu taukiem. Polipaka, 0,5 l.</t>
  </si>
  <si>
    <t>Saldais krējums 35%</t>
  </si>
  <si>
    <t>35% tauki; tīra garša ar svaigam krējumam raksturīgu smaržu; viendabīga konsistence; bez augu taukiem. Polipaka, 1 l.</t>
  </si>
  <si>
    <t>Biezpiens sveramais ≤5%</t>
  </si>
  <si>
    <t>Sviests 82% (200 g)</t>
  </si>
  <si>
    <t>Siers pusciets (Holandes tips)</t>
  </si>
  <si>
    <t>Rīvējamais siers (Parmezāna tips)</t>
  </si>
  <si>
    <t>Ļoti cietais rīvējamais siers. Sāls 1,5–3%. Parmezāna tipa siers vai ekvivalents; oriģinālā iepakojumā; 0,100–0,200 kg; sveramais.</t>
  </si>
  <si>
    <t>10.</t>
  </si>
  <si>
    <t>11.</t>
  </si>
  <si>
    <t>Jogurts ar augļu piedevām (1 l)</t>
  </si>
  <si>
    <t>Pasterizēts; augļu piedevas 10–12%; bez konservantiem/krāsvielām/saldinātājiem. Tauki 2–2,5%. 1 l tetra vai polipaka.</t>
  </si>
  <si>
    <t>Iepirkuma daļa: 6d – Dārzeņu, sakņaugu, garšaugu un sēņu piegāde</t>
  </si>
  <si>
    <t>Kartupeļi I–V</t>
  </si>
  <si>
    <t>Mehāniski nebojāti, veseli, kaitēkļu/slimību nebojāti, neplaisājuši, sala nebojāti. Vienas botāniskas šķirnes; šķirnei raksturīga garša/krāsa. Zemes piemaisījums ≤1%; nav ĢMO. Diam. 8–10 cm. Sveramie.</t>
  </si>
  <si>
    <t>Jaunie kartupeļi VI–VIII</t>
  </si>
  <si>
    <t>Kartupeļi IX–X</t>
  </si>
  <si>
    <t>Kartupeļi XI–XII</t>
  </si>
  <si>
    <t>Mehāniski nebojāti, veseli. Šķirnei raksturīga garša/krāsa. Zemes piemaisījums ≤1%; nav ĢMO. Diam. 8–10 cm. Sveramie.</t>
  </si>
  <si>
    <t>Sīpoli I–III</t>
  </si>
  <si>
    <t>Mehāniski nebojāti, veseli. Latvija. Galviņa stingra/nogatavojusies. Labi apžāvētas zvīņlapas. ø5–8 cm; nav ĢMO. Sveramie.</t>
  </si>
  <si>
    <t>Sīpoli IV–VI</t>
  </si>
  <si>
    <t>Mehāniski nebojāti, veseli. Latvija. Galviņa stingra. Labi apžāvētas zvīņlapas. ø5–8 cm; nav ĢMO. Sveramie.</t>
  </si>
  <si>
    <t>Jaunie sīpoli VII–X</t>
  </si>
  <si>
    <t>LPIA vai BL. Mehāniski nebojāti, veseli. Latvija. Galviņa stingra. Labi apžāvētas zvīņlapas. ø5–8 cm; nav ĢMO. Sveramie.</t>
  </si>
  <si>
    <t>Sīpoli XI–XII</t>
  </si>
  <si>
    <t>LPIA vai BL. Mehāniski nebojāti, veseli. Latvija. ø5–8 cm; nav ĢMO. Sveramie.</t>
  </si>
  <si>
    <t>Bietes galda I–III</t>
  </si>
  <si>
    <t>Mehāniski nebojātas, veselas. Šķirnei raksturīga garša/krāsa. Vienmērīgas pēc izmēra. Zemes piemaisījums ≤1%. Sveramas.</t>
  </si>
  <si>
    <t>Bietes galda IV–VI</t>
  </si>
  <si>
    <t>Mehāniski nebojātas, veselas. Šķirnei raksturīga garša/krāsa. Zemes piemaisījums ≤1%. Sveramas.</t>
  </si>
  <si>
    <t>Bietes galda VII–X</t>
  </si>
  <si>
    <t>LPIA vai BL. Mehāniski nebojātas, veselas. Šķirnei raksturīga garša/krāsa. Zemes piemaisījums ≤1%. Sveramas.</t>
  </si>
  <si>
    <t>12.</t>
  </si>
  <si>
    <t>Bietes galda XI–XII</t>
  </si>
  <si>
    <t>13.</t>
  </si>
  <si>
    <t>Kāposti galviņu I–V</t>
  </si>
  <si>
    <t>Mehāniski nebojāti, veseli. Šķirnei raksturīga garša/krāsa. Zemes piemaisījums ≤1%; nav ĢMO. Sveramie.</t>
  </si>
  <si>
    <t>14.</t>
  </si>
  <si>
    <t>Jaunie kāposti VI–VII</t>
  </si>
  <si>
    <t>Mehāniski nebojāti, veseli. Šķirnei raksturīga garša/krāsa; nav ĢMO. Sveramie.</t>
  </si>
  <si>
    <t>15.</t>
  </si>
  <si>
    <t>Kāposti VIII–X</t>
  </si>
  <si>
    <t>16.</t>
  </si>
  <si>
    <t>Kāposti XI–XII</t>
  </si>
  <si>
    <t>17.</t>
  </si>
  <si>
    <t>Burkāni I–III</t>
  </si>
  <si>
    <t>Veseli, stingri; oranžā krāsā; diam. 3–4 cm, garums 15–20 cm; nav ĢMO. Zemes piemaisījums ≤2%. Sveramie.</t>
  </si>
  <si>
    <t>18.</t>
  </si>
  <si>
    <t>Burkāni IV–VI</t>
  </si>
  <si>
    <t>19.</t>
  </si>
  <si>
    <t>Burkāni VII–X</t>
  </si>
  <si>
    <t>LPIA vai BL. Veseli, stingri; oranžā krāsā; diam. 3–4 cm, garums 15–20 cm; nav ĢMO. Zemes piemaisījums ≤2%. Sveramie.</t>
  </si>
  <si>
    <t>20.</t>
  </si>
  <si>
    <t>Burkāni XI–XII</t>
  </si>
  <si>
    <t>21.</t>
  </si>
  <si>
    <t>Gurķi XI–V</t>
  </si>
  <si>
    <t>Svaigi, galda šķirnes; mehāniski nebojāti; plāna miziņa, sulīgi, stingrs vidus. Mazie 10–15 cm vai garie ≤25 cm; nav ĢMO.</t>
  </si>
  <si>
    <t>22.</t>
  </si>
  <si>
    <t>Gurķi VI–X</t>
  </si>
  <si>
    <t>23.</t>
  </si>
  <si>
    <t>Šampinjoni</t>
  </si>
  <si>
    <t>Svaigi, cepurītes diam. 2–3 cm; ražoti Latvijā; ar kātiņiem; sausi, tīri; bez tārpiem un augsnes atliekām; sverami.</t>
  </si>
  <si>
    <t>Iepirkuma daļa: 7d – Svaigu augļu piegāde</t>
  </si>
  <si>
    <t>Āboli I–VII</t>
  </si>
  <si>
    <t>Svaigi, nogatavojušies, ar šķirnei raksturīgu garšu/smaržu/krāsu. Tīri, bez mehāniskiem bojājumiem. Sulīgi. Ø8–10 cm. Nav ĢMO. Fasējums pēc svara.</t>
  </si>
  <si>
    <t>Āboli VIII–XII</t>
  </si>
  <si>
    <t>Bumbieri XI–VI</t>
  </si>
  <si>
    <t>Svaigi, nogatavojušies, ar šķirnei raksturīgu garšu/smaržu/krāsu. Bez mehāniskiem bojājumiem. Nav ĢMO. Fasējums pēc svara.</t>
  </si>
  <si>
    <t>Bumbieri VII–X</t>
  </si>
  <si>
    <t>Dzērvenes</t>
  </si>
  <si>
    <t>Svaigas, nogatavojušās, ar šķirnei raksturīgu garšu/smaržu/krāsu. Tīras, bez mehāniskiem bojājumiem. Sausas. Nav ĢMO.</t>
  </si>
  <si>
    <t>Brūklenes</t>
  </si>
  <si>
    <t>Svaigas, nogatavojušās, ar šķirnei raksturīgu garšu/smaržu/krāsu. Tīras, bez mehāniskiem bojājumiem. Sausas.</t>
  </si>
  <si>
    <t>Zemenes X–IV</t>
  </si>
  <si>
    <t>Svaigas, nogatavojušās, ar šķirnei raksturīgu garšu/smaržu/krāsu. Nesaspiestas, sausas. Nav ĢMO.</t>
  </si>
  <si>
    <t>Zemenes V–IX</t>
  </si>
  <si>
    <t>Ķirši</t>
  </si>
  <si>
    <t>Svaigi, nogatavojušies, ar šķirnei raksturīgu garšu/smaržu/krāsu. Bez mehāniskiem bojājumiem. Nav ĢMO.</t>
  </si>
  <si>
    <t>Plūmes</t>
  </si>
  <si>
    <t>Svaigas, nogatavojušās, ar šķirnei raksturīgu garšu/smaržu/krāsu. Bez mehāniskiem bojājumiem. Nav ĢMO.</t>
  </si>
  <si>
    <t>Jāņogas</t>
  </si>
  <si>
    <t>Svaigas, nogatavojušās, ar šķirnei raksturīgu garšu/smaržu/krāsu. Sausas. Nav ĢMO.</t>
  </si>
  <si>
    <t>Upenes</t>
  </si>
  <si>
    <t>Mellenes</t>
  </si>
  <si>
    <t>Rabarberi VIII–IV</t>
  </si>
  <si>
    <t>Svaigi, bez mehāniskiem bojājumiem, bez lapām. Diam. 2–3 cm. Nav ĢMO.</t>
  </si>
  <si>
    <t>Rabarberi V–VII</t>
  </si>
  <si>
    <t>Avenes (ārpussezona)</t>
  </si>
  <si>
    <t>Svaigas, nogatavojušās, ar šķirnei raksturīgu garšu/smaržu/krāsu. Nesaspiestas, sausas. Nav ĢMO. Iepakojums 100–250 g.</t>
  </si>
  <si>
    <t>gb</t>
  </si>
  <si>
    <t>Iepirkuma daļa: 8d – Eksotisko augļu un ogu piegāde</t>
  </si>
  <si>
    <t>Pasūtītājs: Ventspils tehnikums, Saules iela 15, Ventspils  |  ZPI minimums: 0%  |  NPKS min. no sertificētā: 45%</t>
  </si>
  <si>
    <t>Vīnogas</t>
  </si>
  <si>
    <t>Svaigas, nogatavojušās, ar šķirnei raksturīgu garšu/smaržu/krāsu; bez kauliņiem. Tīras, bez mehāniskiem bojājumiem.</t>
  </si>
  <si>
    <t>Ananāsi</t>
  </si>
  <si>
    <t>Svaigi, nogatavojušies, ar šķirnei raksturīgu garšu/smaržu/krāsu. Tīri, bez mehāniskiem bojājumiem.</t>
  </si>
  <si>
    <t>Apelsīni</t>
  </si>
  <si>
    <t>Sulīgi, saldi, plāna miziņa, viegli lobās, maz sēkliņu, bez bojājumiem. Ø10–12 cm. Fasējums pēc svara.</t>
  </si>
  <si>
    <t>Banāni</t>
  </si>
  <si>
    <t>Svaigi, nogatavojušies, ar šķirnei raksturīgu garšu/smaržu/krāsu. Tīri, bez plankumiem un bojājuma pazīmēm.</t>
  </si>
  <si>
    <t>Greipfrūti</t>
  </si>
  <si>
    <t>Kivi</t>
  </si>
  <si>
    <t>Citroni</t>
  </si>
  <si>
    <t>Melones</t>
  </si>
  <si>
    <t>Svaigas, nogatavojušās, ar šķirnei raksturīgu garšu/smaržu/krāsu. Tīras, bez mehāniskiem bojājumiem.</t>
  </si>
  <si>
    <t>Avokado</t>
  </si>
  <si>
    <t>Laims</t>
  </si>
  <si>
    <t>Karambola</t>
  </si>
  <si>
    <t>Svaiga, nogatavojusies, ar šķirnei raksturīgu garšu/smaržu/krāsu. Tīra, bez mehāniskiem bojājumiem.</t>
  </si>
  <si>
    <t>Mango</t>
  </si>
  <si>
    <t>Svaigs, nogatavojies, ar šķirnei raksturīgu garšu/smaržu/krāsu. Tīrs, bez mehāniskiem bojājumiem.</t>
  </si>
  <si>
    <t>Fizāļi</t>
  </si>
  <si>
    <t>iep.</t>
  </si>
  <si>
    <t>Arbūzi</t>
  </si>
  <si>
    <t>Svaigi; salds mīkstums; spožu virsmu; atbilstoši šķirnei; bez mehāniskiem bojājumiem.</t>
  </si>
  <si>
    <t>Iepirkuma daļa: 9d – Bakalejas preču, mērču, eļļu un kafijas piegāde</t>
  </si>
  <si>
    <t>Kukurūzas ciete</t>
  </si>
  <si>
    <t>Pelēkie zirņi</t>
  </si>
  <si>
    <t>Šķeltie zirņi</t>
  </si>
  <si>
    <t>Pupiņas baltās</t>
  </si>
  <si>
    <t>Lēcas zaļās</t>
  </si>
  <si>
    <t>Cukurs 95%, kartupeļu ciete 5%; saharoze ≥99,70%; polietilēns+papīrs, maiss 0,5 kg; 1 kg; 2 kg.</t>
  </si>
  <si>
    <t>Tomātu kečups; tomātu pastas saturs ≥30%; bez konservantiem/krāsvielām/saldinātājiem; sāls ≤1 g/100 g; plastmasas pudele 1 l.</t>
  </si>
  <si>
    <t>Rapšu eļļa 100%, rafinēta; caurspīdīgs šķidrums; dzintara dzeltena krāsa; pielietojama cepšanai un salātiem; nesatur ĢMO. Plastmasas pudele 1 l.</t>
  </si>
  <si>
    <t>l</t>
  </si>
  <si>
    <t>Saulespuķu eļļa 100%, rafinēta; caurspīdīgs šķidrums; dzintara dzeltena krāsa; pielietojama cepšanai un salātiem; nesatur ĢMO. Plastmasas pudele 1 l.</t>
  </si>
  <si>
    <t>Olīveļļa 100%, pirmā spieduma, auksti spiesta; bez blakus smaržām; nesatur ĢMO. Stikla pudele 1 l.</t>
  </si>
  <si>
    <t>Dabīgās kafijas pupiņas 100%; Arabika; vidēji grauzdētas; vakuumiepakojumā 1 kg. Priekšroka Fairtrade/BL sertificētai.</t>
  </si>
  <si>
    <t>Iepirkuma daļa: 10d – Tīrītu/konservētu/saldētu dārzeņu piegāde</t>
  </si>
  <si>
    <t>Iepirkuma daļa: 11d – Miltu izstrādājumu, putraimu, pārslu piegāde</t>
  </si>
  <si>
    <t>Iepirkuma daļa: 12d – Olu piegāde (BL ≥20%, brīvturības obligāti)</t>
  </si>
  <si>
    <t>Vistas olas 'A' klase L izmērs</t>
  </si>
  <si>
    <t>Paipalu olas</t>
  </si>
  <si>
    <t>Paipalu olas svaigas; svars 1 gab. 15–20 g.</t>
  </si>
  <si>
    <t>Iepirkuma daļa: 13d – Svaigu, atvēsinātu un saldētu zivju piegāde</t>
  </si>
  <si>
    <t>Fileja svaiga, atvēsināta (nedefrostēta); bez vēdera daļas. Filejas svars 1,5–2 kg.</t>
  </si>
  <si>
    <t>Akmeņasaris (Seabass); ķidāts; atvēsināts; 400–600 g/gab.</t>
  </si>
  <si>
    <t>Menca svaiga (bez galvas, ķidāta)</t>
  </si>
  <si>
    <t>Menca svaiga; bez galvas; ķidāta; vesela; atvēsināta.</t>
  </si>
  <si>
    <t>Varavīksnes forele (300–400 g/gab.)</t>
  </si>
  <si>
    <t>Garneles tīrītas (300–500 gb/kg, 0,5 kg)</t>
  </si>
  <si>
    <t>Iepirkuma daļa: 14d – Zivju gastronomijas, zivju konservu un kūpinātu zivju produktu piegāde</t>
  </si>
  <si>
    <t>Anšovi fileja olīveļļā; fasējumā 100–300 g.</t>
  </si>
  <si>
    <t>Siļķe fileja eļļā Matje vai analoga; sāls 5,5–6,5%; iep. 1×1 kg.</t>
  </si>
  <si>
    <t>Paltuss fileja kūpināta saldēta (500–900 g/fileja)</t>
  </si>
  <si>
    <t>Paltuss, fileja, kūpināta; sagriezta šķēlēs; saldēta; filejas svars 500–900 g.</t>
  </si>
  <si>
    <t>Iepirkuma daļa: 15d – Konditorejas izejvielu piegāde</t>
  </si>
  <si>
    <t>Šokolādes dekori – tumšās sprodziņas 3,8–5,2 mm (kakao ≥50%); baltās sprodziņas; divkrāsainās brūnā-baltā (3,8 mm); mini sprodziņas. Sveramas; iep. 0,1–2,5 kg.</t>
  </si>
  <si>
    <t>Vafeļu dekori rozes un lapas (polietilēns 100 gab.)</t>
  </si>
  <si>
    <t>Vafeļu rozes un lapas, konditorejai; iesaiņojums polietilēna maiss 100 gab./maisā.</t>
  </si>
  <si>
    <t>Krāsainais cukurs dekori sortiments (polimēra hermētisks iep. 0,5–2 kg)</t>
  </si>
  <si>
    <t>Dekoratīvais cukurs – brūnie graudiņi; cukura lodītes; cukura pērlītes dažādās krāsās (zilas, rozā, zaļas d=3–4 mm); krāsainie graudiņi; želejas šķēlītes mini (citronu, zemeņu, apelsīnu, kivi); hermētisks iep. polietilēns 0,5–2 kg; sverami.</t>
  </si>
  <si>
    <t>Marcipāns dekoru gatavošanai (vakuumpaka 2,5 kg)</t>
  </si>
  <si>
    <t>Šokolādes glazūra brūnā čipši (polimēra maiss 1 kg)</t>
  </si>
  <si>
    <t>Šokolādes glazūra balta čipši (polimēra maiss 1 kg)</t>
  </si>
  <si>
    <t>Balta dekormasa / cukura mastika pārklāšanai (1 kg)</t>
  </si>
  <si>
    <t>Karstumizturīgs pūdercukurs Diamant (hermētisks iep. 500 g)</t>
  </si>
  <si>
    <t>Augļu–ogu komplekts cukuroti konditorejai (kartons+polietilēns 1,4 kg)</t>
  </si>
  <si>
    <t>Cukuroti augļi konditorejas izstrādājumiem; saldie ķirši, bumbieri, dzērvenes, aronijas, apelsīnu miziņas, angelika; cukurs, glikozes–fruktozes sīrups, skābinātāji un pārtikas krāsvielas; kartons+polietilēns 1,4 kg.</t>
  </si>
  <si>
    <t>pud.</t>
  </si>
  <si>
    <t>Pārtikas krāsas – dzeltenā, sarkanā, zaļā, zilā; stikla pudelīte 30 g (4 krāsas × 4 gab.); sarkanā, oranžā, zaļā, zilā pārtikas krāsviela plastmasas tarā ar skrūvējamu vāciņu 500 g.</t>
  </si>
  <si>
    <t>Agars no jūras aļģēm</t>
  </si>
  <si>
    <t>Agars; ražots no jūras aļģēm.</t>
  </si>
  <si>
    <t>Bezkaloriju alternatīva cukuram; nesatur cukuru; granulēts; piemērots karstajiem un aukstajiem dzērieniem, cepšanai un gatavošanai. Iepakojums no 450–600 g. Piemērots veģetāriešiem un vegāniem.</t>
  </si>
  <si>
    <t>Biezeņi dabīgie dažādi (stikla pudele 1,0 l)</t>
  </si>
  <si>
    <t>Piens ultra-pasterizēts 3,2%</t>
  </si>
  <si>
    <t>Iepirkuma daļa: 16d – Bāra/kokteiļu piedevu piegāde Ventspils</t>
  </si>
  <si>
    <t xml:space="preserve">Pasūtītājs: Ventspils tehnikums, Saules iela 15, Ventspils  </t>
  </si>
  <si>
    <t>Piedāvātās preces cena EUR bez PVN par vienu tehniskajās specifikācijās noteikto neto apjoma mērvienību</t>
  </si>
  <si>
    <t>Līgumsumma bez PVN  EUR</t>
  </si>
  <si>
    <t xml:space="preserve">Pasūtītājs: Ventspils tehnikums, Saules iela 15, Ventspils </t>
  </si>
  <si>
    <t>Svaigs govs piens, pasterizēts, tauku saturs 2,0%. Garša tīra, krāsa balta/viegli iedzeltena, konsistence viendabīga, bez tauku piciņām un olbaltumvielu pārslām. Kartona paka, 1 l.</t>
  </si>
  <si>
    <t>Svaigs govs piens, pasterizēts, tauku saturs 3,5%. Garša tīra, krāsa balta/viegli iedzeltena, konsistence viendabīga, bez tauku piciņām un olbaltumvielu pārslām. Kartona paka, 1 l.</t>
  </si>
  <si>
    <t>Svaigs govs piens, pasterizēts, tauku saturs 2,5%. Garša tīra, krāsa balta/viegli iedzeltena, konsistence viendabīga. Kartona paka, 0,5 l.</t>
  </si>
  <si>
    <t xml:space="preserve"> Svaigs govs piens, ultra-pasterizēts, tauku saturs 2,5%. Garša tīra, krāsa balta/viegli iedzeltena, konsistence viendabīga. Kartona paka, 1 l.</t>
  </si>
  <si>
    <t>Balts ar dzeltenīgu nokrāsu, viendabīga/spīdīga/mēreni bieza konsistence; skābums 65–90°T; bez tauku piciņām/augu taukiem; tauku saturs 25%. Polimēra glāzīte ar vāciņu, 0,5 l.</t>
  </si>
  <si>
    <t>Vājpiena svaigs, 5% tauki. Tīra/pienskāba garša; mīksta/viendabīga konsistence ar biezpiena graudiņiem. Skābums ≤240°T. Krāsa balta–krēmkrāsa. Fasēts 5 kg.</t>
  </si>
  <si>
    <t>Tauku saturs ≤5%. Tīra/pienskāba garša; mīksta/viendabīga konsistence ar graudiņiem. Skābums ≤210°T. Sveramais.</t>
  </si>
  <si>
    <t>Svaigs saldkrējuma sviests, ≥82% tauki. Bez garšvielām/augu taukiem. Tīra garša; gaiši dzeltena–dzeltena krāsa; gluda/spīdīga griezuma virsma. Bez krāsvielām/konservantiem. Pergaments vai folija 200 g.</t>
  </si>
  <si>
    <t xml:space="preserve"> Pusciets siers; bez konservantiem/garšas past./krāsvielām. Nogatavināts ≥40 d.; šķirnei raksturīgs acojums. Sāls ≤2%; tauki sausnes saturā 45%. Parafinēts/polimēra plēvē; bez plaisām; sveramais.</t>
  </si>
  <si>
    <t>Biezpiens 5% (1 kg)</t>
  </si>
  <si>
    <t>Sviests 82% (0.200 kg)</t>
  </si>
  <si>
    <t>Svaigs saldkrējuma sviests, ≥82% tauki. Bez garšvielām/augu taukiem. Tīra garša; gaiši dzeltena krāsa. Bez krāsvielām/konservantiem. Pergaments vai folija 0.200.</t>
  </si>
  <si>
    <t xml:space="preserve"> Mehāniski nebojāti, veseli, kaitēkļu/slimību nebojāti. Šķirnei raksturīga garša/krāsa. Zemes piemaisījums ≤1%; nav ĢMO. Diam. 8–10 cm. Sveramie.</t>
  </si>
  <si>
    <t xml:space="preserve"> Veseli, stingri; oranžā krāsā; diam. 3–4 cm, garums 15–20 cm; nav ĢMO. Zemes piemaisījums ≤2%. Sveramie.</t>
  </si>
  <si>
    <t>Svaigi, galda šķirnes; mehāniski nebojāti; plāna miziņa; sulīgi. Mazie 10–15 cm vai garie ≤25 cm; nav ĢMO.</t>
  </si>
  <si>
    <t>Produkta kvalitātei un marķējumam jāatbilst spēkā esošajām Latvijas Republikas un Eiropas Savienības pārtikas aprites prasībām.</t>
  </si>
  <si>
    <t>Daļa</t>
  </si>
  <si>
    <t>Iepirkuma daļas nosaukums</t>
  </si>
  <si>
    <t>1.d</t>
  </si>
  <si>
    <t>2.d</t>
  </si>
  <si>
    <t>3.d.</t>
  </si>
  <si>
    <t>4.d.</t>
  </si>
  <si>
    <t>5.d</t>
  </si>
  <si>
    <t>6.d</t>
  </si>
  <si>
    <t>7.d</t>
  </si>
  <si>
    <t>8.d</t>
  </si>
  <si>
    <t>9.d</t>
  </si>
  <si>
    <t>10.d</t>
  </si>
  <si>
    <t>11.d.</t>
  </si>
  <si>
    <t>12.d.</t>
  </si>
  <si>
    <t>13.d</t>
  </si>
  <si>
    <t>14.d</t>
  </si>
  <si>
    <t>15.d</t>
  </si>
  <si>
    <t>16.d</t>
  </si>
  <si>
    <t>KOPĀ</t>
  </si>
  <si>
    <t>Paredzamā cena daļas cena bez PVN, EUR</t>
  </si>
  <si>
    <t>Cūkgaļas piegāde</t>
  </si>
  <si>
    <t xml:space="preserve"> Liellopu gaļas piegāde</t>
  </si>
  <si>
    <t>Vistas putnu gaļas piegāde</t>
  </si>
  <si>
    <t>Gaļas produktu piegāde</t>
  </si>
  <si>
    <t>Piena un piena produktu piegāde</t>
  </si>
  <si>
    <t xml:space="preserve"> Dārzeņu, sakņaugu, garšaugu un sēņu piegāde</t>
  </si>
  <si>
    <t xml:space="preserve"> Svaigu augļu piegāde</t>
  </si>
  <si>
    <t>Eksotisko augļu un ogu piegāde</t>
  </si>
  <si>
    <t>Bakalejas preču, mērču, eļļu un kafijas piegāde</t>
  </si>
  <si>
    <t>Tīrītu/konservētu/saldētu dārzeņu piegāde</t>
  </si>
  <si>
    <t>Miltu izstrādājumu, putraimu, pārslu piegāde</t>
  </si>
  <si>
    <t>Svaigu, atvēsinātu un saldētu zivju piegāde</t>
  </si>
  <si>
    <t xml:space="preserve"> Zivju gastronomijas, zivju konservu un kūpinātu zivju produktu piegāde</t>
  </si>
  <si>
    <t xml:space="preserve"> Konditorejas izejvielu piegāde</t>
  </si>
  <si>
    <t xml:space="preserve"> Bāra/kokteiļu piedevu piegāde Ventspils</t>
  </si>
  <si>
    <t>Kopsavilkums</t>
  </si>
  <si>
    <t xml:space="preserve">Olu piegāde </t>
  </si>
  <si>
    <t>Plānotais apjoms līdz 12 mēnešiem nolīguma noslēgšanas</t>
  </si>
  <si>
    <t>Pielikums Nr.1</t>
  </si>
  <si>
    <t>Svaigs, atvēsināts, atkaulots, bez ādas, bez asiņojumiem, nedefrostēts, a/l, vienā gabalā. Muskuļi no gūžas/krustu kauliem; redzamie saistaudi atdalīti; zemādas tauki ≤10 mm. Uzgl. +2...+6°C, 12 d. Vakuumā, iep. līdz  2,0 kg.</t>
  </si>
  <si>
    <t>A/l, pusžāvētās. Cūkgaļa ne mazāk kā ,55%, cūku speķis 20%, vistas gaļa 15%. Blīva/sulīga/elastīga konsistence; dūmu aromāts; aitu tievo zarnu apvalks; nav asu garšvielu. Vakuumā.</t>
  </si>
  <si>
    <t>Svaigi, ar cietu čaulu, oranžā krāsā; augli ietver brūns sauss abažūrveida apvalks; plāna miziņa, vidū sīkas sēkliņas; bez slimību bojājumiem. Iepakojumā  līdz 250 g.</t>
  </si>
  <si>
    <t>Kukurūzas ciete, piena balta, kristālisks spīdums, atbilstošs aromāts, bez piemaisījumiem, mitrums 13%. Iep.  Līdz 0,2 kg.</t>
  </si>
  <si>
    <t>Kartupeļu ciete, zilgani balta, atbilstošs aromāts, bez piemaisījumiem, mitrums 20%. Iep. Līdz 0,5 kg.</t>
  </si>
  <si>
    <t xml:space="preserve">Kartupeļu ciete </t>
  </si>
  <si>
    <t xml:space="preserve">Kviešu rīvmaize </t>
  </si>
  <si>
    <t>Kviešu maizes rīvmaize; bez sasmakuma, pelējuma un citām blakus smaržām; mitrums 13–14%; iep. Līdz 1 kg.</t>
  </si>
  <si>
    <t xml:space="preserve">Rudzu rīvmaize </t>
  </si>
  <si>
    <t>Rudzu maizes rīvmaize; bez sasmakuma, pelējuma un citām blakus smaržām; mitrums 13–14%; iep. Līdz  1 kg.</t>
  </si>
  <si>
    <t xml:space="preserve">Pūdercukurs </t>
  </si>
  <si>
    <t xml:space="preserve">Baltais cukurs </t>
  </si>
  <si>
    <t xml:space="preserve">Brūnais cukurs porcijās </t>
  </si>
  <si>
    <t xml:space="preserve">Medus </t>
  </si>
  <si>
    <t>Medus dabīgais, dažādu ziedu, konditorejai; stikla burciņa līdz  0,250 kg.</t>
  </si>
  <si>
    <t xml:space="preserve">Tomātu mērce </t>
  </si>
  <si>
    <t xml:space="preserve">Tomātu pasta </t>
  </si>
  <si>
    <t>Tomātu pasta 100%; vienmērīga konsistence; bez piedevām; stikla burka līdz 0,5 l.</t>
  </si>
  <si>
    <t>Tomātu mērce; tomātu pastas saturs ≥30%; bez konservantiem/krāsvielām/saldinātājiem; sāls ≤1 g/100 g; stikla burka  līdz 0,5 l.</t>
  </si>
  <si>
    <t xml:space="preserve">Kečups </t>
  </si>
  <si>
    <t xml:space="preserve">Rapšu eļļa </t>
  </si>
  <si>
    <t>Saulespuķu eļļa</t>
  </si>
  <si>
    <t xml:space="preserve">Olīveļļa auksti spiesta </t>
  </si>
  <si>
    <t xml:space="preserve">Majonēze </t>
  </si>
  <si>
    <t>Kafija /pupiņas</t>
  </si>
  <si>
    <t xml:space="preserve">Marinēti šampinjoni </t>
  </si>
  <si>
    <t>Marinēti šampinjoni, veseli, vienmērīgi pēc izmēra, kraukšķīgi; marināde dzidra. Stikla burka  līdz 0,5 l.</t>
  </si>
  <si>
    <t xml:space="preserve">Zaļie zirnīši konservēti </t>
  </si>
  <si>
    <t>Zaļie zirnīši, konservēti, vienmērīgi pēc izmēra/gatavības, saldeni, mīksti; zirņu masa ≥60%. Skārda kārba līdz 0,5 l.</t>
  </si>
  <si>
    <t xml:space="preserve">Konservētas baltās pupiņas </t>
  </si>
  <si>
    <t>Konservētas baltās pupiņas, veselas, vienmērīga lieluma. Burka līdz 0,50 l.</t>
  </si>
  <si>
    <t xml:space="preserve">Konservētas sarkanās pupiņas </t>
  </si>
  <si>
    <t>Konservētas sarkanās pupiņas, veselas, vienmērīga lieluma. Burka līdz 0, 5 l.</t>
  </si>
  <si>
    <t xml:space="preserve">Tomāti savā sulā </t>
  </si>
  <si>
    <t xml:space="preserve">Olīvas zaļās bez kauliņa </t>
  </si>
  <si>
    <t xml:space="preserve">Olīvas melnās bez kauliņa </t>
  </si>
  <si>
    <t>Konservēti tomāti savā sulā; 70–80% augļi; raksturīga garša/smarža; tomāti veseli, bez bojājumiem. Stikla burka līdz 1.00 l.</t>
  </si>
  <si>
    <t>Konservētas zaļās olīvas bez kauliņa; stingras, neizšķīdušas. Metāla burka līdz 0,5 l.</t>
  </si>
  <si>
    <t>Konservētas melnās olīvas bez kauliņa; stingras, neizšķīdušas. Metāla burka  līdz 0,5 l.</t>
  </si>
  <si>
    <t xml:space="preserve">Zaļās olīvas eļļā </t>
  </si>
  <si>
    <t xml:space="preserve"> Zaļās olīvas marinētas eļļā; bez kauliņa; stingras, neizšķīdušas. Metāla burka  līdz 0,5 l</t>
  </si>
  <si>
    <t xml:space="preserve">Marinēti gurķi </t>
  </si>
  <si>
    <t>Gurķi marinēti, veseli, vienādi 3–5 cm; tīri; bez mehāniskiem bojājumiem; raksturīga garša/smarža; marināde dzidra. Stikla burka līdz 2.0 l.</t>
  </si>
  <si>
    <t xml:space="preserve">Marinēti pipargurķīši </t>
  </si>
  <si>
    <t xml:space="preserve">Sālīti gurķi </t>
  </si>
  <si>
    <t xml:space="preserve">Skābēti kāposti </t>
  </si>
  <si>
    <t xml:space="preserve">Skābēti kāposti, smalki sašķērēti, kraukšķīgi; skābums 0,7–1,5%; sāls 0,8–2,0%; kāposti/sula 85–90:15–10. Plastmasas spainītis 1 kg. </t>
  </si>
  <si>
    <t xml:space="preserve">Saldēts dārzeņu maisījums (brokoļi/zucchini/pupiņas) </t>
  </si>
  <si>
    <t>Dārzeņu maisījums sasaldēts (brokoļi, zaļās pākšu pupiņas, dzeltenie un zaļie cukini); nedefrostēts. Polietilēns līdz 3 kg.</t>
  </si>
  <si>
    <t xml:space="preserve">Saldētas zaļās pākšu pupiņas </t>
  </si>
  <si>
    <t>Zemenes saldētas; ar raksturīgu krāsu/smaržu/formu; bez svešas piegaršas; nedefrostētas. Polietilēns  līdz 3,0 kg.</t>
  </si>
  <si>
    <t xml:space="preserve">Saldēts dārzeņu maisījums (puķkāposti/brokoļi/burkāni) </t>
  </si>
  <si>
    <t>Dārzeņu maisījums sasaldēts (puķkāposti, brokoļi, burkāni); nedefrostēts. Polietilēns līdz 3.0 kg.</t>
  </si>
  <si>
    <t>Sagrieztas zaļās pākšu pupiņas saldētas; nedefrostētas. Polietilēns līdz 3.0 kg.</t>
  </si>
  <si>
    <t xml:space="preserve">Saldētas zemenes </t>
  </si>
  <si>
    <t xml:space="preserve">Saldēti ķirši </t>
  </si>
  <si>
    <t>Ķirši saldēti; raksturīga krāsa/smarža/forma; bez svešas piegaršas; nedefrostēti. Polietilēns līdz 3.0 kg.</t>
  </si>
  <si>
    <t xml:space="preserve">Saldētas meža ogas </t>
  </si>
  <si>
    <t>Meža ogas saldētas; raksturīga krāsa/smarža/forma; bez svešas piegaršas; nedefrostētas. Polietilēns līdz 3.0 kg.</t>
  </si>
  <si>
    <t xml:space="preserve">Saldētas avenes </t>
  </si>
  <si>
    <t>Avenes saldētas; raksturīga krāsa/smarža/forma; bez svešas piegaršas; nedefrostētas. Polietilēns līdz 3.0 kg.</t>
  </si>
  <si>
    <t>Gurķi marinēti, veseli, vienādi 6–9 cm; tīri; bez mehāniskiem bojājumiem; raksturīga garša/smarža; marināde dzidra. Stikla burka līdz 3 l.</t>
  </si>
  <si>
    <t>Gurķi sālīti, veseli, vienādi 8–12 cm; tīri; raksturīga sālītu gurķu smarža; skābeni sāļa garša ar ķiploku/diļļu piegaršu; sālījums viegli duļķains. Stikla burkas līdz 2 l.</t>
  </si>
  <si>
    <t xml:space="preserve">Griķi </t>
  </si>
  <si>
    <t xml:space="preserve">Grūbas </t>
  </si>
  <si>
    <t>Kviešu milti</t>
  </si>
  <si>
    <t xml:space="preserve">Kviešu 1. šķiras milti </t>
  </si>
  <si>
    <t xml:space="preserve">Rudzu milti rupjie </t>
  </si>
  <si>
    <t xml:space="preserve">Putraimi miežu </t>
  </si>
  <si>
    <t xml:space="preserve">Pērļu grūbas </t>
  </si>
  <si>
    <t xml:space="preserve">Rīsi tvaicēti </t>
  </si>
  <si>
    <t xml:space="preserve">Rīsi Arborio </t>
  </si>
  <si>
    <t xml:space="preserve">Auzu pārslas </t>
  </si>
  <si>
    <t>Pilngraudu auzu pārslas, 1. šķira; krāsa raksturīga; bez sasmakuma/pelējuma; mitrums ≤13%; nenolobīto pārslu saturs ≤0,5%; gružu piemaisījums ≤0,35%. Iep.līdz 1.0  kg.</t>
  </si>
  <si>
    <t xml:space="preserve">Manna </t>
  </si>
  <si>
    <t xml:space="preserve">Lasis svaigs </t>
  </si>
  <si>
    <t xml:space="preserve">Laša fileja svaiga </t>
  </si>
  <si>
    <t>Akmeņasaris (Seabass)</t>
  </si>
  <si>
    <t xml:space="preserve">Mencas fileja IQF </t>
  </si>
  <si>
    <t xml:space="preserve">Varavīksnes forele; ķidāta; atvēsināta; 300–400 g/gab. </t>
  </si>
  <si>
    <t>Zandarts</t>
  </si>
  <si>
    <t xml:space="preserve">Zandarts neķidāts,atvēsināts  2-5 kg </t>
  </si>
  <si>
    <t xml:space="preserve">Store </t>
  </si>
  <si>
    <t xml:space="preserve">Store, neķidāta; atvēsināta; nedefrostēta; 2–4 kg/gab. </t>
  </si>
  <si>
    <t>Tīģergarneles veselas, jēlas, saldētas; 21/30; iep. 1 -2 kg.</t>
  </si>
  <si>
    <t>Tīģergarneles tīrītas, jēlas, ar asti, saldētas; 16/20; iep. 1-2 kg.</t>
  </si>
  <si>
    <t>Tīģergarneles veselas jēlas (21/30)</t>
  </si>
  <si>
    <t>Tīģergarneles tīrītas ar asti (16/20)</t>
  </si>
  <si>
    <t>Garneles tīrītas; 300–500 gb/kg; iep.  500 - 1000 g.</t>
  </si>
  <si>
    <t xml:space="preserve">Krabju nūjiņas saldētas </t>
  </si>
  <si>
    <t>Surimi saturs produktā ≥30%. Saldētas, nedefrostētas; fasējums  līdz 0,5 kg.</t>
  </si>
  <si>
    <t xml:space="preserve">Laša ikri mazsālīti svaigi </t>
  </si>
  <si>
    <t>Augstākās kvalitātes mazsālīti laša ikri, svaigi; graudaini, cieti (neizjukuši). Fasējums: stikla tara  līdz 0,200 kg.</t>
  </si>
  <si>
    <t xml:space="preserve">Jūras zaķa ikri mazsālīti </t>
  </si>
  <si>
    <t>Mazsālīti jūras zaķa ikri; konsistence graudaina. Fasējums: stikla tara  līdz 0,500 kg.</t>
  </si>
  <si>
    <t>Anšovi fileja olīveļļā</t>
  </si>
  <si>
    <t xml:space="preserve">Ķilavas (brētliņas) sālītas filētas </t>
  </si>
  <si>
    <t xml:space="preserve">Sālītas, tīrītas ķilavas (brētliņas), filejas a/ā; garšvielu sālījumā 'Vīra buča' vai analogas; sāls 5,5–6,5%; fasējumā 0,300–0,500 kg (zivs svars neto, bez sālījuma). </t>
  </si>
  <si>
    <t>Siļķe fileja eļļā</t>
  </si>
  <si>
    <t xml:space="preserve">Tunzivs savā sulā gabaliņi </t>
  </si>
  <si>
    <t xml:space="preserve">Tunzivs savā sulā gabaliņi; metāla kārba  līdz 200 g. </t>
  </si>
  <si>
    <t>Laša fileja norvēģu saldēta (1–1,5 kg)</t>
  </si>
  <si>
    <t>Laša  fileja saldēta; 1–1,5 kg.</t>
  </si>
  <si>
    <t xml:space="preserve">Margarīns kārtainai mīklai </t>
  </si>
  <si>
    <t xml:space="preserve">Margarīns rauga mīklai </t>
  </si>
  <si>
    <t>Margarīns kārtainai mīklai ; tauki (augu eļļa) 80%±0,5%; sāls 0,5%±0,05%; derīguma termiņš ≥3 mēn. uz piegādes brīdi; 0.2-2 kg.</t>
  </si>
  <si>
    <t>Margarīns rauga mīklai dzīvnieku tauki ne mazāk 68% + augu eļļa 32%; sāls 0,6%; derīg. ≥3 mēn.; 0.2-2 kg.</t>
  </si>
  <si>
    <t xml:space="preserve">Marcipāna masa </t>
  </si>
  <si>
    <t>Marcipāna masa; 36% mandeļu, 45% cukurs, glikozes sīrups; masa vijīga, plastiska, viendabīga; mitrums 10%; iesaiņots vakuumpakā 1-5 kg.</t>
  </si>
  <si>
    <t>Kondensētais piens ar cukuru</t>
  </si>
  <si>
    <t>Piens kondensēts ar cukuru; metāla kārba; neto līdz 400 g.</t>
  </si>
  <si>
    <t xml:space="preserve">Kondensētais piens karamelizēts ar cukuru </t>
  </si>
  <si>
    <t>Piens kondensēts, karamelizēts, ar cukuru; metāla kārba; neto  līdz 400 g.</t>
  </si>
  <si>
    <t xml:space="preserve">Šokolādes dekori sprodziņas </t>
  </si>
  <si>
    <t>Baltās šokolādes čipši glazūrai; cukurs, augu tauki un pilnīgi hidrogenēti tauki, emulgators – sojas lecitīns; kausē ūdens peldē; iep.  Līdz 1 kg.</t>
  </si>
  <si>
    <t>Marcipāna masa konditorejai, dekoru gatavošanai; mandeles 35%, cukurs, glikoze, invertsīrups, konservants, garšas pastiprinātājs; fasēts līdz  2,5 kg polietilēna vakuumpakā.</t>
  </si>
  <si>
    <t>Šokolādes čipši glazūrai; cukurs, augu tauki un pilnīgi hidrogenēti tauki, kakao pulveris, emulgators – sojas lecitīns; kausē ūdens peldē; iep. Līdz 1 kg.</t>
  </si>
  <si>
    <t>Balta cukura pasta pārklājumiem, dekorēšanai, veidošanai; cukurs, glikozes sīrups, ūdens, kartupeļu ciete, pārtikas krāsviela, vanilīns, aromatizētāji; iep. Līdz 1 kg.</t>
  </si>
  <si>
    <t>Karstumizturīgs pūdercukurs; izmanto karsto konditorejas izstrādājumu pārkaisīšanai; hermētisks iepakojums  līdz 500 g.</t>
  </si>
  <si>
    <t xml:space="preserve">Augstas kvalitātes kakao pulveris 100%; tauku saturs 22–24%; smalkums ≥99,4% (&lt;0,075 μm); mitrums ≤5,0%; pH 7,5±0,3; sausnas saturs ≤11%; tauku saturs ≥20%. Kartons  līdz 1.kg. </t>
  </si>
  <si>
    <t>Baltā šokolāde čipši; cukurs, kakao sviests, pilnpiena pulveris, emulgātors, dabisks aromatizētājs (vaniļa); tauku saturs 35%±1,5%; kakao saturs ≥30,7%; mitrums ≤1%; viskozitāte 500–700 mPa·s; polimēra maiss līdz  1 kg.</t>
  </si>
  <si>
    <t xml:space="preserve">Kakao pulveris 100% augstas kvalitātes </t>
  </si>
  <si>
    <t xml:space="preserve">Baltā šokolāde čipši </t>
  </si>
  <si>
    <t xml:space="preserve">Tumšā šokolāde čipši </t>
  </si>
  <si>
    <t xml:space="preserve">Tumšā šokolāde čipši; kakao masa, cukurs, kakao sviests, emulgātors E322, dabisks aromatizētājs (vaniļa); tauku saturs 35%±1%; kakao saturs ≥60,7%; mitrums ≤1%; viskozitāte 800–1000 mPa·s; polimēra maiss 1 kg. </t>
  </si>
  <si>
    <t xml:space="preserve">Sausais piens </t>
  </si>
  <si>
    <t>Sausais piens; iepakojums kartons/polietilēns  līdz 0,300 kg.</t>
  </si>
  <si>
    <t xml:space="preserve">Cepamais pulveris </t>
  </si>
  <si>
    <t>Cepamais pulveris; skābuma regulētājs (dzeramā soda), kartupeļu ciete; polietilēns līdz  1 kg; 0,1 kg.</t>
  </si>
  <si>
    <t xml:space="preserve">Dzeramā soda </t>
  </si>
  <si>
    <t>Soda dzeramā; iesaiņojums kartons 0,5 - 0,1 kg.</t>
  </si>
  <si>
    <t xml:space="preserve">Konditorejas esence aromāti sortimentā </t>
  </si>
  <si>
    <t>Konditorejas esence, aromāti sortimentā; plastmasas vai stikla pudele  līdz 0,03 kg.</t>
  </si>
  <si>
    <t xml:space="preserve">Želatīns augstas kvalitātes </t>
  </si>
  <si>
    <t xml:space="preserve">Konditorejas pārtikas krāsvielas </t>
  </si>
  <si>
    <t xml:space="preserve">Mandeļu milti </t>
  </si>
  <si>
    <t>Mandeļu milti, maltas mandeles pulverveida; bez mandeļu gabaliņiem/miziņām; dzeltenīga krāsa; tipiska smarža/garša; bez pelējuma/sasmakuma; polimēra maiss līdz  0,5 kg.</t>
  </si>
  <si>
    <t xml:space="preserve">Dabīgais saldinātājs ar Stēviju </t>
  </si>
  <si>
    <t xml:space="preserve">Lyres bezalkoholiskie kokteiļu komponenti sortimentā </t>
  </si>
  <si>
    <t>Lyres bezalkoholiski kokteiļu komponenti sortimentā pēc saskaņošanas bezalkoholisks aperitīva atdarinājums. Tilpums: 0,7 l; Alc.: 0%.</t>
  </si>
  <si>
    <t xml:space="preserve">Sīrupi dabīgie dažādi </t>
  </si>
  <si>
    <t>Dažādi dabīgie sīrupi  pēc saskaņojuma Iesaiņojums stikls, no 0,7 l.  Monin vai analogs</t>
  </si>
  <si>
    <t>Dažādi dabīgie biezeņi pēc saskaņojuma. Iesaiņojums stikls 1,0 l.</t>
  </si>
  <si>
    <t>Avenes sezonā</t>
  </si>
  <si>
    <t xml:space="preserve"> Svaigi, bez mehāniskiem bojājumiem, bez lapām. Diam. 2–3 cm. Nav ĢMO.</t>
  </si>
  <si>
    <t xml:space="preserve"> Svaigas, nogatavojušās, ar šķirnei raksturīgu garšu/smaržu/krāsu. Nesaspiestas, sausas. Nav ĢMO.</t>
  </si>
  <si>
    <t xml:space="preserve"> Svaigi, nogatavojušies, ar šķirnei raksturīgu garšu/smaržu/krāsu. Tīri, bez mehāniskiem bojājumiem. Sulīgi. Ø8–10 cm. Nav ĢMO.</t>
  </si>
  <si>
    <t>Pelēkie zirņi, 1. šķira; kaltēti, sausi, mazie/vidēji; mitrums &lt;15,0%; atkritumu piemaisījums &lt;0,5%; graudu piemaisījums &lt;3,0%. Iep.  Līdz 1 kg.</t>
  </si>
  <si>
    <t>Zirņi dzeltenie, 1. šķira; kaltēti, šķelti, zeltaina nokrāsa; mitrums &lt;15,0%; atkritumu piemaisījumi &lt;0,4%. Iep. 1 kg- 0,5 kg.</t>
  </si>
  <si>
    <t>Pupiņas baltas, kaltētas, veselas, sausas, vienāda lieluma, mazas; mitrums &lt;15,0%; atkritumu piemaisījumi &lt;0,5%. Iep. līdz 1 kg.</t>
  </si>
  <si>
    <t>Zaļās lēcas, saplacinātas formas; atbilstoša kvalitāte; mitrums ne mazāk 17%; gružu piemaisījumi &lt;0,5–1%; graudu piemaisījums 1,5–3%. Iep.  Līdz 1 kg.</t>
  </si>
  <si>
    <t>Baltais, smalkais, rafinētais cukurs; sauss, birstošs; iep.  Līdz 1 kg.</t>
  </si>
  <si>
    <t>Brūnais cukurs, porciju standziņās; mitrumizturīgs papīrs; 1 porcija 5 g; iepakojumā līdz 1 kg.</t>
  </si>
  <si>
    <t xml:space="preserve">Majonēze 'Provansas' vai ekvivalents; viendabīga krēmveida konsistence; tauki ≥65%; bez konservantiem/krāsvielām/saldinātājiem/aromatizētājiem; sāls ≤1 g/100 g.  Plastmasas spainītis 1.kg līdz 2 kg. </t>
  </si>
  <si>
    <t>Tīri, vienāda lieluma, veseli, a/l, sijāti; bez sasmakuma/pelējuma; mitrums ≤14%; kvalitatīvā kodola saturs ≥99,2%; atkritumu piemaisījums ≤0,4%. Iep. 1 kg līdz  0,5 kg.</t>
  </si>
  <si>
    <t>No veseliem graudiem, a/l; krāsa raksturīga; bez sasmakuma/pelējuma; mitrums ≤14%; birstoši; veselo kodoliņu saturs ≥99,5%; atkritumu piemaisījumi ≤0,3%; miltiņu saturs ≤0,2%. Iep. 1 kg. - 0.5 kg</t>
  </si>
  <si>
    <t>Kviešu milti, a/l (405. tips); no veseliem graudiem; lipeklis 28%±1%; pelnvielas 0,5%±0,02%; mitrums ≤14%. Iep. Līdz  2 kg.</t>
  </si>
  <si>
    <t>Kviešu 1. šķiras milti; lipekļa saturs ≥28%; pelnvielu saturs ≤0,76%. Iep. Līdz 2 kg.</t>
  </si>
  <si>
    <t>Rudzu milti, 1. šķira, rupjie; mitrums ≤14%; pelnvielas 1,6 g; bez piemaisījumiem. Iep.  Līdz 2 kg.</t>
  </si>
  <si>
    <t xml:space="preserve"> Miežu putraimi, 1. šķira; krāsa raksturīga; bez sasmakuma/pelējuma; mitrums ≤14%; veselo kodoliņu saturs ≥99%; atkritumu piemaisījums ≤0,3%. Iep. Līdz 1 kg.</t>
  </si>
  <si>
    <t>Grūbas no veseliem miežu graudiem; slīpēti, apaļi, birstoši. Iepakojumā līdz 1 kg. Smarža/garša raksturīga; nav rūgta/skāba; kaitēkļu invāzija nav pieļaujama.</t>
  </si>
  <si>
    <t>Ar tvaiku apstrādāti rīsi, 1. šķira; tīri, vienāda lieluma; mitrums &lt;15,05%; šķeltie kodoli &lt;10%; sadzeltējuši kodoli &lt;2%. Iep.  Līdz 1 kg.</t>
  </si>
  <si>
    <t>Rīsi Arborio (risoto); neslīpēti, tīri, sijāti; nelobītu graudu saturs ≤0,3%. Iep. Līdz 1 kg. Garša raksturīga; nav rūgta/skāba.</t>
  </si>
  <si>
    <t>No kviešu graudiem, 1. šķira; balta/iedzeltena, irdena, birstoša, sausa; bez sasmakuma/pelējuma; mitrums ≤15,5%; pelnu saturs ≤0,6%. Iep. Līdz  1.0  kg.</t>
  </si>
  <si>
    <t>NPKS. Vistas olas, svaigas; tīra čaumala; veselas, nebojātas; bez nepiederīgiem aromātiem; 'A' kvalitātes, 'L' izmērs. Baltums dzidrs, caurspīdīgs, želejveida. Dzeltenums bez skaidri izšķiramas aprises.  Fasējums: 10 gab. - 12 gab .</t>
  </si>
  <si>
    <t xml:space="preserve">Lasis (Red Label); ķidāts; atvēsināts; ar galvu; 2–5 kg/gab. </t>
  </si>
  <si>
    <t>Mencas Atlantijas okeāna fileja (Cod fillet); b/ā; 160–180 g/gab.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</si>
</sst>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86"/>
    </font>
    <font>
      <b/>
      <u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rgb="FF1F4E79"/>
      <name val="Times New Roman"/>
      <family val="1"/>
      <charset val="186"/>
    </font>
    <font>
      <i/>
      <sz val="12"/>
      <color rgb="FF595959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61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8"/>
        <bgColor rgb="FF0066CC"/>
      </patternFill>
    </fill>
    <fill>
      <patternFill patternType="solid">
        <fgColor theme="9"/>
        <bgColor rgb="FF339966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2" fontId="2" fillId="4" borderId="2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vertical="top" wrapText="1"/>
    </xf>
    <xf numFmtId="4" fontId="5" fillId="4" borderId="2" xfId="0" applyNumberFormat="1" applyFont="1" applyFill="1" applyBorder="1" applyAlignment="1">
      <alignment horizontal="center" vertical="top" wrapText="1"/>
    </xf>
    <xf numFmtId="0" fontId="2" fillId="7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" fillId="4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top"/>
    </xf>
    <xf numFmtId="0" fontId="8" fillId="4" borderId="0" xfId="0" applyFont="1" applyFill="1" applyAlignment="1">
      <alignment vertical="center"/>
    </xf>
    <xf numFmtId="0" fontId="8" fillId="5" borderId="2" xfId="0" applyFont="1" applyFill="1" applyBorder="1" applyAlignment="1">
      <alignment horizontal="center" vertical="top" wrapText="1"/>
    </xf>
    <xf numFmtId="2" fontId="8" fillId="4" borderId="2" xfId="0" applyNumberFormat="1" applyFont="1" applyFill="1" applyBorder="1" applyAlignment="1">
      <alignment horizontal="center" vertical="top"/>
    </xf>
    <xf numFmtId="2" fontId="8" fillId="4" borderId="0" xfId="0" applyNumberFormat="1" applyFont="1" applyFill="1" applyBorder="1" applyAlignment="1">
      <alignment horizontal="center" vertical="top"/>
    </xf>
    <xf numFmtId="0" fontId="8" fillId="4" borderId="0" xfId="0" applyFont="1" applyFill="1" applyAlignment="1">
      <alignment horizontal="center" vertical="top"/>
    </xf>
    <xf numFmtId="2" fontId="8" fillId="4" borderId="7" xfId="0" applyNumberFormat="1" applyFont="1" applyFill="1" applyBorder="1" applyAlignment="1">
      <alignment horizontal="center" vertical="top"/>
    </xf>
    <xf numFmtId="0" fontId="2" fillId="0" borderId="0" xfId="0" applyFont="1" applyAlignment="1">
      <alignment horizontal="justify" vertical="center"/>
    </xf>
    <xf numFmtId="0" fontId="6" fillId="0" borderId="0" xfId="0" applyFont="1" applyAlignment="1">
      <alignment horizontal="center" wrapText="1"/>
    </xf>
    <xf numFmtId="2" fontId="8" fillId="4" borderId="6" xfId="0" applyNumberFormat="1" applyFont="1" applyFill="1" applyBorder="1" applyAlignment="1">
      <alignment horizontal="center" vertical="top"/>
    </xf>
    <xf numFmtId="0" fontId="6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2" fontId="2" fillId="0" borderId="0" xfId="0" applyNumberFormat="1" applyFont="1"/>
    <xf numFmtId="9" fontId="2" fillId="0" borderId="0" xfId="0" applyNumberFormat="1" applyFont="1"/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top" wrapText="1"/>
    </xf>
    <xf numFmtId="0" fontId="6" fillId="6" borderId="0" xfId="0" applyFont="1" applyFill="1"/>
    <xf numFmtId="0" fontId="9" fillId="7" borderId="0" xfId="0" applyFont="1" applyFill="1" applyAlignment="1">
      <alignment vertical="top" wrapText="1"/>
    </xf>
    <xf numFmtId="0" fontId="8" fillId="5" borderId="3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wrapText="1"/>
    </xf>
    <xf numFmtId="4" fontId="6" fillId="0" borderId="2" xfId="0" applyNumberFormat="1" applyFont="1" applyBorder="1" applyAlignment="1">
      <alignment wrapText="1"/>
    </xf>
    <xf numFmtId="0" fontId="8" fillId="0" borderId="2" xfId="0" applyFont="1" applyBorder="1" applyAlignment="1">
      <alignment wrapText="1"/>
    </xf>
    <xf numFmtId="4" fontId="8" fillId="0" borderId="2" xfId="0" applyNumberFormat="1" applyFont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4" fontId="6" fillId="0" borderId="0" xfId="0" applyNumberFormat="1" applyFont="1"/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textRotation="90" wrapText="1"/>
    </xf>
    <xf numFmtId="0" fontId="5" fillId="4" borderId="4" xfId="0" applyFont="1" applyFill="1" applyBorder="1" applyAlignment="1">
      <alignment horizontal="center" vertical="center" textRotation="90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595959"/>
      <rgbColor rgb="FF70AD47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0"/>
  <sheetViews>
    <sheetView topLeftCell="A11" zoomScaleNormal="100" workbookViewId="0">
      <selection activeCell="A20" sqref="A20"/>
    </sheetView>
  </sheetViews>
  <sheetFormatPr defaultColWidth="8.7109375" defaultRowHeight="15.75" x14ac:dyDescent="0.25"/>
  <cols>
    <col min="1" max="1" width="12.85546875" style="10" customWidth="1"/>
    <col min="2" max="2" width="19.85546875" style="32" customWidth="1"/>
    <col min="3" max="3" width="55.5703125" style="10" customWidth="1"/>
    <col min="4" max="4" width="14.7109375" style="10" customWidth="1"/>
    <col min="5" max="5" width="11.5703125" style="10" customWidth="1"/>
    <col min="6" max="7" width="13.85546875" style="10" customWidth="1"/>
    <col min="8" max="8" width="16.5703125" style="10" customWidth="1"/>
    <col min="9" max="9" width="14.140625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7</v>
      </c>
      <c r="J4" s="57" t="s">
        <v>256</v>
      </c>
      <c r="K4" s="57" t="s">
        <v>11</v>
      </c>
    </row>
    <row r="5" spans="1:25" s="4" customFormat="1" ht="73.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11"/>
      <c r="I8" s="11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11"/>
      <c r="I9" s="11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11"/>
      <c r="I10" s="11"/>
      <c r="J10" s="57"/>
      <c r="K10" s="57"/>
    </row>
    <row r="11" spans="1:25" s="4" customFormat="1" ht="20.25" customHeight="1" x14ac:dyDescent="0.25">
      <c r="A11" s="59"/>
      <c r="B11" s="59"/>
      <c r="C11" s="59"/>
      <c r="D11" s="59"/>
      <c r="E11" s="59"/>
      <c r="F11" s="59"/>
      <c r="G11" s="59"/>
      <c r="H11" s="12"/>
      <c r="I11" s="12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84.75" customHeight="1" x14ac:dyDescent="0.25">
      <c r="A13" s="14">
        <v>1</v>
      </c>
      <c r="B13" s="15" t="s">
        <v>13</v>
      </c>
      <c r="C13" s="16" t="s">
        <v>14</v>
      </c>
      <c r="D13" s="17" t="s">
        <v>15</v>
      </c>
      <c r="E13" s="2">
        <v>50</v>
      </c>
      <c r="F13" s="18"/>
      <c r="G13" s="18"/>
      <c r="H13" s="18"/>
      <c r="I13" s="18"/>
      <c r="J13" s="19"/>
      <c r="K13" s="19">
        <f t="shared" ref="K13:K19" si="0">E13*J13</f>
        <v>0</v>
      </c>
    </row>
    <row r="14" spans="1:25" ht="75.75" customHeight="1" x14ac:dyDescent="0.25">
      <c r="A14" s="14">
        <v>2</v>
      </c>
      <c r="B14" s="15" t="s">
        <v>17</v>
      </c>
      <c r="C14" s="16" t="s">
        <v>18</v>
      </c>
      <c r="D14" s="17" t="s">
        <v>15</v>
      </c>
      <c r="E14" s="2">
        <v>50</v>
      </c>
      <c r="F14" s="18"/>
      <c r="G14" s="18"/>
      <c r="H14" s="18"/>
      <c r="I14" s="18"/>
      <c r="J14" s="19"/>
      <c r="K14" s="19">
        <f t="shared" si="0"/>
        <v>0</v>
      </c>
    </row>
    <row r="15" spans="1:25" ht="78" customHeight="1" x14ac:dyDescent="0.25">
      <c r="A15" s="14">
        <v>3</v>
      </c>
      <c r="B15" s="15" t="s">
        <v>20</v>
      </c>
      <c r="C15" s="16" t="s">
        <v>21</v>
      </c>
      <c r="D15" s="17" t="s">
        <v>15</v>
      </c>
      <c r="E15" s="2">
        <v>50</v>
      </c>
      <c r="F15" s="18"/>
      <c r="G15" s="18"/>
      <c r="H15" s="18"/>
      <c r="I15" s="18"/>
      <c r="J15" s="19"/>
      <c r="K15" s="19">
        <f t="shared" si="0"/>
        <v>0</v>
      </c>
    </row>
    <row r="16" spans="1:25" ht="57" customHeight="1" x14ac:dyDescent="0.25">
      <c r="A16" s="14">
        <v>4</v>
      </c>
      <c r="B16" s="15" t="s">
        <v>23</v>
      </c>
      <c r="C16" s="16" t="s">
        <v>24</v>
      </c>
      <c r="D16" s="17" t="s">
        <v>15</v>
      </c>
      <c r="E16" s="2">
        <v>20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26</v>
      </c>
      <c r="C17" s="16" t="s">
        <v>27</v>
      </c>
      <c r="D17" s="17" t="s">
        <v>15</v>
      </c>
      <c r="E17" s="2">
        <v>100</v>
      </c>
      <c r="F17" s="18"/>
      <c r="G17" s="18"/>
      <c r="H17" s="20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29</v>
      </c>
      <c r="C18" s="16" t="s">
        <v>30</v>
      </c>
      <c r="D18" s="17" t="s">
        <v>15</v>
      </c>
      <c r="E18" s="2">
        <v>25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32</v>
      </c>
      <c r="C19" s="16" t="s">
        <v>33</v>
      </c>
      <c r="D19" s="17" t="s">
        <v>15</v>
      </c>
      <c r="E19" s="2">
        <v>50</v>
      </c>
      <c r="F19" s="18"/>
      <c r="G19" s="18"/>
      <c r="H19" s="18"/>
      <c r="I19" s="18"/>
      <c r="J19" s="19"/>
      <c r="K19" s="19">
        <f t="shared" si="0"/>
        <v>0</v>
      </c>
    </row>
    <row r="20" spans="1:11" ht="15.75" customHeight="1" x14ac:dyDescent="0.25">
      <c r="A20" s="17"/>
      <c r="B20" s="21"/>
      <c r="C20" s="22"/>
      <c r="D20" s="17"/>
      <c r="E20" s="2"/>
      <c r="F20" s="2"/>
      <c r="G20" s="23"/>
      <c r="H20" s="24"/>
      <c r="I20" s="24"/>
      <c r="J20" s="2"/>
      <c r="K20" s="2"/>
    </row>
    <row r="21" spans="1:11" ht="48.75" customHeight="1" x14ac:dyDescent="0.25">
      <c r="A21" s="25"/>
      <c r="B21" s="25"/>
      <c r="C21" s="25"/>
      <c r="D21" s="26" t="s">
        <v>34</v>
      </c>
      <c r="E21" s="27">
        <f>SUM(E13:E20)</f>
        <v>345</v>
      </c>
      <c r="F21" s="28"/>
      <c r="G21" s="25"/>
      <c r="H21" s="29"/>
      <c r="I21" s="29"/>
      <c r="J21" s="26" t="s">
        <v>257</v>
      </c>
      <c r="K21" s="30">
        <f>SUM(K13:K20)</f>
        <v>0</v>
      </c>
    </row>
    <row r="22" spans="1:11" s="4" customFormat="1" ht="12.75" customHeight="1" x14ac:dyDescent="0.25">
      <c r="B22" s="31"/>
      <c r="C22" s="31"/>
      <c r="G22" s="31"/>
    </row>
    <row r="23" spans="1:11" s="4" customFormat="1" ht="12.75" customHeight="1" x14ac:dyDescent="0.25">
      <c r="B23" s="31"/>
      <c r="C23" s="7"/>
    </row>
    <row r="24" spans="1:11" s="4" customFormat="1" ht="12.75" customHeight="1" x14ac:dyDescent="0.25">
      <c r="B24" s="31"/>
      <c r="C24" s="7"/>
    </row>
    <row r="25" spans="1:11" x14ac:dyDescent="0.25">
      <c r="B25" s="4"/>
      <c r="C25" s="4"/>
      <c r="G25" s="4"/>
    </row>
    <row r="36" spans="1:11" x14ac:dyDescent="0.25">
      <c r="A36" s="4"/>
      <c r="B36" s="6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4"/>
      <c r="B37" s="6"/>
      <c r="C37" s="4"/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4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4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4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4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4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4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4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4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4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4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4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4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4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4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4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4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4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4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4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4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4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4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4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4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4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4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4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4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4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4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4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4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4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4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4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4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4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4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4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4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4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4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4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4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4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4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4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4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4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4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4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4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4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4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4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4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4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4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4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4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4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4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4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4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4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4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4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4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4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4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4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4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4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4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4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4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4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4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4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4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4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4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4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4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4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4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4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4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4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4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4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4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4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4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4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4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4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4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4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4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4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4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4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4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4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4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4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4"/>
      <c r="G147" s="4"/>
      <c r="H147" s="4"/>
      <c r="I147" s="4"/>
      <c r="J147" s="4"/>
      <c r="K147" s="4"/>
    </row>
    <row r="148" spans="1:25" x14ac:dyDescent="0.25">
      <c r="A148" s="4"/>
      <c r="B148" s="6"/>
      <c r="C148" s="4"/>
      <c r="D148" s="4"/>
      <c r="E148" s="4"/>
      <c r="F148" s="4"/>
      <c r="G148" s="4"/>
      <c r="H148" s="4"/>
      <c r="I148" s="4"/>
      <c r="J148" s="4"/>
      <c r="K148" s="4"/>
    </row>
    <row r="149" spans="1:25" x14ac:dyDescent="0.25">
      <c r="A149" s="4"/>
      <c r="B149" s="6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6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4"/>
      <c r="G169" s="4"/>
      <c r="H169" s="4"/>
      <c r="I169" s="4"/>
      <c r="J169" s="4"/>
      <c r="K169" s="4"/>
    </row>
    <row r="170" spans="1:25" x14ac:dyDescent="0.25">
      <c r="A170" s="4"/>
      <c r="B170" s="6"/>
      <c r="C170" s="4"/>
      <c r="D170" s="4"/>
      <c r="E170" s="4"/>
      <c r="F170" s="4"/>
      <c r="G170" s="4"/>
      <c r="H170" s="4"/>
      <c r="I170" s="4"/>
      <c r="J170" s="4"/>
      <c r="K170" s="4"/>
    </row>
  </sheetData>
  <mergeCells count="15"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</mergeCells>
  <pageMargins left="0.7" right="0.7" top="0.75" bottom="0.75" header="0.511811023622047" footer="0.511811023622047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7"/>
  <sheetViews>
    <sheetView topLeftCell="A5" zoomScaleNormal="100" workbookViewId="0">
      <selection activeCell="A16" sqref="A16"/>
    </sheetView>
  </sheetViews>
  <sheetFormatPr defaultColWidth="8.7109375" defaultRowHeight="15.75" x14ac:dyDescent="0.25"/>
  <cols>
    <col min="1" max="1" width="9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8.28515625" style="10" customWidth="1"/>
    <col min="12" max="16384" width="8.7109375" style="10"/>
  </cols>
  <sheetData>
    <row r="1" spans="1:25" s="4" customFormat="1" ht="15.75" customHeight="1" x14ac:dyDescent="0.25">
      <c r="A1" s="3" t="s">
        <v>35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7</v>
      </c>
      <c r="J4" s="57" t="s">
        <v>256</v>
      </c>
      <c r="K4" s="57" t="s">
        <v>11</v>
      </c>
    </row>
    <row r="5" spans="1:25" s="4" customFormat="1" ht="73.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11"/>
      <c r="I8" s="11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11"/>
      <c r="I9" s="11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11"/>
      <c r="I10" s="11"/>
      <c r="J10" s="57"/>
      <c r="K10" s="57"/>
    </row>
    <row r="11" spans="1:25" s="4" customFormat="1" ht="22.5" customHeight="1" x14ac:dyDescent="0.25">
      <c r="A11" s="59"/>
      <c r="B11" s="59"/>
      <c r="C11" s="59"/>
      <c r="D11" s="59"/>
      <c r="E11" s="59"/>
      <c r="F11" s="59"/>
      <c r="G11" s="59"/>
      <c r="H11" s="12"/>
      <c r="I11" s="12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90" customHeight="1" x14ac:dyDescent="0.25">
      <c r="A13" s="14" t="s">
        <v>12</v>
      </c>
      <c r="B13" s="15" t="s">
        <v>36</v>
      </c>
      <c r="C13" s="16" t="s">
        <v>37</v>
      </c>
      <c r="D13" s="17" t="s">
        <v>15</v>
      </c>
      <c r="E13" s="2">
        <v>20</v>
      </c>
      <c r="F13" s="18"/>
      <c r="G13" s="18"/>
      <c r="H13" s="20"/>
      <c r="I13" s="18"/>
      <c r="J13" s="19"/>
      <c r="K13" s="19">
        <f>E13*J13</f>
        <v>0</v>
      </c>
    </row>
    <row r="14" spans="1:25" ht="84" customHeight="1" x14ac:dyDescent="0.25">
      <c r="A14" s="14" t="s">
        <v>16</v>
      </c>
      <c r="B14" s="15" t="s">
        <v>38</v>
      </c>
      <c r="C14" s="16" t="s">
        <v>314</v>
      </c>
      <c r="D14" s="17" t="s">
        <v>15</v>
      </c>
      <c r="E14" s="2">
        <v>10</v>
      </c>
      <c r="F14" s="18"/>
      <c r="G14" s="18"/>
      <c r="H14" s="18"/>
      <c r="I14" s="18"/>
      <c r="J14" s="19"/>
      <c r="K14" s="19">
        <f>E14*J14</f>
        <v>0</v>
      </c>
    </row>
    <row r="15" spans="1:25" ht="105" customHeight="1" x14ac:dyDescent="0.25">
      <c r="A15" s="14" t="s">
        <v>19</v>
      </c>
      <c r="B15" s="15" t="s">
        <v>39</v>
      </c>
      <c r="C15" s="16" t="s">
        <v>40</v>
      </c>
      <c r="D15" s="17" t="s">
        <v>15</v>
      </c>
      <c r="E15" s="2">
        <v>20</v>
      </c>
      <c r="F15" s="18"/>
      <c r="G15" s="18"/>
      <c r="H15" s="18"/>
      <c r="I15" s="18"/>
      <c r="J15" s="19"/>
      <c r="K15" s="19">
        <f>E15*J15</f>
        <v>0</v>
      </c>
    </row>
    <row r="16" spans="1:25" ht="64.5" customHeight="1" x14ac:dyDescent="0.25">
      <c r="A16" s="14" t="s">
        <v>22</v>
      </c>
      <c r="B16" s="15" t="s">
        <v>41</v>
      </c>
      <c r="C16" s="16" t="s">
        <v>42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>E16*J16</f>
        <v>0</v>
      </c>
    </row>
    <row r="17" spans="1:11" ht="15.75" customHeight="1" x14ac:dyDescent="0.25">
      <c r="A17" s="17"/>
      <c r="B17" s="21"/>
      <c r="C17" s="22"/>
      <c r="D17" s="17"/>
      <c r="E17" s="2"/>
      <c r="F17" s="21"/>
      <c r="G17" s="23"/>
      <c r="H17" s="24"/>
      <c r="I17" s="24"/>
      <c r="J17" s="2"/>
      <c r="K17" s="2"/>
    </row>
    <row r="18" spans="1:11" ht="38.25" customHeight="1" x14ac:dyDescent="0.25">
      <c r="A18" s="25"/>
      <c r="B18" s="25"/>
      <c r="C18" s="25"/>
      <c r="D18" s="26" t="s">
        <v>34</v>
      </c>
      <c r="E18" s="33">
        <f>SUM(E13:E17)</f>
        <v>60</v>
      </c>
      <c r="F18" s="25"/>
      <c r="G18" s="25"/>
      <c r="H18" s="29"/>
      <c r="I18" s="29"/>
      <c r="J18" s="26" t="s">
        <v>257</v>
      </c>
      <c r="K18" s="30">
        <f>SUM(K13:K17)</f>
        <v>0</v>
      </c>
    </row>
    <row r="19" spans="1:11" s="4" customFormat="1" ht="12.75" customHeight="1" x14ac:dyDescent="0.25">
      <c r="B19" s="31"/>
      <c r="C19" s="31"/>
      <c r="F19" s="31"/>
      <c r="G19" s="31"/>
    </row>
    <row r="20" spans="1:11" s="4" customFormat="1" ht="12.75" customHeight="1" x14ac:dyDescent="0.25">
      <c r="B20" s="31"/>
      <c r="C20" s="7"/>
      <c r="F20" s="7"/>
    </row>
    <row r="21" spans="1:11" s="4" customFormat="1" ht="12.75" customHeight="1" x14ac:dyDescent="0.25">
      <c r="B21" s="31"/>
      <c r="C21" s="7"/>
      <c r="F21" s="7"/>
    </row>
    <row r="22" spans="1:11" x14ac:dyDescent="0.25">
      <c r="B22" s="4"/>
      <c r="C22" s="4"/>
      <c r="F22" s="4"/>
      <c r="G22" s="4"/>
    </row>
    <row r="33" spans="1:11" x14ac:dyDescent="0.25">
      <c r="A33" s="4"/>
      <c r="B33" s="6"/>
      <c r="C33" s="4"/>
      <c r="D33" s="4"/>
      <c r="E33" s="4"/>
      <c r="F33" s="7"/>
      <c r="G33" s="4"/>
      <c r="H33" s="4"/>
      <c r="I33" s="4"/>
      <c r="J33" s="4"/>
      <c r="K33" s="4"/>
    </row>
    <row r="34" spans="1:11" x14ac:dyDescent="0.25">
      <c r="A34" s="4"/>
      <c r="B34" s="6"/>
      <c r="C34" s="4"/>
      <c r="D34" s="4"/>
      <c r="E34" s="4"/>
      <c r="F34" s="7"/>
      <c r="G34" s="4"/>
      <c r="H34" s="4"/>
      <c r="I34" s="4"/>
      <c r="J34" s="4"/>
      <c r="K34" s="4"/>
    </row>
    <row r="35" spans="1:11" x14ac:dyDescent="0.25">
      <c r="A35" s="4"/>
      <c r="B35" s="6"/>
      <c r="C35" s="4"/>
      <c r="D35" s="4"/>
      <c r="E35" s="4"/>
      <c r="F35" s="7"/>
      <c r="G35" s="4"/>
      <c r="H35" s="4"/>
      <c r="I35" s="4"/>
      <c r="J35" s="4"/>
      <c r="K35" s="4"/>
    </row>
    <row r="36" spans="1:11" x14ac:dyDescent="0.25">
      <c r="A36" s="4"/>
      <c r="B36" s="6"/>
      <c r="C36" s="4"/>
      <c r="D36" s="4"/>
      <c r="E36" s="4"/>
      <c r="F36" s="7"/>
      <c r="G36" s="4"/>
      <c r="H36" s="4"/>
      <c r="I36" s="4"/>
      <c r="J36" s="4"/>
      <c r="K3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</row>
  </sheetData>
  <mergeCells count="15">
    <mergeCell ref="F4:F11"/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8"/>
  <sheetViews>
    <sheetView topLeftCell="A5" zoomScaleNormal="100" workbookViewId="0">
      <selection activeCell="C19" sqref="C19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73.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11"/>
      <c r="I8" s="11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11"/>
      <c r="I9" s="11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11"/>
      <c r="I10" s="11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12"/>
      <c r="I11" s="12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 t="s">
        <v>12</v>
      </c>
      <c r="B13" s="15" t="s">
        <v>44</v>
      </c>
      <c r="C13" s="16" t="s">
        <v>45</v>
      </c>
      <c r="D13" s="17" t="s">
        <v>15</v>
      </c>
      <c r="E13" s="2">
        <v>30</v>
      </c>
      <c r="F13" s="18"/>
      <c r="G13" s="18"/>
      <c r="H13" s="18"/>
      <c r="I13" s="18"/>
      <c r="J13" s="19"/>
      <c r="K13" s="19">
        <f t="shared" ref="K13:K19" si="0">E13*J13</f>
        <v>0</v>
      </c>
    </row>
    <row r="14" spans="1:25" ht="64.5" customHeight="1" x14ac:dyDescent="0.25">
      <c r="A14" s="14" t="s">
        <v>16</v>
      </c>
      <c r="B14" s="15" t="s">
        <v>46</v>
      </c>
      <c r="C14" s="16" t="s">
        <v>47</v>
      </c>
      <c r="D14" s="17" t="s">
        <v>15</v>
      </c>
      <c r="E14" s="2">
        <v>30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 t="s">
        <v>19</v>
      </c>
      <c r="B15" s="15" t="s">
        <v>48</v>
      </c>
      <c r="C15" s="16" t="s">
        <v>49</v>
      </c>
      <c r="D15" s="17" t="s">
        <v>15</v>
      </c>
      <c r="E15" s="2">
        <v>100</v>
      </c>
      <c r="F15" s="18"/>
      <c r="G15" s="18"/>
      <c r="H15" s="20"/>
      <c r="I15" s="18"/>
      <c r="J15" s="19"/>
      <c r="K15" s="19">
        <f t="shared" si="0"/>
        <v>0</v>
      </c>
    </row>
    <row r="16" spans="1:25" ht="64.5" customHeight="1" x14ac:dyDescent="0.25">
      <c r="A16" s="14" t="s">
        <v>22</v>
      </c>
      <c r="B16" s="15" t="s">
        <v>50</v>
      </c>
      <c r="C16" s="16" t="s">
        <v>51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 t="s">
        <v>25</v>
      </c>
      <c r="B17" s="15" t="s">
        <v>52</v>
      </c>
      <c r="C17" s="16" t="s">
        <v>53</v>
      </c>
      <c r="D17" s="17" t="s">
        <v>15</v>
      </c>
      <c r="E17" s="2">
        <v>10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 t="s">
        <v>28</v>
      </c>
      <c r="B18" s="15" t="s">
        <v>54</v>
      </c>
      <c r="C18" s="16" t="s">
        <v>55</v>
      </c>
      <c r="D18" s="17" t="s">
        <v>15</v>
      </c>
      <c r="E18" s="2">
        <v>10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 t="s">
        <v>31</v>
      </c>
      <c r="B19" s="15" t="s">
        <v>56</v>
      </c>
      <c r="C19" s="16" t="s">
        <v>57</v>
      </c>
      <c r="D19" s="17" t="s">
        <v>15</v>
      </c>
      <c r="E19" s="2">
        <v>20</v>
      </c>
      <c r="F19" s="18"/>
      <c r="G19" s="18"/>
      <c r="H19" s="18"/>
      <c r="I19" s="18"/>
      <c r="J19" s="19"/>
      <c r="K19" s="19">
        <f t="shared" si="0"/>
        <v>0</v>
      </c>
    </row>
    <row r="20" spans="1:11" ht="49.5" customHeight="1" x14ac:dyDescent="0.25">
      <c r="A20" s="25"/>
      <c r="B20" s="25"/>
      <c r="C20" s="25"/>
      <c r="D20" s="26" t="s">
        <v>34</v>
      </c>
      <c r="E20" s="33">
        <f>SUM(E13:E19)</f>
        <v>210</v>
      </c>
      <c r="F20" s="25"/>
      <c r="G20" s="25"/>
      <c r="H20" s="29"/>
      <c r="I20" s="29"/>
      <c r="J20" s="26" t="s">
        <v>257</v>
      </c>
      <c r="K20" s="30">
        <f>SUM(K13:K19)</f>
        <v>0</v>
      </c>
    </row>
    <row r="21" spans="1:11" s="4" customFormat="1" ht="12.75" customHeight="1" x14ac:dyDescent="0.25">
      <c r="B21" s="31"/>
      <c r="C21" s="7"/>
      <c r="F21" s="7"/>
    </row>
    <row r="22" spans="1:11" s="4" customFormat="1" ht="12.75" customHeight="1" x14ac:dyDescent="0.25">
      <c r="B22" s="31"/>
      <c r="C22" s="7"/>
      <c r="F22" s="7"/>
    </row>
    <row r="23" spans="1:11" x14ac:dyDescent="0.25">
      <c r="B23" s="4"/>
      <c r="C23" s="4"/>
      <c r="F23" s="4"/>
      <c r="G23" s="4"/>
    </row>
    <row r="34" spans="1:11" x14ac:dyDescent="0.25">
      <c r="A34" s="4"/>
      <c r="B34" s="6"/>
      <c r="C34" s="4"/>
      <c r="D34" s="4"/>
      <c r="E34" s="4"/>
      <c r="F34" s="7"/>
      <c r="G34" s="4"/>
      <c r="H34" s="4"/>
      <c r="I34" s="4"/>
      <c r="J34" s="4"/>
      <c r="K34" s="4"/>
    </row>
    <row r="35" spans="1:11" x14ac:dyDescent="0.25">
      <c r="A35" s="4"/>
      <c r="B35" s="6"/>
      <c r="C35" s="4"/>
      <c r="D35" s="4"/>
      <c r="E35" s="4"/>
      <c r="F35" s="7"/>
      <c r="G35" s="4"/>
      <c r="H35" s="4"/>
      <c r="I35" s="4"/>
      <c r="J35" s="4"/>
      <c r="K35" s="4"/>
    </row>
    <row r="36" spans="1:11" x14ac:dyDescent="0.25">
      <c r="A36" s="4"/>
      <c r="B36" s="6"/>
      <c r="C36" s="4"/>
      <c r="D36" s="4"/>
      <c r="E36" s="4"/>
      <c r="F36" s="7"/>
      <c r="G36" s="4"/>
      <c r="H36" s="4"/>
      <c r="I36" s="4"/>
      <c r="J36" s="4"/>
      <c r="K3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</row>
  </sheetData>
  <mergeCells count="15"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4"/>
  <sheetViews>
    <sheetView topLeftCell="A16" zoomScaleNormal="100" workbookViewId="0">
      <selection activeCell="A13" sqref="A13:A22"/>
    </sheetView>
  </sheetViews>
  <sheetFormatPr defaultColWidth="8.7109375" defaultRowHeight="15.75" x14ac:dyDescent="0.25"/>
  <cols>
    <col min="1" max="1" width="6.85546875" style="10" customWidth="1"/>
    <col min="2" max="2" width="19.8554687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6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58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87.7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11"/>
      <c r="I8" s="11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11"/>
      <c r="I9" s="11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11"/>
      <c r="I10" s="11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12"/>
      <c r="I11" s="12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74.25" customHeight="1" x14ac:dyDescent="0.25">
      <c r="A13" s="14">
        <v>1</v>
      </c>
      <c r="B13" s="15" t="s">
        <v>59</v>
      </c>
      <c r="C13" s="16" t="s">
        <v>60</v>
      </c>
      <c r="D13" s="17" t="s">
        <v>15</v>
      </c>
      <c r="E13" s="2">
        <v>10</v>
      </c>
      <c r="F13" s="18"/>
      <c r="G13" s="18"/>
      <c r="H13" s="18"/>
      <c r="I13" s="18"/>
      <c r="J13" s="19"/>
      <c r="K13" s="19">
        <f t="shared" ref="K13:K22" si="0">E13*J13</f>
        <v>0</v>
      </c>
    </row>
    <row r="14" spans="1:25" ht="79.5" customHeight="1" x14ac:dyDescent="0.25">
      <c r="A14" s="14">
        <v>2</v>
      </c>
      <c r="B14" s="15" t="s">
        <v>61</v>
      </c>
      <c r="C14" s="16" t="s">
        <v>62</v>
      </c>
      <c r="D14" s="17" t="s">
        <v>15</v>
      </c>
      <c r="E14" s="2">
        <v>10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>
        <v>3</v>
      </c>
      <c r="B15" s="15" t="s">
        <v>63</v>
      </c>
      <c r="C15" s="16" t="s">
        <v>315</v>
      </c>
      <c r="D15" s="17" t="s">
        <v>15</v>
      </c>
      <c r="E15" s="2">
        <v>10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>
        <v>4</v>
      </c>
      <c r="B16" s="15" t="s">
        <v>64</v>
      </c>
      <c r="C16" s="16" t="s">
        <v>65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66</v>
      </c>
      <c r="C17" s="16" t="s">
        <v>67</v>
      </c>
      <c r="D17" s="17" t="s">
        <v>15</v>
      </c>
      <c r="E17" s="2">
        <v>30</v>
      </c>
      <c r="F17" s="18"/>
      <c r="G17" s="18"/>
      <c r="H17" s="20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68</v>
      </c>
      <c r="C18" s="16" t="s">
        <v>69</v>
      </c>
      <c r="D18" s="17" t="s">
        <v>15</v>
      </c>
      <c r="E18" s="2">
        <v>20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70</v>
      </c>
      <c r="C19" s="16" t="s">
        <v>71</v>
      </c>
      <c r="D19" s="17" t="s">
        <v>15</v>
      </c>
      <c r="E19" s="2">
        <v>10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72</v>
      </c>
      <c r="C20" s="16" t="s">
        <v>73</v>
      </c>
      <c r="D20" s="17" t="s">
        <v>15</v>
      </c>
      <c r="E20" s="2">
        <v>10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9</v>
      </c>
      <c r="B21" s="15" t="s">
        <v>75</v>
      </c>
      <c r="C21" s="16" t="s">
        <v>76</v>
      </c>
      <c r="D21" s="17" t="s">
        <v>15</v>
      </c>
      <c r="E21" s="2">
        <v>10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>
        <v>10</v>
      </c>
      <c r="B22" s="15" t="s">
        <v>78</v>
      </c>
      <c r="C22" s="16" t="s">
        <v>79</v>
      </c>
      <c r="D22" s="17" t="s">
        <v>15</v>
      </c>
      <c r="E22" s="2">
        <v>20</v>
      </c>
      <c r="F22" s="18"/>
      <c r="G22" s="18"/>
      <c r="H22" s="18"/>
      <c r="I22" s="18"/>
      <c r="J22" s="19"/>
      <c r="K22" s="19">
        <f t="shared" si="0"/>
        <v>0</v>
      </c>
    </row>
    <row r="23" spans="1:11" ht="51.75" customHeight="1" x14ac:dyDescent="0.25">
      <c r="A23" s="25"/>
      <c r="B23" s="25"/>
      <c r="C23" s="25"/>
      <c r="D23" s="26" t="s">
        <v>34</v>
      </c>
      <c r="E23" s="33">
        <f>SUM(E13:E22)</f>
        <v>140</v>
      </c>
      <c r="F23" s="25"/>
      <c r="G23" s="25"/>
      <c r="H23" s="29"/>
      <c r="I23" s="29"/>
      <c r="J23" s="26" t="s">
        <v>257</v>
      </c>
      <c r="K23" s="30">
        <f>SUM(K13:K22)</f>
        <v>0</v>
      </c>
    </row>
    <row r="24" spans="1:11" s="4" customFormat="1" ht="12.75" customHeight="1" x14ac:dyDescent="0.25">
      <c r="B24" s="64"/>
      <c r="C24" s="64"/>
      <c r="D24" s="64"/>
      <c r="E24" s="64"/>
      <c r="F24" s="64"/>
      <c r="G24" s="64"/>
      <c r="H24" s="64"/>
      <c r="I24" s="64"/>
      <c r="J24" s="64"/>
    </row>
    <row r="25" spans="1:11" s="4" customFormat="1" ht="12.75" customHeight="1" x14ac:dyDescent="0.25">
      <c r="B25" s="64"/>
      <c r="C25" s="64"/>
      <c r="D25" s="64"/>
      <c r="E25" s="64"/>
      <c r="F25" s="64"/>
      <c r="G25" s="64"/>
      <c r="H25" s="64"/>
      <c r="I25" s="64"/>
      <c r="J25" s="64"/>
    </row>
    <row r="26" spans="1:11" s="4" customFormat="1" ht="12.75" customHeight="1" x14ac:dyDescent="0.25">
      <c r="B26" s="64"/>
      <c r="C26" s="64"/>
      <c r="D26" s="64"/>
      <c r="E26" s="64"/>
      <c r="F26" s="64"/>
      <c r="G26" s="64"/>
      <c r="H26" s="64"/>
      <c r="I26" s="64"/>
      <c r="J26" s="64"/>
    </row>
    <row r="27" spans="1:11" s="4" customFormat="1" ht="12.75" customHeight="1" x14ac:dyDescent="0.25">
      <c r="B27" s="35"/>
      <c r="C27" s="36"/>
      <c r="F27" s="36"/>
      <c r="G27" s="35"/>
    </row>
    <row r="28" spans="1:11" s="4" customFormat="1" ht="12.75" customHeight="1" x14ac:dyDescent="0.25">
      <c r="B28" s="35"/>
      <c r="C28" s="36"/>
      <c r="F28" s="36"/>
      <c r="G28" s="35"/>
    </row>
    <row r="29" spans="1:11" s="4" customFormat="1" ht="59.25" customHeight="1" x14ac:dyDescent="0.25">
      <c r="B29" s="64"/>
      <c r="C29" s="64"/>
      <c r="D29" s="64"/>
      <c r="E29" s="64"/>
      <c r="F29" s="64"/>
      <c r="G29" s="64"/>
      <c r="H29" s="64"/>
      <c r="I29" s="64"/>
      <c r="J29" s="64"/>
    </row>
    <row r="30" spans="1:11" s="4" customFormat="1" ht="12.75" customHeight="1" x14ac:dyDescent="0.25">
      <c r="B30" s="35"/>
      <c r="C30" s="36"/>
      <c r="E30" s="37"/>
      <c r="F30" s="36"/>
      <c r="G30" s="35"/>
    </row>
    <row r="31" spans="1:11" s="4" customFormat="1" ht="12.75" customHeight="1" x14ac:dyDescent="0.25">
      <c r="B31" s="35"/>
      <c r="C31" s="36"/>
      <c r="E31" s="38"/>
      <c r="F31" s="36"/>
      <c r="G31" s="35"/>
    </row>
    <row r="32" spans="1:11" s="4" customFormat="1" ht="15.75" customHeight="1" x14ac:dyDescent="0.25">
      <c r="B32" s="65"/>
      <c r="C32" s="65"/>
      <c r="G32" s="66"/>
    </row>
    <row r="33" spans="2:7" s="4" customFormat="1" ht="15.75" customHeight="1" x14ac:dyDescent="0.25">
      <c r="B33" s="65"/>
      <c r="C33" s="65"/>
      <c r="G33" s="66"/>
    </row>
    <row r="34" spans="2:7" s="4" customFormat="1" ht="12.75" customHeight="1" x14ac:dyDescent="0.25">
      <c r="B34" s="67"/>
      <c r="C34" s="67"/>
      <c r="G34" s="66"/>
    </row>
    <row r="35" spans="2:7" s="4" customFormat="1" ht="12.75" customHeight="1" x14ac:dyDescent="0.25">
      <c r="B35" s="31"/>
      <c r="C35" s="31"/>
      <c r="F35" s="31"/>
      <c r="G35" s="31"/>
    </row>
    <row r="36" spans="2:7" s="4" customFormat="1" ht="12.75" customHeight="1" x14ac:dyDescent="0.25">
      <c r="B36" s="31"/>
      <c r="C36" s="31"/>
      <c r="F36" s="31"/>
      <c r="G36" s="31"/>
    </row>
    <row r="37" spans="2:7" s="4" customFormat="1" ht="12.75" customHeight="1" x14ac:dyDescent="0.25">
      <c r="B37" s="31"/>
      <c r="C37" s="7"/>
      <c r="F37" s="7"/>
    </row>
    <row r="38" spans="2:7" s="4" customFormat="1" ht="12.75" customHeight="1" x14ac:dyDescent="0.25">
      <c r="B38" s="31"/>
      <c r="C38" s="7"/>
      <c r="F38" s="7"/>
    </row>
    <row r="39" spans="2:7" x14ac:dyDescent="0.25">
      <c r="B39" s="4"/>
      <c r="C39" s="4"/>
      <c r="F39" s="4"/>
      <c r="G3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11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11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11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11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11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11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11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11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11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11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11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11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11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11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11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11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6"/>
      <c r="C182" s="4"/>
      <c r="D182" s="4"/>
      <c r="E182" s="4"/>
      <c r="F182" s="7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5">
      <c r="A183" s="4"/>
      <c r="B183" s="6"/>
      <c r="C183" s="4"/>
      <c r="D183" s="4"/>
      <c r="E183" s="4"/>
      <c r="F183" s="7"/>
      <c r="G183" s="4"/>
      <c r="H183" s="4"/>
      <c r="I183" s="4"/>
      <c r="J183" s="4"/>
      <c r="K183" s="4"/>
    </row>
    <row r="184" spans="1:25" x14ac:dyDescent="0.25">
      <c r="A184" s="4"/>
      <c r="B184" s="6"/>
      <c r="C184" s="4"/>
      <c r="D184" s="4"/>
      <c r="E184" s="4"/>
      <c r="F184" s="7"/>
      <c r="G184" s="4"/>
      <c r="H184" s="4"/>
      <c r="I184" s="4"/>
      <c r="J184" s="4"/>
      <c r="K184" s="4"/>
    </row>
  </sheetData>
  <mergeCells count="21"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B24:J26"/>
    <mergeCell ref="B29:J29"/>
    <mergeCell ref="B32:C32"/>
    <mergeCell ref="G32:G34"/>
    <mergeCell ref="B33:C33"/>
    <mergeCell ref="B34:C3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8"/>
  <sheetViews>
    <sheetView topLeftCell="A21" zoomScaleNormal="100" workbookViewId="0">
      <selection activeCell="C13" sqref="C13"/>
    </sheetView>
  </sheetViews>
  <sheetFormatPr defaultColWidth="8.7109375" defaultRowHeight="15.75" x14ac:dyDescent="0.25"/>
  <cols>
    <col min="1" max="1" width="10.71093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8" t="s">
        <v>7</v>
      </c>
      <c r="G4" s="58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90.75" customHeight="1" x14ac:dyDescent="0.25">
      <c r="A5" s="59"/>
      <c r="B5" s="59"/>
      <c r="C5" s="59"/>
      <c r="D5" s="59"/>
      <c r="E5" s="59"/>
      <c r="F5" s="68"/>
      <c r="G5" s="68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68"/>
      <c r="G6" s="68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68"/>
      <c r="G7" s="68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68"/>
      <c r="G8" s="68"/>
      <c r="H8" s="11"/>
      <c r="I8" s="11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68"/>
      <c r="G9" s="68"/>
      <c r="H9" s="11"/>
      <c r="I9" s="11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68"/>
      <c r="G10" s="68"/>
      <c r="H10" s="11"/>
      <c r="I10" s="11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69"/>
      <c r="G11" s="69"/>
      <c r="H11" s="12"/>
      <c r="I11" s="12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92.25" customHeight="1" x14ac:dyDescent="0.25">
      <c r="A13" s="14">
        <v>1</v>
      </c>
      <c r="B13" s="15" t="s">
        <v>81</v>
      </c>
      <c r="C13" s="16" t="s">
        <v>259</v>
      </c>
      <c r="D13" s="17" t="s">
        <v>82</v>
      </c>
      <c r="E13" s="2">
        <v>50</v>
      </c>
      <c r="F13" s="18"/>
      <c r="G13" s="18"/>
      <c r="H13" s="20"/>
      <c r="I13" s="18"/>
      <c r="J13" s="19"/>
      <c r="K13" s="19">
        <f t="shared" ref="K13:K26" si="0">E13*J13</f>
        <v>0</v>
      </c>
    </row>
    <row r="14" spans="1:25" ht="81" customHeight="1" x14ac:dyDescent="0.25">
      <c r="A14" s="14">
        <v>2</v>
      </c>
      <c r="B14" s="15" t="s">
        <v>83</v>
      </c>
      <c r="C14" s="16" t="s">
        <v>260</v>
      </c>
      <c r="D14" s="17" t="s">
        <v>82</v>
      </c>
      <c r="E14" s="2">
        <v>100</v>
      </c>
      <c r="F14" s="18"/>
      <c r="G14" s="18"/>
      <c r="H14" s="20"/>
      <c r="I14" s="18"/>
      <c r="J14" s="19"/>
      <c r="K14" s="19">
        <f t="shared" si="0"/>
        <v>0</v>
      </c>
    </row>
    <row r="15" spans="1:25" ht="94.5" customHeight="1" x14ac:dyDescent="0.25">
      <c r="A15" s="14">
        <v>3</v>
      </c>
      <c r="B15" s="15" t="s">
        <v>84</v>
      </c>
      <c r="C15" s="16" t="s">
        <v>261</v>
      </c>
      <c r="D15" s="17" t="s">
        <v>82</v>
      </c>
      <c r="E15" s="2">
        <v>20</v>
      </c>
      <c r="F15" s="18"/>
      <c r="G15" s="18"/>
      <c r="H15" s="20"/>
      <c r="I15" s="18"/>
      <c r="J15" s="19"/>
      <c r="K15" s="19">
        <f t="shared" si="0"/>
        <v>0</v>
      </c>
    </row>
    <row r="16" spans="1:25" s="42" customFormat="1" ht="80.25" customHeight="1" x14ac:dyDescent="0.25">
      <c r="A16" s="14">
        <v>4</v>
      </c>
      <c r="B16" s="15" t="s">
        <v>253</v>
      </c>
      <c r="C16" s="41" t="s">
        <v>262</v>
      </c>
      <c r="D16" s="17" t="s">
        <v>82</v>
      </c>
      <c r="E16" s="2">
        <v>100</v>
      </c>
      <c r="F16" s="18"/>
      <c r="G16" s="18"/>
      <c r="H16" s="20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85</v>
      </c>
      <c r="C17" s="16" t="s">
        <v>263</v>
      </c>
      <c r="D17" s="17" t="s">
        <v>82</v>
      </c>
      <c r="E17" s="2">
        <v>40</v>
      </c>
      <c r="F17" s="18"/>
      <c r="G17" s="18"/>
      <c r="H17" s="20"/>
      <c r="I17" s="18"/>
      <c r="J17" s="19"/>
      <c r="K17" s="19">
        <f t="shared" si="0"/>
        <v>0</v>
      </c>
    </row>
    <row r="18" spans="1:11" ht="86.25" customHeight="1" x14ac:dyDescent="0.25">
      <c r="A18" s="14">
        <v>6</v>
      </c>
      <c r="B18" s="15" t="s">
        <v>86</v>
      </c>
      <c r="C18" s="16" t="s">
        <v>87</v>
      </c>
      <c r="D18" s="17" t="s">
        <v>82</v>
      </c>
      <c r="E18" s="2">
        <v>50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88</v>
      </c>
      <c r="C19" s="16" t="s">
        <v>89</v>
      </c>
      <c r="D19" s="17" t="s">
        <v>82</v>
      </c>
      <c r="E19" s="2">
        <v>100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268</v>
      </c>
      <c r="C20" s="16" t="s">
        <v>264</v>
      </c>
      <c r="D20" s="17" t="s">
        <v>15</v>
      </c>
      <c r="E20" s="2">
        <v>20</v>
      </c>
      <c r="F20" s="18"/>
      <c r="G20" s="18"/>
      <c r="H20" s="20"/>
      <c r="I20" s="18"/>
      <c r="J20" s="19"/>
      <c r="K20" s="19">
        <f t="shared" si="0"/>
        <v>0</v>
      </c>
    </row>
    <row r="21" spans="1:11" ht="76.5" customHeight="1" x14ac:dyDescent="0.25">
      <c r="A21" s="14">
        <v>9</v>
      </c>
      <c r="B21" s="15" t="s">
        <v>90</v>
      </c>
      <c r="C21" s="16" t="s">
        <v>265</v>
      </c>
      <c r="D21" s="17" t="s">
        <v>15</v>
      </c>
      <c r="E21" s="2">
        <v>25</v>
      </c>
      <c r="F21" s="18"/>
      <c r="G21" s="18"/>
      <c r="H21" s="20"/>
      <c r="I21" s="18"/>
      <c r="J21" s="19"/>
      <c r="K21" s="19">
        <f t="shared" si="0"/>
        <v>0</v>
      </c>
    </row>
    <row r="22" spans="1:11" ht="64.5" customHeight="1" x14ac:dyDescent="0.25">
      <c r="A22" s="14">
        <v>10</v>
      </c>
      <c r="B22" s="15" t="s">
        <v>91</v>
      </c>
      <c r="C22" s="16" t="s">
        <v>266</v>
      </c>
      <c r="D22" s="17" t="s">
        <v>15</v>
      </c>
      <c r="E22" s="2">
        <v>100</v>
      </c>
      <c r="F22" s="18"/>
      <c r="G22" s="18"/>
      <c r="H22" s="20"/>
      <c r="I22" s="18"/>
      <c r="J22" s="19"/>
      <c r="K22" s="19">
        <f t="shared" si="0"/>
        <v>0</v>
      </c>
    </row>
    <row r="23" spans="1:11" ht="64.5" customHeight="1" x14ac:dyDescent="0.25">
      <c r="A23" s="14">
        <v>11</v>
      </c>
      <c r="B23" s="15" t="s">
        <v>269</v>
      </c>
      <c r="C23" s="16" t="s">
        <v>270</v>
      </c>
      <c r="D23" s="17" t="s">
        <v>15</v>
      </c>
      <c r="E23" s="2">
        <v>50</v>
      </c>
      <c r="F23" s="18"/>
      <c r="G23" s="18"/>
      <c r="H23" s="20"/>
      <c r="I23" s="18"/>
      <c r="J23" s="19"/>
      <c r="K23" s="19">
        <f t="shared" si="0"/>
        <v>0</v>
      </c>
    </row>
    <row r="24" spans="1:11" ht="64.5" customHeight="1" x14ac:dyDescent="0.25">
      <c r="A24" s="14">
        <v>12</v>
      </c>
      <c r="B24" s="15" t="s">
        <v>92</v>
      </c>
      <c r="C24" s="16" t="s">
        <v>267</v>
      </c>
      <c r="D24" s="17" t="s">
        <v>15</v>
      </c>
      <c r="E24" s="2">
        <v>100</v>
      </c>
      <c r="F24" s="18"/>
      <c r="G24" s="18"/>
      <c r="H24" s="20"/>
      <c r="I24" s="18"/>
      <c r="J24" s="19"/>
      <c r="K24" s="19">
        <f t="shared" si="0"/>
        <v>0</v>
      </c>
    </row>
    <row r="25" spans="1:11" ht="75.75" customHeight="1" x14ac:dyDescent="0.25">
      <c r="A25" s="14">
        <v>13</v>
      </c>
      <c r="B25" s="15" t="s">
        <v>93</v>
      </c>
      <c r="C25" s="16" t="s">
        <v>94</v>
      </c>
      <c r="D25" s="17" t="s">
        <v>15</v>
      </c>
      <c r="E25" s="2">
        <v>5</v>
      </c>
      <c r="F25" s="18"/>
      <c r="G25" s="18"/>
      <c r="H25" s="18"/>
      <c r="I25" s="18"/>
      <c r="J25" s="19"/>
      <c r="K25" s="19">
        <f t="shared" si="0"/>
        <v>0</v>
      </c>
    </row>
    <row r="26" spans="1:11" ht="66.75" customHeight="1" x14ac:dyDescent="0.25">
      <c r="A26" s="14">
        <v>14</v>
      </c>
      <c r="B26" s="15" t="s">
        <v>97</v>
      </c>
      <c r="C26" s="16" t="s">
        <v>98</v>
      </c>
      <c r="D26" s="17" t="s">
        <v>82</v>
      </c>
      <c r="E26" s="2">
        <v>20</v>
      </c>
      <c r="F26" s="18"/>
      <c r="G26" s="18"/>
      <c r="H26" s="18"/>
      <c r="I26" s="18"/>
      <c r="J26" s="19"/>
      <c r="K26" s="19">
        <f t="shared" si="0"/>
        <v>0</v>
      </c>
    </row>
    <row r="27" spans="1:11" ht="54" customHeight="1" x14ac:dyDescent="0.25">
      <c r="A27" s="25"/>
      <c r="B27" s="25"/>
      <c r="C27" s="25"/>
      <c r="D27" s="26" t="s">
        <v>34</v>
      </c>
      <c r="E27" s="33">
        <f>SUM(E13:E26)</f>
        <v>780</v>
      </c>
      <c r="F27" s="25"/>
      <c r="G27" s="25"/>
      <c r="H27" s="29"/>
      <c r="I27" s="29"/>
      <c r="J27" s="26" t="s">
        <v>257</v>
      </c>
      <c r="K27" s="30">
        <f>SUM(K13:K26)</f>
        <v>0</v>
      </c>
    </row>
    <row r="28" spans="1:11" s="4" customFormat="1" ht="12.75" customHeight="1" x14ac:dyDescent="0.25">
      <c r="B28" s="64"/>
      <c r="C28" s="64"/>
      <c r="D28" s="64"/>
      <c r="E28" s="64"/>
      <c r="F28" s="64"/>
      <c r="G28" s="64"/>
      <c r="H28" s="64"/>
      <c r="I28" s="64"/>
      <c r="J28" s="64"/>
    </row>
    <row r="29" spans="1:11" s="4" customFormat="1" ht="12.75" customHeight="1" x14ac:dyDescent="0.25">
      <c r="B29" s="64"/>
      <c r="C29" s="64"/>
      <c r="D29" s="64"/>
      <c r="E29" s="64"/>
      <c r="F29" s="64"/>
      <c r="G29" s="64"/>
      <c r="H29" s="64"/>
      <c r="I29" s="64"/>
      <c r="J29" s="64"/>
    </row>
    <row r="30" spans="1:11" s="4" customFormat="1" ht="12.75" customHeight="1" x14ac:dyDescent="0.25">
      <c r="B30" s="64"/>
      <c r="C30" s="64"/>
      <c r="D30" s="64"/>
      <c r="E30" s="64"/>
      <c r="F30" s="64"/>
      <c r="G30" s="64"/>
      <c r="H30" s="64"/>
      <c r="I30" s="64"/>
      <c r="J30" s="64"/>
    </row>
    <row r="31" spans="1:11" s="4" customFormat="1" ht="12.75" customHeight="1" x14ac:dyDescent="0.25">
      <c r="B31" s="35"/>
      <c r="C31" s="36"/>
      <c r="F31" s="36"/>
      <c r="G31" s="35"/>
    </row>
    <row r="32" spans="1:11" s="4" customFormat="1" ht="12.75" customHeight="1" x14ac:dyDescent="0.25">
      <c r="B32" s="35"/>
      <c r="C32" s="36"/>
      <c r="F32" s="36"/>
      <c r="G32" s="35"/>
    </row>
    <row r="33" spans="2:10" s="4" customFormat="1" ht="59.25" customHeight="1" x14ac:dyDescent="0.25">
      <c r="B33" s="64"/>
      <c r="C33" s="64"/>
      <c r="D33" s="64"/>
      <c r="E33" s="64"/>
      <c r="F33" s="64"/>
      <c r="G33" s="64"/>
      <c r="H33" s="64"/>
      <c r="I33" s="64"/>
      <c r="J33" s="64"/>
    </row>
    <row r="34" spans="2:10" s="4" customFormat="1" ht="12.75" customHeight="1" x14ac:dyDescent="0.25">
      <c r="B34" s="35"/>
      <c r="C34" s="36"/>
      <c r="E34" s="37"/>
      <c r="F34" s="36"/>
      <c r="G34" s="35"/>
    </row>
    <row r="35" spans="2:10" s="4" customFormat="1" ht="12.75" customHeight="1" x14ac:dyDescent="0.25">
      <c r="B35" s="35"/>
      <c r="C35" s="36"/>
      <c r="E35" s="38"/>
      <c r="F35" s="36"/>
      <c r="G35" s="35"/>
    </row>
    <row r="36" spans="2:10" s="4" customFormat="1" ht="15.75" customHeight="1" x14ac:dyDescent="0.25">
      <c r="B36" s="65"/>
      <c r="C36" s="65"/>
      <c r="G36" s="66"/>
    </row>
    <row r="37" spans="2:10" s="4" customFormat="1" ht="15.75" customHeight="1" x14ac:dyDescent="0.25">
      <c r="B37" s="65"/>
      <c r="C37" s="65"/>
      <c r="G37" s="66"/>
    </row>
    <row r="38" spans="2:10" s="4" customFormat="1" ht="12.75" customHeight="1" x14ac:dyDescent="0.25">
      <c r="B38" s="67"/>
      <c r="C38" s="67"/>
      <c r="G38" s="66"/>
    </row>
    <row r="39" spans="2:10" s="4" customFormat="1" ht="12.75" customHeight="1" x14ac:dyDescent="0.25">
      <c r="B39" s="31"/>
      <c r="C39" s="31"/>
      <c r="F39" s="31"/>
      <c r="G39" s="31"/>
    </row>
    <row r="40" spans="2:10" s="4" customFormat="1" ht="12.75" customHeight="1" x14ac:dyDescent="0.25">
      <c r="B40" s="31"/>
      <c r="C40" s="31"/>
      <c r="F40" s="31"/>
      <c r="G40" s="31"/>
    </row>
    <row r="41" spans="2:10" s="4" customFormat="1" ht="12.75" customHeight="1" x14ac:dyDescent="0.25">
      <c r="B41" s="31"/>
      <c r="C41" s="7"/>
      <c r="F41" s="7"/>
    </row>
    <row r="42" spans="2:10" s="4" customFormat="1" ht="12.75" customHeight="1" x14ac:dyDescent="0.25">
      <c r="B42" s="31"/>
      <c r="C42" s="7"/>
      <c r="F42" s="7"/>
    </row>
    <row r="43" spans="2:10" x14ac:dyDescent="0.25">
      <c r="B43" s="4"/>
      <c r="C43" s="4"/>
      <c r="F43" s="4"/>
      <c r="G4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11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11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11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11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11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11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11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11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11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11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11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11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11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11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11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11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6"/>
      <c r="C182" s="4"/>
      <c r="D182" s="4"/>
      <c r="E182" s="4"/>
      <c r="F182" s="7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5">
      <c r="A183" s="4"/>
      <c r="B183" s="6"/>
      <c r="C183" s="4"/>
      <c r="D183" s="4"/>
      <c r="E183" s="4"/>
      <c r="F183" s="7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5">
      <c r="A184" s="4"/>
      <c r="B184" s="6"/>
      <c r="C184" s="4"/>
      <c r="D184" s="4"/>
      <c r="E184" s="4"/>
      <c r="F184" s="7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5">
      <c r="A185" s="4"/>
      <c r="B185" s="6"/>
      <c r="C185" s="4"/>
      <c r="D185" s="4"/>
      <c r="E185" s="4"/>
      <c r="F185" s="7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x14ac:dyDescent="0.25">
      <c r="A186" s="4"/>
      <c r="B186" s="6"/>
      <c r="C186" s="4"/>
      <c r="D186" s="4"/>
      <c r="E186" s="4"/>
      <c r="F186" s="7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x14ac:dyDescent="0.25">
      <c r="A187" s="4"/>
      <c r="B187" s="6"/>
      <c r="C187" s="4"/>
      <c r="D187" s="4"/>
      <c r="E187" s="4"/>
      <c r="F187" s="7"/>
      <c r="G187" s="4"/>
      <c r="H187" s="4"/>
      <c r="I187" s="4"/>
      <c r="J187" s="4"/>
      <c r="K187" s="4"/>
    </row>
    <row r="188" spans="1:25" x14ac:dyDescent="0.25">
      <c r="A188" s="4"/>
      <c r="B188" s="6"/>
      <c r="C188" s="4"/>
      <c r="D188" s="4"/>
      <c r="E188" s="4"/>
      <c r="F188" s="7"/>
      <c r="G188" s="4"/>
      <c r="H188" s="4"/>
      <c r="I188" s="4"/>
      <c r="J188" s="4"/>
      <c r="K188" s="4"/>
    </row>
  </sheetData>
  <mergeCells count="21"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B28:J30"/>
    <mergeCell ref="B33:J33"/>
    <mergeCell ref="B36:C36"/>
    <mergeCell ref="G36:G38"/>
    <mergeCell ref="B37:C37"/>
    <mergeCell ref="B38:C38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7"/>
  <sheetViews>
    <sheetView topLeftCell="A21" zoomScaleNormal="100" workbookViewId="0">
      <selection activeCell="C14" sqref="C14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10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 t="s">
        <v>12</v>
      </c>
      <c r="B13" s="15" t="s">
        <v>100</v>
      </c>
      <c r="C13" s="16" t="s">
        <v>101</v>
      </c>
      <c r="D13" s="17" t="s">
        <v>15</v>
      </c>
      <c r="E13" s="2">
        <v>100</v>
      </c>
      <c r="F13" s="18"/>
      <c r="G13" s="18"/>
      <c r="H13" s="18"/>
      <c r="I13" s="18"/>
      <c r="J13" s="19"/>
      <c r="K13" s="19">
        <f t="shared" ref="K13:K35" si="0">E13*J13</f>
        <v>0</v>
      </c>
    </row>
    <row r="14" spans="1:25" ht="64.5" customHeight="1" x14ac:dyDescent="0.25">
      <c r="A14" s="14" t="s">
        <v>16</v>
      </c>
      <c r="B14" s="15" t="s">
        <v>102</v>
      </c>
      <c r="C14" s="16" t="s">
        <v>271</v>
      </c>
      <c r="D14" s="17" t="s">
        <v>15</v>
      </c>
      <c r="E14" s="2">
        <v>50</v>
      </c>
      <c r="F14" s="18"/>
      <c r="G14" s="18"/>
      <c r="H14" s="20"/>
      <c r="I14" s="18"/>
      <c r="J14" s="19"/>
      <c r="K14" s="19">
        <f t="shared" si="0"/>
        <v>0</v>
      </c>
    </row>
    <row r="15" spans="1:25" ht="64.5" customHeight="1" x14ac:dyDescent="0.25">
      <c r="A15" s="14" t="s">
        <v>19</v>
      </c>
      <c r="B15" s="15" t="s">
        <v>103</v>
      </c>
      <c r="C15" s="16" t="s">
        <v>105</v>
      </c>
      <c r="D15" s="17" t="s">
        <v>15</v>
      </c>
      <c r="E15" s="2">
        <v>50</v>
      </c>
      <c r="F15" s="18"/>
      <c r="G15" s="18"/>
      <c r="H15" s="20"/>
      <c r="I15" s="18"/>
      <c r="J15" s="19"/>
      <c r="K15" s="19">
        <f t="shared" si="0"/>
        <v>0</v>
      </c>
    </row>
    <row r="16" spans="1:25" ht="64.5" customHeight="1" x14ac:dyDescent="0.25">
      <c r="A16" s="14" t="s">
        <v>22</v>
      </c>
      <c r="B16" s="15" t="s">
        <v>104</v>
      </c>
      <c r="C16" s="16" t="s">
        <v>105</v>
      </c>
      <c r="D16" s="17" t="s">
        <v>15</v>
      </c>
      <c r="E16" s="2">
        <v>50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 t="s">
        <v>25</v>
      </c>
      <c r="B17" s="15" t="s">
        <v>106</v>
      </c>
      <c r="C17" s="16" t="s">
        <v>107</v>
      </c>
      <c r="D17" s="17" t="s">
        <v>15</v>
      </c>
      <c r="E17" s="2">
        <v>20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 t="s">
        <v>28</v>
      </c>
      <c r="B18" s="15" t="s">
        <v>108</v>
      </c>
      <c r="C18" s="16" t="s">
        <v>109</v>
      </c>
      <c r="D18" s="17" t="s">
        <v>15</v>
      </c>
      <c r="E18" s="2">
        <v>20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 t="s">
        <v>31</v>
      </c>
      <c r="B19" s="15" t="s">
        <v>110</v>
      </c>
      <c r="C19" s="16" t="s">
        <v>111</v>
      </c>
      <c r="D19" s="17" t="s">
        <v>15</v>
      </c>
      <c r="E19" s="2">
        <v>20</v>
      </c>
      <c r="F19" s="18"/>
      <c r="G19" s="18"/>
      <c r="H19" s="20"/>
      <c r="I19" s="18"/>
      <c r="J19" s="19"/>
      <c r="K19" s="19">
        <f t="shared" si="0"/>
        <v>0</v>
      </c>
    </row>
    <row r="20" spans="1:11" ht="64.5" customHeight="1" x14ac:dyDescent="0.25">
      <c r="A20" s="14" t="s">
        <v>74</v>
      </c>
      <c r="B20" s="15" t="s">
        <v>112</v>
      </c>
      <c r="C20" s="16" t="s">
        <v>113</v>
      </c>
      <c r="D20" s="17" t="s">
        <v>15</v>
      </c>
      <c r="E20" s="2">
        <v>10</v>
      </c>
      <c r="F20" s="18"/>
      <c r="G20" s="18"/>
      <c r="H20" s="20"/>
      <c r="I20" s="18"/>
      <c r="J20" s="19"/>
      <c r="K20" s="19">
        <f t="shared" si="0"/>
        <v>0</v>
      </c>
    </row>
    <row r="21" spans="1:11" ht="64.5" customHeight="1" x14ac:dyDescent="0.25">
      <c r="A21" s="14" t="s">
        <v>77</v>
      </c>
      <c r="B21" s="15" t="s">
        <v>114</v>
      </c>
      <c r="C21" s="16" t="s">
        <v>115</v>
      </c>
      <c r="D21" s="17" t="s">
        <v>15</v>
      </c>
      <c r="E21" s="2">
        <v>10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 t="s">
        <v>95</v>
      </c>
      <c r="B22" s="15" t="s">
        <v>116</v>
      </c>
      <c r="C22" s="16" t="s">
        <v>117</v>
      </c>
      <c r="D22" s="17" t="s">
        <v>15</v>
      </c>
      <c r="E22" s="2">
        <v>10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 t="s">
        <v>96</v>
      </c>
      <c r="B23" s="15" t="s">
        <v>118</v>
      </c>
      <c r="C23" s="16" t="s">
        <v>119</v>
      </c>
      <c r="D23" s="17" t="s">
        <v>15</v>
      </c>
      <c r="E23" s="2">
        <v>10</v>
      </c>
      <c r="F23" s="18"/>
      <c r="G23" s="18"/>
      <c r="H23" s="20"/>
      <c r="I23" s="18"/>
      <c r="J23" s="19"/>
      <c r="K23" s="19">
        <f t="shared" si="0"/>
        <v>0</v>
      </c>
    </row>
    <row r="24" spans="1:11" ht="64.5" customHeight="1" x14ac:dyDescent="0.25">
      <c r="A24" s="14" t="s">
        <v>120</v>
      </c>
      <c r="B24" s="15" t="s">
        <v>121</v>
      </c>
      <c r="C24" s="16" t="s">
        <v>119</v>
      </c>
      <c r="D24" s="17" t="s">
        <v>15</v>
      </c>
      <c r="E24" s="2">
        <v>10</v>
      </c>
      <c r="F24" s="18"/>
      <c r="G24" s="18"/>
      <c r="H24" s="20"/>
      <c r="I24" s="18"/>
      <c r="J24" s="19"/>
      <c r="K24" s="19">
        <f t="shared" si="0"/>
        <v>0</v>
      </c>
    </row>
    <row r="25" spans="1:11" ht="64.5" customHeight="1" x14ac:dyDescent="0.25">
      <c r="A25" s="14" t="s">
        <v>122</v>
      </c>
      <c r="B25" s="15" t="s">
        <v>123</v>
      </c>
      <c r="C25" s="16" t="s">
        <v>124</v>
      </c>
      <c r="D25" s="17" t="s">
        <v>15</v>
      </c>
      <c r="E25" s="2">
        <v>20</v>
      </c>
      <c r="F25" s="18"/>
      <c r="G25" s="18"/>
      <c r="H25" s="18"/>
      <c r="I25" s="18"/>
      <c r="J25" s="19"/>
      <c r="K25" s="19">
        <f t="shared" si="0"/>
        <v>0</v>
      </c>
    </row>
    <row r="26" spans="1:11" ht="64.5" customHeight="1" x14ac:dyDescent="0.25">
      <c r="A26" s="14" t="s">
        <v>125</v>
      </c>
      <c r="B26" s="15" t="s">
        <v>126</v>
      </c>
      <c r="C26" s="16" t="s">
        <v>127</v>
      </c>
      <c r="D26" s="17" t="s">
        <v>15</v>
      </c>
      <c r="E26" s="2">
        <v>10</v>
      </c>
      <c r="F26" s="18"/>
      <c r="G26" s="18"/>
      <c r="H26" s="18"/>
      <c r="I26" s="18"/>
      <c r="J26" s="19"/>
      <c r="K26" s="19">
        <f t="shared" si="0"/>
        <v>0</v>
      </c>
    </row>
    <row r="27" spans="1:11" ht="64.5" customHeight="1" x14ac:dyDescent="0.25">
      <c r="A27" s="14" t="s">
        <v>128</v>
      </c>
      <c r="B27" s="15" t="s">
        <v>129</v>
      </c>
      <c r="C27" s="16" t="s">
        <v>127</v>
      </c>
      <c r="D27" s="17" t="s">
        <v>15</v>
      </c>
      <c r="E27" s="2">
        <v>10</v>
      </c>
      <c r="F27" s="18"/>
      <c r="G27" s="18"/>
      <c r="H27" s="20"/>
      <c r="I27" s="18"/>
      <c r="J27" s="19"/>
      <c r="K27" s="19">
        <f t="shared" si="0"/>
        <v>0</v>
      </c>
    </row>
    <row r="28" spans="1:11" ht="64.5" customHeight="1" x14ac:dyDescent="0.25">
      <c r="A28" s="14" t="s">
        <v>130</v>
      </c>
      <c r="B28" s="15" t="s">
        <v>131</v>
      </c>
      <c r="C28" s="16" t="s">
        <v>127</v>
      </c>
      <c r="D28" s="17" t="s">
        <v>15</v>
      </c>
      <c r="E28" s="2">
        <v>10</v>
      </c>
      <c r="F28" s="18"/>
      <c r="G28" s="18"/>
      <c r="H28" s="20"/>
      <c r="I28" s="18"/>
      <c r="J28" s="19"/>
      <c r="K28" s="19">
        <f t="shared" si="0"/>
        <v>0</v>
      </c>
    </row>
    <row r="29" spans="1:11" ht="64.5" customHeight="1" x14ac:dyDescent="0.25">
      <c r="A29" s="14" t="s">
        <v>132</v>
      </c>
      <c r="B29" s="15" t="s">
        <v>133</v>
      </c>
      <c r="C29" s="16" t="s">
        <v>134</v>
      </c>
      <c r="D29" s="17" t="s">
        <v>15</v>
      </c>
      <c r="E29" s="2">
        <v>10</v>
      </c>
      <c r="F29" s="18"/>
      <c r="G29" s="18"/>
      <c r="H29" s="18"/>
      <c r="I29" s="18"/>
      <c r="J29" s="19"/>
      <c r="K29" s="19">
        <f t="shared" si="0"/>
        <v>0</v>
      </c>
    </row>
    <row r="30" spans="1:11" ht="64.5" customHeight="1" x14ac:dyDescent="0.25">
      <c r="A30" s="14" t="s">
        <v>135</v>
      </c>
      <c r="B30" s="15" t="s">
        <v>136</v>
      </c>
      <c r="C30" s="16" t="s">
        <v>134</v>
      </c>
      <c r="D30" s="17" t="s">
        <v>15</v>
      </c>
      <c r="E30" s="2">
        <v>10</v>
      </c>
      <c r="F30" s="18"/>
      <c r="G30" s="18"/>
      <c r="H30" s="18"/>
      <c r="I30" s="18"/>
      <c r="J30" s="19"/>
      <c r="K30" s="19">
        <f t="shared" si="0"/>
        <v>0</v>
      </c>
    </row>
    <row r="31" spans="1:11" ht="64.5" customHeight="1" x14ac:dyDescent="0.25">
      <c r="A31" s="14" t="s">
        <v>137</v>
      </c>
      <c r="B31" s="15" t="s">
        <v>138</v>
      </c>
      <c r="C31" s="16" t="s">
        <v>139</v>
      </c>
      <c r="D31" s="17" t="s">
        <v>15</v>
      </c>
      <c r="E31" s="2">
        <v>10</v>
      </c>
      <c r="F31" s="18"/>
      <c r="G31" s="18"/>
      <c r="H31" s="20"/>
      <c r="I31" s="18"/>
      <c r="J31" s="19"/>
      <c r="K31" s="19">
        <f t="shared" si="0"/>
        <v>0</v>
      </c>
    </row>
    <row r="32" spans="1:11" ht="64.5" customHeight="1" x14ac:dyDescent="0.25">
      <c r="A32" s="14" t="s">
        <v>140</v>
      </c>
      <c r="B32" s="15" t="s">
        <v>141</v>
      </c>
      <c r="C32" s="16" t="s">
        <v>272</v>
      </c>
      <c r="D32" s="17" t="s">
        <v>15</v>
      </c>
      <c r="E32" s="2">
        <v>10</v>
      </c>
      <c r="F32" s="18"/>
      <c r="G32" s="18"/>
      <c r="H32" s="20"/>
      <c r="I32" s="18"/>
      <c r="J32" s="19"/>
      <c r="K32" s="19">
        <f t="shared" si="0"/>
        <v>0</v>
      </c>
    </row>
    <row r="33" spans="1:11" ht="64.5" customHeight="1" x14ac:dyDescent="0.25">
      <c r="A33" s="14" t="s">
        <v>142</v>
      </c>
      <c r="B33" s="15" t="s">
        <v>143</v>
      </c>
      <c r="C33" s="16" t="s">
        <v>144</v>
      </c>
      <c r="D33" s="17" t="s">
        <v>15</v>
      </c>
      <c r="E33" s="2">
        <v>20</v>
      </c>
      <c r="F33" s="18"/>
      <c r="G33" s="18"/>
      <c r="H33" s="18"/>
      <c r="I33" s="18"/>
      <c r="J33" s="19"/>
      <c r="K33" s="19">
        <f t="shared" si="0"/>
        <v>0</v>
      </c>
    </row>
    <row r="34" spans="1:11" ht="64.5" customHeight="1" x14ac:dyDescent="0.25">
      <c r="A34" s="14" t="s">
        <v>145</v>
      </c>
      <c r="B34" s="15" t="s">
        <v>146</v>
      </c>
      <c r="C34" s="16" t="s">
        <v>273</v>
      </c>
      <c r="D34" s="17" t="s">
        <v>15</v>
      </c>
      <c r="E34" s="2">
        <v>20</v>
      </c>
      <c r="F34" s="18"/>
      <c r="G34" s="18"/>
      <c r="H34" s="20"/>
      <c r="I34" s="18"/>
      <c r="J34" s="19"/>
      <c r="K34" s="19">
        <f t="shared" si="0"/>
        <v>0</v>
      </c>
    </row>
    <row r="35" spans="1:11" ht="64.5" customHeight="1" x14ac:dyDescent="0.25">
      <c r="A35" s="14" t="s">
        <v>147</v>
      </c>
      <c r="B35" s="15" t="s">
        <v>148</v>
      </c>
      <c r="C35" s="16" t="s">
        <v>149</v>
      </c>
      <c r="D35" s="17" t="s">
        <v>15</v>
      </c>
      <c r="E35" s="2">
        <v>10</v>
      </c>
      <c r="F35" s="18"/>
      <c r="G35" s="18"/>
      <c r="H35" s="18"/>
      <c r="I35" s="18"/>
      <c r="J35" s="19"/>
      <c r="K35" s="19">
        <f t="shared" si="0"/>
        <v>0</v>
      </c>
    </row>
    <row r="36" spans="1:11" ht="57" customHeight="1" x14ac:dyDescent="0.25">
      <c r="A36" s="25"/>
      <c r="B36" s="25"/>
      <c r="C36" s="25"/>
      <c r="D36" s="26" t="s">
        <v>34</v>
      </c>
      <c r="E36" s="33">
        <f>SUM(E13:E35)</f>
        <v>500</v>
      </c>
      <c r="F36" s="25"/>
      <c r="G36" s="25"/>
      <c r="H36" s="29"/>
      <c r="I36" s="29"/>
      <c r="J36" s="26" t="s">
        <v>257</v>
      </c>
      <c r="K36" s="30">
        <f>SUM(K13:K35)</f>
        <v>0</v>
      </c>
    </row>
    <row r="37" spans="1:11" s="4" customFormat="1" ht="11.25" customHeight="1" x14ac:dyDescent="0.25">
      <c r="B37" s="64"/>
      <c r="C37" s="64"/>
      <c r="D37" s="64"/>
      <c r="E37" s="64"/>
      <c r="F37" s="64"/>
      <c r="G37" s="64"/>
      <c r="H37" s="64"/>
      <c r="I37" s="64"/>
      <c r="J37" s="64"/>
    </row>
    <row r="38" spans="1:11" s="4" customFormat="1" ht="12.75" customHeight="1" x14ac:dyDescent="0.25">
      <c r="B38" s="64"/>
      <c r="C38" s="64"/>
      <c r="D38" s="64"/>
      <c r="E38" s="64"/>
      <c r="F38" s="64"/>
      <c r="G38" s="64"/>
      <c r="H38" s="64"/>
      <c r="I38" s="64"/>
      <c r="J38" s="64"/>
    </row>
    <row r="39" spans="1:11" s="4" customFormat="1" ht="12.75" customHeight="1" x14ac:dyDescent="0.25">
      <c r="B39" s="64"/>
      <c r="C39" s="64"/>
      <c r="D39" s="64"/>
      <c r="E39" s="64"/>
      <c r="F39" s="64"/>
      <c r="G39" s="64"/>
      <c r="H39" s="64"/>
      <c r="I39" s="64"/>
      <c r="J39" s="64"/>
    </row>
    <row r="40" spans="1:11" s="4" customFormat="1" ht="12.75" customHeight="1" x14ac:dyDescent="0.25">
      <c r="B40" s="35"/>
      <c r="C40" s="36"/>
      <c r="F40" s="36"/>
      <c r="G40" s="35"/>
    </row>
    <row r="41" spans="1:11" s="4" customFormat="1" ht="12.75" customHeight="1" x14ac:dyDescent="0.25">
      <c r="B41" s="35"/>
      <c r="C41" s="36"/>
      <c r="F41" s="36"/>
      <c r="G41" s="35"/>
    </row>
    <row r="42" spans="1:11" s="4" customFormat="1" ht="59.25" customHeight="1" x14ac:dyDescent="0.25">
      <c r="B42" s="64"/>
      <c r="C42" s="64"/>
      <c r="D42" s="64"/>
      <c r="E42" s="64"/>
      <c r="F42" s="64"/>
      <c r="G42" s="64"/>
      <c r="H42" s="64"/>
      <c r="I42" s="64"/>
      <c r="J42" s="64"/>
    </row>
    <row r="43" spans="1:11" s="4" customFormat="1" ht="12.75" customHeight="1" x14ac:dyDescent="0.25">
      <c r="B43" s="35"/>
      <c r="C43" s="36"/>
      <c r="E43" s="37"/>
      <c r="F43" s="36"/>
      <c r="G43" s="35"/>
    </row>
    <row r="44" spans="1:11" s="4" customFormat="1" ht="12.75" customHeight="1" x14ac:dyDescent="0.25">
      <c r="B44" s="35"/>
      <c r="C44" s="36"/>
      <c r="E44" s="38"/>
      <c r="F44" s="36"/>
      <c r="G44" s="35"/>
    </row>
    <row r="45" spans="1:11" s="4" customFormat="1" ht="15.75" customHeight="1" x14ac:dyDescent="0.25">
      <c r="B45" s="65"/>
      <c r="C45" s="65"/>
      <c r="G45" s="66"/>
    </row>
    <row r="46" spans="1:11" s="4" customFormat="1" ht="15.75" customHeight="1" x14ac:dyDescent="0.25">
      <c r="B46" s="65"/>
      <c r="C46" s="65"/>
      <c r="G46" s="66"/>
    </row>
    <row r="47" spans="1:11" s="4" customFormat="1" ht="12.75" customHeight="1" x14ac:dyDescent="0.25">
      <c r="B47" s="67"/>
      <c r="C47" s="67"/>
      <c r="G47" s="66"/>
    </row>
    <row r="48" spans="1:11" s="4" customFormat="1" ht="12.75" customHeight="1" x14ac:dyDescent="0.25">
      <c r="B48" s="31"/>
      <c r="C48" s="31"/>
      <c r="F48" s="31"/>
      <c r="G48" s="31"/>
    </row>
    <row r="49" spans="1:11" s="4" customFormat="1" ht="12.75" customHeight="1" x14ac:dyDescent="0.25">
      <c r="B49" s="31"/>
      <c r="C49" s="31"/>
      <c r="F49" s="31"/>
      <c r="G49" s="31"/>
    </row>
    <row r="50" spans="1:11" s="4" customFormat="1" ht="12.75" customHeight="1" x14ac:dyDescent="0.25">
      <c r="B50" s="31"/>
      <c r="C50" s="7"/>
      <c r="F50" s="7"/>
    </row>
    <row r="51" spans="1:11" s="4" customFormat="1" ht="12.75" customHeight="1" x14ac:dyDescent="0.25">
      <c r="B51" s="31"/>
      <c r="C51" s="7"/>
      <c r="F51" s="7"/>
    </row>
    <row r="52" spans="1:11" x14ac:dyDescent="0.25">
      <c r="B52" s="4"/>
      <c r="C52" s="4"/>
      <c r="F52" s="4"/>
      <c r="G5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11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11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11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11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11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11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11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11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11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11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11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11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11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11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11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11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6"/>
      <c r="C182" s="4"/>
      <c r="D182" s="4"/>
      <c r="E182" s="4"/>
      <c r="F182" s="7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5">
      <c r="A183" s="4"/>
      <c r="B183" s="6"/>
      <c r="C183" s="4"/>
      <c r="D183" s="4"/>
      <c r="E183" s="4"/>
      <c r="F183" s="7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5">
      <c r="A184" s="4"/>
      <c r="B184" s="6"/>
      <c r="C184" s="4"/>
      <c r="D184" s="4"/>
      <c r="E184" s="4"/>
      <c r="F184" s="7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5">
      <c r="A185" s="4"/>
      <c r="B185" s="6"/>
      <c r="C185" s="4"/>
      <c r="D185" s="4"/>
      <c r="E185" s="4"/>
      <c r="F185" s="7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x14ac:dyDescent="0.25">
      <c r="A186" s="4"/>
      <c r="B186" s="6"/>
      <c r="C186" s="4"/>
      <c r="D186" s="4"/>
      <c r="E186" s="4"/>
      <c r="F186" s="7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x14ac:dyDescent="0.25">
      <c r="A187" s="4"/>
      <c r="B187" s="6"/>
      <c r="C187" s="4"/>
      <c r="D187" s="4"/>
      <c r="E187" s="4"/>
      <c r="F187" s="7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x14ac:dyDescent="0.25">
      <c r="A188" s="4"/>
      <c r="B188" s="6"/>
      <c r="C188" s="4"/>
      <c r="D188" s="4"/>
      <c r="E188" s="4"/>
      <c r="F188" s="7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x14ac:dyDescent="0.25">
      <c r="A189" s="4"/>
      <c r="B189" s="6"/>
      <c r="C189" s="4"/>
      <c r="D189" s="4"/>
      <c r="E189" s="4"/>
      <c r="F189" s="7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x14ac:dyDescent="0.25">
      <c r="A190" s="4"/>
      <c r="B190" s="6"/>
      <c r="C190" s="4"/>
      <c r="D190" s="4"/>
      <c r="E190" s="4"/>
      <c r="F190" s="7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x14ac:dyDescent="0.25">
      <c r="A191" s="4"/>
      <c r="B191" s="6"/>
      <c r="C191" s="4"/>
      <c r="D191" s="4"/>
      <c r="E191" s="4"/>
      <c r="F191" s="7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x14ac:dyDescent="0.25">
      <c r="A192" s="4"/>
      <c r="B192" s="6"/>
      <c r="C192" s="4"/>
      <c r="D192" s="4"/>
      <c r="E192" s="4"/>
      <c r="F192" s="7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x14ac:dyDescent="0.25">
      <c r="A193" s="4"/>
      <c r="B193" s="6"/>
      <c r="C193" s="4"/>
      <c r="D193" s="4"/>
      <c r="E193" s="4"/>
      <c r="F193" s="7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x14ac:dyDescent="0.25">
      <c r="A194" s="4"/>
      <c r="B194" s="6"/>
      <c r="C194" s="4"/>
      <c r="D194" s="4"/>
      <c r="E194" s="4"/>
      <c r="F194" s="7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x14ac:dyDescent="0.25">
      <c r="A195" s="4"/>
      <c r="B195" s="6"/>
      <c r="C195" s="4"/>
      <c r="D195" s="4"/>
      <c r="E195" s="4"/>
      <c r="F195" s="7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x14ac:dyDescent="0.25">
      <c r="A196" s="4"/>
      <c r="B196" s="6"/>
      <c r="C196" s="4"/>
      <c r="D196" s="4"/>
      <c r="E196" s="4"/>
      <c r="F196" s="7"/>
      <c r="G196" s="4"/>
      <c r="H196" s="4"/>
      <c r="I196" s="4"/>
      <c r="J196" s="4"/>
      <c r="K196" s="4"/>
    </row>
    <row r="197" spans="1:25" x14ac:dyDescent="0.25">
      <c r="A197" s="4"/>
      <c r="B197" s="6"/>
      <c r="C197" s="4"/>
      <c r="D197" s="4"/>
      <c r="E197" s="4"/>
      <c r="F197" s="7"/>
      <c r="G197" s="4"/>
      <c r="H197" s="4"/>
      <c r="I197" s="4"/>
      <c r="J197" s="4"/>
      <c r="K197" s="4"/>
    </row>
  </sheetData>
  <mergeCells count="21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K4:K11"/>
    <mergeCell ref="B37:J39"/>
    <mergeCell ref="B42:J42"/>
    <mergeCell ref="B45:C45"/>
    <mergeCell ref="G45:G47"/>
    <mergeCell ref="B46:C46"/>
    <mergeCell ref="B47:C47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0"/>
  <sheetViews>
    <sheetView topLeftCell="A24" zoomScaleNormal="100" workbookViewId="0">
      <selection activeCell="C26" sqref="C26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150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89.2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 t="s">
        <v>12</v>
      </c>
      <c r="B13" s="15" t="s">
        <v>151</v>
      </c>
      <c r="C13" s="16" t="s">
        <v>152</v>
      </c>
      <c r="D13" s="17" t="s">
        <v>15</v>
      </c>
      <c r="E13" s="2">
        <v>10</v>
      </c>
      <c r="F13" s="18"/>
      <c r="G13" s="18"/>
      <c r="H13" s="18"/>
      <c r="I13" s="18"/>
      <c r="J13" s="19"/>
      <c r="K13" s="19">
        <f t="shared" ref="K13:K29" si="0">E13*J13</f>
        <v>0</v>
      </c>
    </row>
    <row r="14" spans="1:25" ht="81" customHeight="1" x14ac:dyDescent="0.25">
      <c r="A14" s="14" t="s">
        <v>16</v>
      </c>
      <c r="B14" s="15" t="s">
        <v>153</v>
      </c>
      <c r="C14" s="16" t="s">
        <v>460</v>
      </c>
      <c r="D14" s="17" t="s">
        <v>15</v>
      </c>
      <c r="E14" s="2">
        <v>10</v>
      </c>
      <c r="F14" s="18"/>
      <c r="G14" s="18"/>
      <c r="H14" s="20"/>
      <c r="I14" s="18"/>
      <c r="J14" s="19"/>
      <c r="K14" s="19">
        <f t="shared" si="0"/>
        <v>0</v>
      </c>
    </row>
    <row r="15" spans="1:25" ht="64.5" customHeight="1" x14ac:dyDescent="0.25">
      <c r="A15" s="14" t="s">
        <v>19</v>
      </c>
      <c r="B15" s="15" t="s">
        <v>154</v>
      </c>
      <c r="C15" s="16" t="s">
        <v>155</v>
      </c>
      <c r="D15" s="17" t="s">
        <v>15</v>
      </c>
      <c r="E15" s="2">
        <v>5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 t="s">
        <v>22</v>
      </c>
      <c r="B16" s="15" t="s">
        <v>156</v>
      </c>
      <c r="C16" s="16" t="s">
        <v>165</v>
      </c>
      <c r="D16" s="17" t="s">
        <v>15</v>
      </c>
      <c r="E16" s="2">
        <v>5</v>
      </c>
      <c r="F16" s="18"/>
      <c r="G16" s="18"/>
      <c r="H16" s="20"/>
      <c r="I16" s="18"/>
      <c r="J16" s="19"/>
      <c r="K16" s="19">
        <f t="shared" si="0"/>
        <v>0</v>
      </c>
    </row>
    <row r="17" spans="1:11" ht="64.5" customHeight="1" x14ac:dyDescent="0.25">
      <c r="A17" s="14" t="s">
        <v>25</v>
      </c>
      <c r="B17" s="15" t="s">
        <v>157</v>
      </c>
      <c r="C17" s="16" t="s">
        <v>158</v>
      </c>
      <c r="D17" s="17" t="s">
        <v>15</v>
      </c>
      <c r="E17" s="2">
        <v>5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 t="s">
        <v>28</v>
      </c>
      <c r="B18" s="15" t="s">
        <v>159</v>
      </c>
      <c r="C18" s="16" t="s">
        <v>160</v>
      </c>
      <c r="D18" s="17" t="s">
        <v>15</v>
      </c>
      <c r="E18" s="2">
        <v>5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 t="s">
        <v>31</v>
      </c>
      <c r="B19" s="15" t="s">
        <v>161</v>
      </c>
      <c r="C19" s="16" t="s">
        <v>162</v>
      </c>
      <c r="D19" s="17" t="s">
        <v>15</v>
      </c>
      <c r="E19" s="2">
        <v>5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 t="s">
        <v>74</v>
      </c>
      <c r="B20" s="15" t="s">
        <v>163</v>
      </c>
      <c r="C20" s="16" t="s">
        <v>459</v>
      </c>
      <c r="D20" s="17" t="s">
        <v>15</v>
      </c>
      <c r="E20" s="2">
        <v>10</v>
      </c>
      <c r="F20" s="18"/>
      <c r="G20" s="18"/>
      <c r="H20" s="20"/>
      <c r="I20" s="18"/>
      <c r="J20" s="19"/>
      <c r="K20" s="19">
        <f t="shared" si="0"/>
        <v>0</v>
      </c>
    </row>
    <row r="21" spans="1:11" ht="64.5" customHeight="1" x14ac:dyDescent="0.25">
      <c r="A21" s="14" t="s">
        <v>77</v>
      </c>
      <c r="B21" s="15" t="s">
        <v>164</v>
      </c>
      <c r="C21" s="16" t="s">
        <v>165</v>
      </c>
      <c r="D21" s="17" t="s">
        <v>15</v>
      </c>
      <c r="E21" s="2">
        <v>5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 t="s">
        <v>95</v>
      </c>
      <c r="B22" s="15" t="s">
        <v>166</v>
      </c>
      <c r="C22" s="16" t="s">
        <v>167</v>
      </c>
      <c r="D22" s="17" t="s">
        <v>15</v>
      </c>
      <c r="E22" s="2">
        <v>5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 t="s">
        <v>96</v>
      </c>
      <c r="B23" s="15" t="s">
        <v>168</v>
      </c>
      <c r="C23" s="16" t="s">
        <v>169</v>
      </c>
      <c r="D23" s="17" t="s">
        <v>15</v>
      </c>
      <c r="E23" s="2">
        <v>5</v>
      </c>
      <c r="F23" s="18"/>
      <c r="G23" s="18"/>
      <c r="H23" s="18"/>
      <c r="I23" s="18"/>
      <c r="J23" s="19"/>
      <c r="K23" s="19">
        <f t="shared" si="0"/>
        <v>0</v>
      </c>
    </row>
    <row r="24" spans="1:11" ht="64.5" customHeight="1" x14ac:dyDescent="0.25">
      <c r="A24" s="14" t="s">
        <v>120</v>
      </c>
      <c r="B24" s="15" t="s">
        <v>170</v>
      </c>
      <c r="C24" s="16" t="s">
        <v>169</v>
      </c>
      <c r="D24" s="17" t="s">
        <v>15</v>
      </c>
      <c r="E24" s="2">
        <v>5</v>
      </c>
      <c r="F24" s="18"/>
      <c r="G24" s="18"/>
      <c r="H24" s="18"/>
      <c r="I24" s="18"/>
      <c r="J24" s="19"/>
      <c r="K24" s="19">
        <f t="shared" si="0"/>
        <v>0</v>
      </c>
    </row>
    <row r="25" spans="1:11" ht="64.5" customHeight="1" x14ac:dyDescent="0.25">
      <c r="A25" s="14" t="s">
        <v>122</v>
      </c>
      <c r="B25" s="15" t="s">
        <v>171</v>
      </c>
      <c r="C25" s="16" t="s">
        <v>169</v>
      </c>
      <c r="D25" s="17" t="s">
        <v>15</v>
      </c>
      <c r="E25" s="2">
        <v>5</v>
      </c>
      <c r="F25" s="18"/>
      <c r="G25" s="18"/>
      <c r="H25" s="18"/>
      <c r="I25" s="18"/>
      <c r="J25" s="19"/>
      <c r="K25" s="19">
        <f t="shared" si="0"/>
        <v>0</v>
      </c>
    </row>
    <row r="26" spans="1:11" ht="64.5" customHeight="1" x14ac:dyDescent="0.25">
      <c r="A26" s="14" t="s">
        <v>125</v>
      </c>
      <c r="B26" s="15" t="s">
        <v>172</v>
      </c>
      <c r="C26" s="16" t="s">
        <v>173</v>
      </c>
      <c r="D26" s="17" t="s">
        <v>15</v>
      </c>
      <c r="E26" s="2">
        <v>5</v>
      </c>
      <c r="F26" s="18"/>
      <c r="G26" s="18"/>
      <c r="H26" s="18"/>
      <c r="I26" s="18"/>
      <c r="J26" s="19"/>
      <c r="K26" s="19">
        <f t="shared" si="0"/>
        <v>0</v>
      </c>
    </row>
    <row r="27" spans="1:11" ht="64.5" customHeight="1" x14ac:dyDescent="0.25">
      <c r="A27" s="14" t="s">
        <v>128</v>
      </c>
      <c r="B27" s="15" t="s">
        <v>174</v>
      </c>
      <c r="C27" s="16" t="s">
        <v>458</v>
      </c>
      <c r="D27" s="17" t="s">
        <v>15</v>
      </c>
      <c r="E27" s="2">
        <v>5</v>
      </c>
      <c r="F27" s="18"/>
      <c r="G27" s="18"/>
      <c r="H27" s="20"/>
      <c r="I27" s="18"/>
      <c r="J27" s="19"/>
      <c r="K27" s="19">
        <f t="shared" si="0"/>
        <v>0</v>
      </c>
    </row>
    <row r="28" spans="1:11" ht="64.5" customHeight="1" x14ac:dyDescent="0.25">
      <c r="A28" s="14" t="s">
        <v>130</v>
      </c>
      <c r="B28" s="15" t="s">
        <v>175</v>
      </c>
      <c r="C28" s="16" t="s">
        <v>176</v>
      </c>
      <c r="D28" s="17" t="s">
        <v>177</v>
      </c>
      <c r="E28" s="2">
        <v>10</v>
      </c>
      <c r="F28" s="18"/>
      <c r="G28" s="18"/>
      <c r="H28" s="18"/>
      <c r="I28" s="18"/>
      <c r="J28" s="19"/>
      <c r="K28" s="19">
        <f t="shared" si="0"/>
        <v>0</v>
      </c>
    </row>
    <row r="29" spans="1:11" ht="64.5" customHeight="1" x14ac:dyDescent="0.25">
      <c r="A29" s="14" t="s">
        <v>132</v>
      </c>
      <c r="B29" s="15" t="s">
        <v>457</v>
      </c>
      <c r="C29" s="16" t="s">
        <v>162</v>
      </c>
      <c r="D29" s="17" t="s">
        <v>15</v>
      </c>
      <c r="E29" s="2">
        <v>10</v>
      </c>
      <c r="F29" s="18"/>
      <c r="G29" s="18"/>
      <c r="H29" s="20"/>
      <c r="I29" s="18"/>
      <c r="J29" s="19"/>
      <c r="K29" s="19">
        <f t="shared" si="0"/>
        <v>0</v>
      </c>
    </row>
    <row r="30" spans="1:11" ht="15.75" customHeight="1" x14ac:dyDescent="0.25">
      <c r="A30" s="17">
        <v>23</v>
      </c>
      <c r="B30" s="21"/>
      <c r="C30" s="22"/>
      <c r="D30" s="17"/>
      <c r="E30" s="2"/>
      <c r="F30" s="21"/>
      <c r="G30" s="23"/>
      <c r="H30" s="24"/>
      <c r="I30" s="24"/>
      <c r="J30" s="19"/>
      <c r="K30" s="2"/>
    </row>
    <row r="31" spans="1:11" ht="38.25" customHeight="1" x14ac:dyDescent="0.25">
      <c r="A31" s="25"/>
      <c r="B31" s="25"/>
      <c r="C31" s="25"/>
      <c r="D31" s="26" t="s">
        <v>34</v>
      </c>
      <c r="E31" s="33">
        <f>SUM(E13:E30)</f>
        <v>110</v>
      </c>
      <c r="F31" s="25"/>
      <c r="G31" s="25"/>
      <c r="H31" s="29"/>
      <c r="I31" s="29"/>
      <c r="J31" s="26" t="s">
        <v>257</v>
      </c>
      <c r="K31" s="30">
        <f>SUM(K13:K30)</f>
        <v>0</v>
      </c>
    </row>
    <row r="32" spans="1:11" s="4" customFormat="1" ht="12.75" customHeight="1" x14ac:dyDescent="0.25">
      <c r="B32" s="31"/>
      <c r="C32" s="31"/>
      <c r="F32" s="31"/>
      <c r="G32" s="31"/>
    </row>
    <row r="33" spans="1:11" s="4" customFormat="1" ht="12.75" customHeight="1" x14ac:dyDescent="0.25">
      <c r="B33" s="31"/>
      <c r="C33" s="7"/>
      <c r="F33" s="7"/>
    </row>
    <row r="34" spans="1:11" s="4" customFormat="1" ht="12.75" customHeight="1" x14ac:dyDescent="0.25">
      <c r="B34" s="31"/>
      <c r="C34" s="7"/>
      <c r="F34" s="7"/>
    </row>
    <row r="35" spans="1:11" x14ac:dyDescent="0.25">
      <c r="B35" s="4"/>
      <c r="C35" s="4"/>
      <c r="F35" s="4"/>
      <c r="G3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K4:K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8"/>
  <sheetViews>
    <sheetView topLeftCell="A18" zoomScaleNormal="100" workbookViewId="0">
      <selection activeCell="C25" sqref="C25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62" t="s">
        <v>2</v>
      </c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89.2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 t="s">
        <v>12</v>
      </c>
      <c r="B13" s="15" t="s">
        <v>180</v>
      </c>
      <c r="C13" s="16" t="s">
        <v>181</v>
      </c>
      <c r="D13" s="17" t="s">
        <v>15</v>
      </c>
      <c r="E13" s="2">
        <v>20</v>
      </c>
      <c r="F13" s="18"/>
      <c r="G13" s="18"/>
      <c r="H13" s="18"/>
      <c r="I13" s="18"/>
      <c r="J13" s="19"/>
      <c r="K13" s="19">
        <f t="shared" ref="K13:K26" si="0">E13*J13</f>
        <v>0</v>
      </c>
    </row>
    <row r="14" spans="1:25" ht="64.5" customHeight="1" x14ac:dyDescent="0.25">
      <c r="A14" s="14" t="s">
        <v>16</v>
      </c>
      <c r="B14" s="15" t="s">
        <v>182</v>
      </c>
      <c r="C14" s="16" t="s">
        <v>183</v>
      </c>
      <c r="D14" s="17" t="s">
        <v>82</v>
      </c>
      <c r="E14" s="2">
        <v>70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 t="s">
        <v>19</v>
      </c>
      <c r="B15" s="15" t="s">
        <v>184</v>
      </c>
      <c r="C15" s="16" t="s">
        <v>185</v>
      </c>
      <c r="D15" s="17" t="s">
        <v>15</v>
      </c>
      <c r="E15" s="2">
        <v>50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 t="s">
        <v>22</v>
      </c>
      <c r="B16" s="15" t="s">
        <v>186</v>
      </c>
      <c r="C16" s="16" t="s">
        <v>187</v>
      </c>
      <c r="D16" s="17" t="s">
        <v>15</v>
      </c>
      <c r="E16" s="2">
        <v>50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 t="s">
        <v>28</v>
      </c>
      <c r="B17" s="15" t="s">
        <v>188</v>
      </c>
      <c r="C17" s="16" t="s">
        <v>183</v>
      </c>
      <c r="D17" s="17" t="s">
        <v>15</v>
      </c>
      <c r="E17" s="2">
        <v>30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 t="s">
        <v>74</v>
      </c>
      <c r="B18" s="15" t="s">
        <v>189</v>
      </c>
      <c r="C18" s="16" t="s">
        <v>183</v>
      </c>
      <c r="D18" s="17" t="s">
        <v>15</v>
      </c>
      <c r="E18" s="2">
        <v>10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 t="s">
        <v>77</v>
      </c>
      <c r="B19" s="15" t="s">
        <v>190</v>
      </c>
      <c r="C19" s="16" t="s">
        <v>183</v>
      </c>
      <c r="D19" s="17" t="s">
        <v>15</v>
      </c>
      <c r="E19" s="2">
        <v>50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 t="s">
        <v>95</v>
      </c>
      <c r="B20" s="15" t="s">
        <v>191</v>
      </c>
      <c r="C20" s="16" t="s">
        <v>192</v>
      </c>
      <c r="D20" s="17" t="s">
        <v>15</v>
      </c>
      <c r="E20" s="2">
        <v>10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 t="s">
        <v>96</v>
      </c>
      <c r="B21" s="15" t="s">
        <v>193</v>
      </c>
      <c r="C21" s="16" t="s">
        <v>183</v>
      </c>
      <c r="D21" s="17" t="s">
        <v>82</v>
      </c>
      <c r="E21" s="2">
        <v>50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 t="s">
        <v>120</v>
      </c>
      <c r="B22" s="15" t="s">
        <v>194</v>
      </c>
      <c r="C22" s="16" t="s">
        <v>183</v>
      </c>
      <c r="D22" s="17" t="s">
        <v>15</v>
      </c>
      <c r="E22" s="2">
        <v>100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 t="s">
        <v>122</v>
      </c>
      <c r="B23" s="15" t="s">
        <v>195</v>
      </c>
      <c r="C23" s="16" t="s">
        <v>196</v>
      </c>
      <c r="D23" s="17" t="s">
        <v>82</v>
      </c>
      <c r="E23" s="2">
        <v>5</v>
      </c>
      <c r="F23" s="18"/>
      <c r="G23" s="18"/>
      <c r="H23" s="18"/>
      <c r="I23" s="18"/>
      <c r="J23" s="19"/>
      <c r="K23" s="19">
        <f t="shared" si="0"/>
        <v>0</v>
      </c>
    </row>
    <row r="24" spans="1:11" ht="64.5" customHeight="1" x14ac:dyDescent="0.25">
      <c r="A24" s="14" t="s">
        <v>125</v>
      </c>
      <c r="B24" s="15" t="s">
        <v>197</v>
      </c>
      <c r="C24" s="16" t="s">
        <v>198</v>
      </c>
      <c r="D24" s="17" t="s">
        <v>82</v>
      </c>
      <c r="E24" s="2">
        <v>10</v>
      </c>
      <c r="F24" s="18"/>
      <c r="G24" s="18"/>
      <c r="H24" s="18"/>
      <c r="I24" s="18"/>
      <c r="J24" s="19"/>
      <c r="K24" s="19">
        <f t="shared" si="0"/>
        <v>0</v>
      </c>
    </row>
    <row r="25" spans="1:11" ht="64.5" customHeight="1" x14ac:dyDescent="0.25">
      <c r="A25" s="14" t="s">
        <v>128</v>
      </c>
      <c r="B25" s="15" t="s">
        <v>199</v>
      </c>
      <c r="C25" s="16" t="s">
        <v>316</v>
      </c>
      <c r="D25" s="17" t="s">
        <v>200</v>
      </c>
      <c r="E25" s="2">
        <v>5</v>
      </c>
      <c r="F25" s="18"/>
      <c r="G25" s="18"/>
      <c r="H25" s="18"/>
      <c r="I25" s="18"/>
      <c r="J25" s="19"/>
      <c r="K25" s="19">
        <f t="shared" si="0"/>
        <v>0</v>
      </c>
    </row>
    <row r="26" spans="1:11" ht="64.5" customHeight="1" x14ac:dyDescent="0.25">
      <c r="A26" s="14" t="s">
        <v>130</v>
      </c>
      <c r="B26" s="15" t="s">
        <v>201</v>
      </c>
      <c r="C26" s="16" t="s">
        <v>202</v>
      </c>
      <c r="D26" s="17" t="s">
        <v>15</v>
      </c>
      <c r="E26" s="2">
        <v>20</v>
      </c>
      <c r="F26" s="18"/>
      <c r="G26" s="18"/>
      <c r="H26" s="18"/>
      <c r="I26" s="18"/>
      <c r="J26" s="19"/>
      <c r="K26" s="19">
        <f t="shared" si="0"/>
        <v>0</v>
      </c>
    </row>
    <row r="27" spans="1:11" ht="38.25" customHeight="1" x14ac:dyDescent="0.25">
      <c r="A27" s="25"/>
      <c r="B27" s="25"/>
      <c r="C27" s="25"/>
      <c r="D27" s="26" t="s">
        <v>34</v>
      </c>
      <c r="E27" s="27">
        <f>SUM(E13:E26)</f>
        <v>480</v>
      </c>
      <c r="F27" s="25"/>
      <c r="G27" s="25"/>
      <c r="H27" s="29"/>
      <c r="I27" s="29"/>
      <c r="J27" s="26" t="s">
        <v>257</v>
      </c>
      <c r="K27" s="30">
        <f>SUM(K13:K26)</f>
        <v>0</v>
      </c>
    </row>
    <row r="28" spans="1:11" s="4" customFormat="1" ht="12.75" customHeight="1" x14ac:dyDescent="0.25">
      <c r="B28" s="64"/>
      <c r="C28" s="64"/>
      <c r="D28" s="64"/>
      <c r="E28" s="64"/>
      <c r="F28" s="64"/>
      <c r="G28" s="64"/>
      <c r="H28" s="64"/>
      <c r="I28" s="64"/>
      <c r="J28" s="64"/>
    </row>
    <row r="29" spans="1:11" s="4" customFormat="1" ht="12.75" customHeight="1" x14ac:dyDescent="0.25">
      <c r="B29" s="64"/>
      <c r="C29" s="64"/>
      <c r="D29" s="64"/>
      <c r="E29" s="64"/>
      <c r="F29" s="64"/>
      <c r="G29" s="64"/>
      <c r="H29" s="64"/>
      <c r="I29" s="64"/>
      <c r="J29" s="64"/>
    </row>
    <row r="30" spans="1:11" s="4" customFormat="1" ht="12.75" customHeight="1" x14ac:dyDescent="0.25">
      <c r="B30" s="64"/>
      <c r="C30" s="64"/>
      <c r="D30" s="64"/>
      <c r="E30" s="64"/>
      <c r="F30" s="64"/>
      <c r="G30" s="64"/>
      <c r="H30" s="64"/>
      <c r="I30" s="64"/>
      <c r="J30" s="64"/>
    </row>
    <row r="31" spans="1:11" s="4" customFormat="1" ht="12.75" customHeight="1" x14ac:dyDescent="0.25">
      <c r="B31" s="35"/>
      <c r="C31" s="36"/>
      <c r="F31" s="36"/>
      <c r="G31" s="35"/>
    </row>
    <row r="32" spans="1:11" s="4" customFormat="1" ht="12.75" customHeight="1" x14ac:dyDescent="0.25">
      <c r="B32" s="35"/>
      <c r="C32" s="36"/>
      <c r="F32" s="36"/>
      <c r="G32" s="35"/>
    </row>
    <row r="33" spans="2:10" s="4" customFormat="1" ht="59.25" customHeight="1" x14ac:dyDescent="0.25">
      <c r="B33" s="64"/>
      <c r="C33" s="64"/>
      <c r="D33" s="64"/>
      <c r="E33" s="64"/>
      <c r="F33" s="64"/>
      <c r="G33" s="64"/>
      <c r="H33" s="64"/>
      <c r="I33" s="64"/>
      <c r="J33" s="64"/>
    </row>
    <row r="34" spans="2:10" s="4" customFormat="1" ht="12.75" customHeight="1" x14ac:dyDescent="0.25">
      <c r="B34" s="35"/>
      <c r="C34" s="36"/>
      <c r="E34" s="37"/>
      <c r="F34" s="36"/>
      <c r="G34" s="35"/>
    </row>
    <row r="35" spans="2:10" s="4" customFormat="1" ht="12.75" customHeight="1" x14ac:dyDescent="0.25">
      <c r="B35" s="35"/>
      <c r="C35" s="36"/>
      <c r="E35" s="38"/>
      <c r="F35" s="36"/>
      <c r="G35" s="35"/>
    </row>
    <row r="36" spans="2:10" s="4" customFormat="1" ht="15.75" customHeight="1" x14ac:dyDescent="0.25">
      <c r="B36" s="65"/>
      <c r="C36" s="65"/>
      <c r="F36" s="66"/>
      <c r="G36" s="66"/>
    </row>
    <row r="37" spans="2:10" s="4" customFormat="1" ht="15.75" customHeight="1" x14ac:dyDescent="0.25">
      <c r="B37" s="65"/>
      <c r="C37" s="65"/>
      <c r="F37" s="66"/>
      <c r="G37" s="66"/>
    </row>
    <row r="38" spans="2:10" s="4" customFormat="1" ht="12.75" customHeight="1" x14ac:dyDescent="0.25">
      <c r="B38" s="67"/>
      <c r="C38" s="67"/>
      <c r="F38" s="66"/>
      <c r="G38" s="66"/>
    </row>
    <row r="39" spans="2:10" s="4" customFormat="1" ht="12.75" customHeight="1" x14ac:dyDescent="0.25">
      <c r="B39" s="31"/>
      <c r="C39" s="31"/>
      <c r="F39" s="31"/>
      <c r="G39" s="31"/>
    </row>
    <row r="40" spans="2:10" s="4" customFormat="1" ht="12.75" customHeight="1" x14ac:dyDescent="0.25">
      <c r="B40" s="31"/>
      <c r="C40" s="31"/>
      <c r="F40" s="31"/>
      <c r="G40" s="31"/>
    </row>
    <row r="41" spans="2:10" s="4" customFormat="1" ht="12.75" customHeight="1" x14ac:dyDescent="0.25">
      <c r="B41" s="31"/>
      <c r="C41" s="7"/>
      <c r="F41" s="7"/>
    </row>
    <row r="42" spans="2:10" s="4" customFormat="1" ht="12.75" customHeight="1" x14ac:dyDescent="0.25">
      <c r="B42" s="31"/>
      <c r="C42" s="7"/>
      <c r="F42" s="7"/>
    </row>
    <row r="43" spans="2:10" x14ac:dyDescent="0.25">
      <c r="B43" s="4"/>
      <c r="C43" s="4"/>
      <c r="F43" s="4"/>
      <c r="G4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11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11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11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11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11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11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11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11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11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11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11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11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11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11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11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11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6"/>
      <c r="C182" s="4"/>
      <c r="D182" s="4"/>
      <c r="E182" s="4"/>
      <c r="F182" s="7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5">
      <c r="A183" s="4"/>
      <c r="B183" s="6"/>
      <c r="C183" s="4"/>
      <c r="D183" s="4"/>
      <c r="E183" s="4"/>
      <c r="F183" s="7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5">
      <c r="A184" s="4"/>
      <c r="B184" s="6"/>
      <c r="C184" s="4"/>
      <c r="D184" s="4"/>
      <c r="E184" s="4"/>
      <c r="F184" s="7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5">
      <c r="A185" s="4"/>
      <c r="B185" s="6"/>
      <c r="C185" s="4"/>
      <c r="D185" s="4"/>
      <c r="E185" s="4"/>
      <c r="F185" s="7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x14ac:dyDescent="0.25">
      <c r="A186" s="4"/>
      <c r="B186" s="6"/>
      <c r="C186" s="4"/>
      <c r="D186" s="4"/>
      <c r="E186" s="4"/>
      <c r="F186" s="7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x14ac:dyDescent="0.25">
      <c r="A187" s="4"/>
      <c r="B187" s="6"/>
      <c r="C187" s="4"/>
      <c r="D187" s="4"/>
      <c r="E187" s="4"/>
      <c r="F187" s="7"/>
      <c r="G187" s="4"/>
      <c r="H187" s="4"/>
      <c r="I187" s="4"/>
      <c r="J187" s="4"/>
      <c r="K187" s="4"/>
    </row>
    <row r="188" spans="1:25" x14ac:dyDescent="0.25">
      <c r="A188" s="4"/>
      <c r="B188" s="6"/>
      <c r="C188" s="4"/>
      <c r="D188" s="4"/>
      <c r="E188" s="4"/>
      <c r="F188" s="7"/>
      <c r="G188" s="4"/>
      <c r="H188" s="4"/>
      <c r="I188" s="4"/>
      <c r="J188" s="4"/>
      <c r="K188" s="4"/>
    </row>
  </sheetData>
  <mergeCells count="21">
    <mergeCell ref="H4:H7"/>
    <mergeCell ref="I4:I7"/>
    <mergeCell ref="J4:J11"/>
    <mergeCell ref="K4:K11"/>
    <mergeCell ref="A3:C3"/>
    <mergeCell ref="D3:E3"/>
    <mergeCell ref="F3:I3"/>
    <mergeCell ref="J3:K3"/>
    <mergeCell ref="A4:A11"/>
    <mergeCell ref="B4:B11"/>
    <mergeCell ref="C4:C11"/>
    <mergeCell ref="D4:D11"/>
    <mergeCell ref="E4:E11"/>
    <mergeCell ref="F4:F11"/>
    <mergeCell ref="G4:G11"/>
    <mergeCell ref="B28:J30"/>
    <mergeCell ref="B33:J33"/>
    <mergeCell ref="B36:C36"/>
    <mergeCell ref="F36:G38"/>
    <mergeCell ref="B37:C37"/>
    <mergeCell ref="B38:C38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27" zoomScaleNormal="100" workbookViewId="0">
      <selection activeCell="C32" sqref="C32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93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204</v>
      </c>
      <c r="C13" s="16" t="s">
        <v>317</v>
      </c>
      <c r="D13" s="17" t="s">
        <v>15</v>
      </c>
      <c r="E13" s="2">
        <v>10</v>
      </c>
      <c r="F13" s="18"/>
      <c r="G13" s="18"/>
      <c r="H13" s="18"/>
      <c r="I13" s="18"/>
      <c r="J13" s="19"/>
      <c r="K13" s="19">
        <f t="shared" ref="K13:K33" si="0">E13*J13</f>
        <v>0</v>
      </c>
    </row>
    <row r="14" spans="1:25" ht="64.5" customHeight="1" x14ac:dyDescent="0.25">
      <c r="A14" s="14">
        <v>2</v>
      </c>
      <c r="B14" s="15" t="s">
        <v>319</v>
      </c>
      <c r="C14" s="16" t="s">
        <v>318</v>
      </c>
      <c r="D14" s="17" t="s">
        <v>15</v>
      </c>
      <c r="E14" s="2">
        <v>20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>
        <v>3</v>
      </c>
      <c r="B15" s="15" t="s">
        <v>319</v>
      </c>
      <c r="C15" s="16" t="s">
        <v>318</v>
      </c>
      <c r="D15" s="17" t="s">
        <v>15</v>
      </c>
      <c r="E15" s="2">
        <v>5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>
        <v>4</v>
      </c>
      <c r="B16" s="15" t="s">
        <v>320</v>
      </c>
      <c r="C16" s="16" t="s">
        <v>321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322</v>
      </c>
      <c r="C17" s="16" t="s">
        <v>323</v>
      </c>
      <c r="D17" s="17" t="s">
        <v>15</v>
      </c>
      <c r="E17" s="2">
        <v>10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205</v>
      </c>
      <c r="C18" s="16" t="s">
        <v>461</v>
      </c>
      <c r="D18" s="17" t="s">
        <v>15</v>
      </c>
      <c r="E18" s="2">
        <v>5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206</v>
      </c>
      <c r="C19" s="16" t="s">
        <v>462</v>
      </c>
      <c r="D19" s="17" t="s">
        <v>15</v>
      </c>
      <c r="E19" s="2">
        <v>5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207</v>
      </c>
      <c r="C20" s="16" t="s">
        <v>463</v>
      </c>
      <c r="D20" s="17" t="s">
        <v>15</v>
      </c>
      <c r="E20" s="2">
        <v>5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9</v>
      </c>
      <c r="B21" s="15" t="s">
        <v>208</v>
      </c>
      <c r="C21" s="16" t="s">
        <v>464</v>
      </c>
      <c r="D21" s="17" t="s">
        <v>15</v>
      </c>
      <c r="E21" s="2">
        <v>2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>
        <v>10</v>
      </c>
      <c r="B22" s="15" t="s">
        <v>324</v>
      </c>
      <c r="C22" s="16" t="s">
        <v>209</v>
      </c>
      <c r="D22" s="17" t="s">
        <v>15</v>
      </c>
      <c r="E22" s="2">
        <v>15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>
        <v>11</v>
      </c>
      <c r="B23" s="15" t="s">
        <v>325</v>
      </c>
      <c r="C23" s="16" t="s">
        <v>465</v>
      </c>
      <c r="D23" s="17" t="s">
        <v>15</v>
      </c>
      <c r="E23" s="2">
        <v>50</v>
      </c>
      <c r="F23" s="18"/>
      <c r="G23" s="18"/>
      <c r="H23" s="18"/>
      <c r="I23" s="18"/>
      <c r="J23" s="19"/>
      <c r="K23" s="19">
        <f t="shared" si="0"/>
        <v>0</v>
      </c>
    </row>
    <row r="24" spans="1:11" ht="64.5" customHeight="1" x14ac:dyDescent="0.25">
      <c r="A24" s="14">
        <v>12</v>
      </c>
      <c r="B24" s="15" t="s">
        <v>326</v>
      </c>
      <c r="C24" s="16" t="s">
        <v>466</v>
      </c>
      <c r="D24" s="17" t="s">
        <v>15</v>
      </c>
      <c r="E24" s="2">
        <v>5</v>
      </c>
      <c r="F24" s="18"/>
      <c r="G24" s="18"/>
      <c r="H24" s="18"/>
      <c r="I24" s="18"/>
      <c r="J24" s="19"/>
      <c r="K24" s="19">
        <f t="shared" si="0"/>
        <v>0</v>
      </c>
    </row>
    <row r="25" spans="1:11" ht="64.5" customHeight="1" x14ac:dyDescent="0.25">
      <c r="A25" s="14">
        <v>13</v>
      </c>
      <c r="B25" s="15" t="s">
        <v>327</v>
      </c>
      <c r="C25" s="16" t="s">
        <v>328</v>
      </c>
      <c r="D25" s="17" t="s">
        <v>15</v>
      </c>
      <c r="E25" s="2">
        <v>10</v>
      </c>
      <c r="F25" s="18"/>
      <c r="G25" s="18"/>
      <c r="H25" s="18"/>
      <c r="I25" s="18"/>
      <c r="J25" s="19"/>
      <c r="K25" s="19">
        <f t="shared" si="0"/>
        <v>0</v>
      </c>
    </row>
    <row r="26" spans="1:11" ht="64.5" customHeight="1" x14ac:dyDescent="0.25">
      <c r="A26" s="14">
        <v>14</v>
      </c>
      <c r="B26" s="15" t="s">
        <v>330</v>
      </c>
      <c r="C26" s="16" t="s">
        <v>331</v>
      </c>
      <c r="D26" s="17" t="s">
        <v>212</v>
      </c>
      <c r="E26" s="2">
        <v>10</v>
      </c>
      <c r="F26" s="18"/>
      <c r="G26" s="18"/>
      <c r="H26" s="18"/>
      <c r="I26" s="18"/>
      <c r="J26" s="19"/>
      <c r="K26" s="19">
        <f t="shared" si="0"/>
        <v>0</v>
      </c>
    </row>
    <row r="27" spans="1:11" ht="64.5" customHeight="1" x14ac:dyDescent="0.25">
      <c r="A27" s="14">
        <v>15</v>
      </c>
      <c r="B27" s="15" t="s">
        <v>329</v>
      </c>
      <c r="C27" s="16" t="s">
        <v>332</v>
      </c>
      <c r="D27" s="17" t="s">
        <v>212</v>
      </c>
      <c r="E27" s="2">
        <v>20</v>
      </c>
      <c r="F27" s="18"/>
      <c r="G27" s="18"/>
      <c r="H27" s="18"/>
      <c r="I27" s="18"/>
      <c r="J27" s="19"/>
      <c r="K27" s="19">
        <f t="shared" si="0"/>
        <v>0</v>
      </c>
    </row>
    <row r="28" spans="1:11" ht="64.5" customHeight="1" x14ac:dyDescent="0.25">
      <c r="A28" s="14">
        <v>16</v>
      </c>
      <c r="B28" s="15" t="s">
        <v>333</v>
      </c>
      <c r="C28" s="16" t="s">
        <v>210</v>
      </c>
      <c r="D28" s="17" t="s">
        <v>212</v>
      </c>
      <c r="E28" s="2">
        <v>5</v>
      </c>
      <c r="F28" s="18"/>
      <c r="G28" s="18"/>
      <c r="H28" s="18"/>
      <c r="I28" s="18"/>
      <c r="J28" s="19"/>
      <c r="K28" s="19">
        <f t="shared" si="0"/>
        <v>0</v>
      </c>
    </row>
    <row r="29" spans="1:11" ht="64.5" customHeight="1" x14ac:dyDescent="0.25">
      <c r="A29" s="14">
        <v>17</v>
      </c>
      <c r="B29" s="15" t="s">
        <v>334</v>
      </c>
      <c r="C29" s="16" t="s">
        <v>211</v>
      </c>
      <c r="D29" s="17" t="s">
        <v>212</v>
      </c>
      <c r="E29" s="2">
        <v>50</v>
      </c>
      <c r="F29" s="18"/>
      <c r="G29" s="18"/>
      <c r="H29" s="18"/>
      <c r="I29" s="18"/>
      <c r="J29" s="19"/>
      <c r="K29" s="19">
        <f t="shared" si="0"/>
        <v>0</v>
      </c>
    </row>
    <row r="30" spans="1:11" ht="64.5" customHeight="1" x14ac:dyDescent="0.25">
      <c r="A30" s="14">
        <v>18</v>
      </c>
      <c r="B30" s="15" t="s">
        <v>335</v>
      </c>
      <c r="C30" s="16" t="s">
        <v>213</v>
      </c>
      <c r="D30" s="17" t="s">
        <v>212</v>
      </c>
      <c r="E30" s="2">
        <v>50</v>
      </c>
      <c r="F30" s="18"/>
      <c r="G30" s="18"/>
      <c r="H30" s="18"/>
      <c r="I30" s="18"/>
      <c r="J30" s="19"/>
      <c r="K30" s="19">
        <f t="shared" si="0"/>
        <v>0</v>
      </c>
    </row>
    <row r="31" spans="1:11" ht="64.5" customHeight="1" x14ac:dyDescent="0.25">
      <c r="A31" s="14">
        <v>19</v>
      </c>
      <c r="B31" s="15" t="s">
        <v>336</v>
      </c>
      <c r="C31" s="16" t="s">
        <v>214</v>
      </c>
      <c r="D31" s="17" t="s">
        <v>212</v>
      </c>
      <c r="E31" s="2">
        <v>10</v>
      </c>
      <c r="F31" s="18"/>
      <c r="G31" s="18"/>
      <c r="H31" s="18"/>
      <c r="I31" s="18"/>
      <c r="J31" s="19"/>
      <c r="K31" s="19">
        <f t="shared" si="0"/>
        <v>0</v>
      </c>
    </row>
    <row r="32" spans="1:11" ht="64.5" customHeight="1" x14ac:dyDescent="0.25">
      <c r="A32" s="14">
        <v>20</v>
      </c>
      <c r="B32" s="15" t="s">
        <v>337</v>
      </c>
      <c r="C32" s="16" t="s">
        <v>467</v>
      </c>
      <c r="D32" s="17" t="s">
        <v>15</v>
      </c>
      <c r="E32" s="2">
        <v>15</v>
      </c>
      <c r="F32" s="18"/>
      <c r="G32" s="18"/>
      <c r="H32" s="18"/>
      <c r="I32" s="18"/>
      <c r="J32" s="19"/>
      <c r="K32" s="19">
        <f t="shared" si="0"/>
        <v>0</v>
      </c>
    </row>
    <row r="33" spans="1:11" ht="64.5" customHeight="1" x14ac:dyDescent="0.25">
      <c r="A33" s="14">
        <v>21</v>
      </c>
      <c r="B33" s="15" t="s">
        <v>338</v>
      </c>
      <c r="C33" s="16" t="s">
        <v>215</v>
      </c>
      <c r="D33" s="17" t="s">
        <v>15</v>
      </c>
      <c r="E33" s="2">
        <v>10</v>
      </c>
      <c r="F33" s="18"/>
      <c r="G33" s="18"/>
      <c r="H33" s="18"/>
      <c r="I33" s="18"/>
      <c r="J33" s="19"/>
      <c r="K33" s="19">
        <f t="shared" si="0"/>
        <v>0</v>
      </c>
    </row>
    <row r="34" spans="1:11" ht="15.75" customHeight="1" x14ac:dyDescent="0.25">
      <c r="A34" s="17"/>
      <c r="B34" s="21"/>
      <c r="C34" s="22"/>
      <c r="D34" s="17"/>
      <c r="E34" s="2"/>
      <c r="F34" s="21"/>
      <c r="G34" s="23"/>
      <c r="H34" s="24"/>
      <c r="I34" s="24"/>
      <c r="J34" s="19"/>
      <c r="K34" s="2"/>
    </row>
    <row r="35" spans="1:11" ht="34.5" customHeight="1" x14ac:dyDescent="0.25">
      <c r="A35" s="43"/>
      <c r="B35" s="43"/>
      <c r="C35" s="25"/>
      <c r="D35" s="26" t="s">
        <v>34</v>
      </c>
      <c r="E35" s="33">
        <f>SUM(E13:E34)</f>
        <v>322</v>
      </c>
      <c r="F35" s="25"/>
      <c r="G35" s="25"/>
      <c r="H35" s="29"/>
      <c r="I35" s="29"/>
      <c r="J35" s="26" t="s">
        <v>257</v>
      </c>
      <c r="K35" s="30">
        <f>SUM(K13:K34)</f>
        <v>0</v>
      </c>
    </row>
    <row r="36" spans="1:11" s="4" customFormat="1" ht="12.75" customHeight="1" x14ac:dyDescent="0.25">
      <c r="B36" s="31"/>
      <c r="C36" s="7"/>
      <c r="F36" s="7"/>
    </row>
    <row r="37" spans="1:11" s="4" customFormat="1" ht="12.75" customHeight="1" x14ac:dyDescent="0.25">
      <c r="B37" s="31"/>
      <c r="C37" s="7"/>
      <c r="F37" s="7"/>
    </row>
    <row r="38" spans="1:11" x14ac:dyDescent="0.25">
      <c r="B38" s="4"/>
      <c r="C38" s="4"/>
      <c r="F38" s="4"/>
      <c r="G3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11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11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11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11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11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11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11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11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11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11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11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11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11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11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11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11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6"/>
      <c r="C182" s="4"/>
      <c r="D182" s="4"/>
      <c r="E182" s="4"/>
      <c r="F182" s="7"/>
      <c r="G182" s="4"/>
      <c r="H182" s="4"/>
      <c r="I182" s="4"/>
      <c r="J182" s="4"/>
      <c r="K182" s="4"/>
    </row>
    <row r="183" spans="1:25" x14ac:dyDescent="0.25">
      <c r="A183" s="4"/>
      <c r="B183" s="6"/>
      <c r="C183" s="4"/>
      <c r="D183" s="4"/>
      <c r="E183" s="4"/>
      <c r="F183" s="7"/>
      <c r="G183" s="4"/>
      <c r="H183" s="4"/>
      <c r="I183" s="4"/>
      <c r="J183" s="4"/>
      <c r="K183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K4:K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1"/>
  <sheetViews>
    <sheetView topLeftCell="A24" zoomScaleNormal="100" workbookViewId="0">
      <selection activeCell="C31" sqref="C31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70" t="s">
        <v>3</v>
      </c>
      <c r="B4" s="58" t="s">
        <v>4</v>
      </c>
      <c r="C4" s="58" t="s">
        <v>5</v>
      </c>
      <c r="D4" s="58" t="s">
        <v>6</v>
      </c>
      <c r="E4" s="57" t="s">
        <v>312</v>
      </c>
      <c r="F4" s="58" t="s">
        <v>7</v>
      </c>
      <c r="G4" s="58" t="s">
        <v>8</v>
      </c>
      <c r="H4" s="58" t="s">
        <v>9</v>
      </c>
      <c r="I4" s="58" t="s">
        <v>10</v>
      </c>
      <c r="J4" s="58" t="s">
        <v>256</v>
      </c>
      <c r="K4" s="58" t="s">
        <v>11</v>
      </c>
    </row>
    <row r="5" spans="1:25" s="4" customFormat="1" ht="87" customHeight="1" x14ac:dyDescent="0.25">
      <c r="A5" s="71"/>
      <c r="B5" s="68"/>
      <c r="C5" s="68"/>
      <c r="D5" s="68"/>
      <c r="E5" s="59"/>
      <c r="F5" s="68"/>
      <c r="G5" s="68"/>
      <c r="H5" s="68"/>
      <c r="I5" s="68"/>
      <c r="J5" s="68"/>
      <c r="K5" s="68"/>
    </row>
    <row r="6" spans="1:25" s="4" customFormat="1" ht="28.5" hidden="1" customHeight="1" x14ac:dyDescent="0.25">
      <c r="A6" s="71"/>
      <c r="B6" s="68"/>
      <c r="C6" s="68"/>
      <c r="D6" s="68"/>
      <c r="E6" s="59"/>
      <c r="F6" s="68"/>
      <c r="G6" s="68"/>
      <c r="H6" s="68"/>
      <c r="I6" s="68"/>
      <c r="J6" s="68"/>
      <c r="K6" s="68"/>
    </row>
    <row r="7" spans="1:25" s="4" customFormat="1" ht="12.75" hidden="1" customHeight="1" x14ac:dyDescent="0.25">
      <c r="A7" s="71"/>
      <c r="B7" s="68"/>
      <c r="C7" s="68"/>
      <c r="D7" s="68"/>
      <c r="E7" s="59"/>
      <c r="F7" s="68"/>
      <c r="G7" s="68"/>
      <c r="H7" s="69"/>
      <c r="I7" s="69"/>
      <c r="J7" s="68"/>
      <c r="K7" s="68"/>
    </row>
    <row r="8" spans="1:25" s="4" customFormat="1" ht="15" hidden="1" customHeight="1" x14ac:dyDescent="0.25">
      <c r="A8" s="71"/>
      <c r="B8" s="68"/>
      <c r="C8" s="68"/>
      <c r="D8" s="68"/>
      <c r="E8" s="59"/>
      <c r="F8" s="68"/>
      <c r="G8" s="68"/>
      <c r="H8" s="39"/>
      <c r="I8" s="39"/>
      <c r="J8" s="68"/>
      <c r="K8" s="68"/>
    </row>
    <row r="9" spans="1:25" s="4" customFormat="1" ht="9.75" hidden="1" customHeight="1" x14ac:dyDescent="0.25">
      <c r="A9" s="71"/>
      <c r="B9" s="68"/>
      <c r="C9" s="68"/>
      <c r="D9" s="68"/>
      <c r="E9" s="59"/>
      <c r="F9" s="68"/>
      <c r="G9" s="68"/>
      <c r="H9" s="39"/>
      <c r="I9" s="39"/>
      <c r="J9" s="68"/>
      <c r="K9" s="68"/>
    </row>
    <row r="10" spans="1:25" s="4" customFormat="1" ht="15" hidden="1" customHeight="1" x14ac:dyDescent="0.25">
      <c r="A10" s="71"/>
      <c r="B10" s="68"/>
      <c r="C10" s="68"/>
      <c r="D10" s="68"/>
      <c r="E10" s="59"/>
      <c r="F10" s="68"/>
      <c r="G10" s="68"/>
      <c r="H10" s="39"/>
      <c r="I10" s="39"/>
      <c r="J10" s="68"/>
      <c r="K10" s="68"/>
    </row>
    <row r="11" spans="1:25" s="4" customFormat="1" ht="15.75" hidden="1" customHeight="1" x14ac:dyDescent="0.25">
      <c r="A11" s="72"/>
      <c r="B11" s="69"/>
      <c r="C11" s="69"/>
      <c r="D11" s="69"/>
      <c r="E11" s="59"/>
      <c r="F11" s="69"/>
      <c r="G11" s="69"/>
      <c r="H11" s="40"/>
      <c r="I11" s="40"/>
      <c r="J11" s="69"/>
      <c r="K11" s="69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339</v>
      </c>
      <c r="C13" s="16" t="s">
        <v>340</v>
      </c>
      <c r="D13" s="17" t="s">
        <v>15</v>
      </c>
      <c r="E13" s="2">
        <v>10</v>
      </c>
      <c r="F13" s="18"/>
      <c r="G13" s="18"/>
      <c r="H13" s="18"/>
      <c r="I13" s="18"/>
      <c r="J13" s="19"/>
      <c r="K13" s="19">
        <f t="shared" ref="K13:K31" si="0">E13*J13</f>
        <v>0</v>
      </c>
    </row>
    <row r="14" spans="1:25" ht="64.5" customHeight="1" x14ac:dyDescent="0.25">
      <c r="A14" s="14">
        <v>2</v>
      </c>
      <c r="B14" s="15" t="s">
        <v>341</v>
      </c>
      <c r="C14" s="16" t="s">
        <v>342</v>
      </c>
      <c r="D14" s="17" t="s">
        <v>15</v>
      </c>
      <c r="E14" s="2">
        <v>10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>
        <v>3</v>
      </c>
      <c r="B15" s="15" t="s">
        <v>343</v>
      </c>
      <c r="C15" s="16" t="s">
        <v>344</v>
      </c>
      <c r="D15" s="17" t="s">
        <v>15</v>
      </c>
      <c r="E15" s="2">
        <v>10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>
        <v>4</v>
      </c>
      <c r="B16" s="15" t="s">
        <v>345</v>
      </c>
      <c r="C16" s="16" t="s">
        <v>346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347</v>
      </c>
      <c r="C17" s="16" t="s">
        <v>350</v>
      </c>
      <c r="D17" s="17" t="s">
        <v>15</v>
      </c>
      <c r="E17" s="2">
        <v>10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348</v>
      </c>
      <c r="C18" s="16" t="s">
        <v>351</v>
      </c>
      <c r="D18" s="17" t="s">
        <v>15</v>
      </c>
      <c r="E18" s="2">
        <v>10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349</v>
      </c>
      <c r="C19" s="16" t="s">
        <v>352</v>
      </c>
      <c r="D19" s="17" t="s">
        <v>15</v>
      </c>
      <c r="E19" s="2">
        <v>10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353</v>
      </c>
      <c r="C20" s="16" t="s">
        <v>354</v>
      </c>
      <c r="D20" s="17" t="s">
        <v>15</v>
      </c>
      <c r="E20" s="2">
        <v>5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9</v>
      </c>
      <c r="B21" s="15" t="s">
        <v>355</v>
      </c>
      <c r="C21" s="16" t="s">
        <v>375</v>
      </c>
      <c r="D21" s="17" t="s">
        <v>15</v>
      </c>
      <c r="E21" s="2">
        <v>20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>
        <v>10</v>
      </c>
      <c r="B22" s="15" t="s">
        <v>357</v>
      </c>
      <c r="C22" s="16" t="s">
        <v>356</v>
      </c>
      <c r="D22" s="17" t="s">
        <v>15</v>
      </c>
      <c r="E22" s="2">
        <v>10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>
        <v>11</v>
      </c>
      <c r="B23" s="15" t="s">
        <v>358</v>
      </c>
      <c r="C23" s="16" t="s">
        <v>376</v>
      </c>
      <c r="D23" s="17" t="s">
        <v>15</v>
      </c>
      <c r="E23" s="2">
        <v>10</v>
      </c>
      <c r="F23" s="18"/>
      <c r="G23" s="18"/>
      <c r="H23" s="18"/>
      <c r="I23" s="18"/>
      <c r="J23" s="19"/>
      <c r="K23" s="19">
        <f t="shared" si="0"/>
        <v>0</v>
      </c>
    </row>
    <row r="24" spans="1:11" ht="64.5" customHeight="1" x14ac:dyDescent="0.25">
      <c r="A24" s="14">
        <v>12</v>
      </c>
      <c r="B24" s="15" t="s">
        <v>359</v>
      </c>
      <c r="C24" s="16" t="s">
        <v>360</v>
      </c>
      <c r="D24" s="17" t="s">
        <v>15</v>
      </c>
      <c r="E24" s="2">
        <v>10</v>
      </c>
      <c r="F24" s="18"/>
      <c r="G24" s="18"/>
      <c r="H24" s="18"/>
      <c r="I24" s="18"/>
      <c r="J24" s="19"/>
      <c r="K24" s="19">
        <f t="shared" si="0"/>
        <v>0</v>
      </c>
    </row>
    <row r="25" spans="1:11" ht="64.5" customHeight="1" x14ac:dyDescent="0.25">
      <c r="A25" s="14">
        <v>13</v>
      </c>
      <c r="B25" s="15" t="s">
        <v>361</v>
      </c>
      <c r="C25" s="16" t="s">
        <v>362</v>
      </c>
      <c r="D25" s="17" t="s">
        <v>15</v>
      </c>
      <c r="E25" s="2">
        <v>5</v>
      </c>
      <c r="F25" s="18"/>
      <c r="G25" s="18"/>
      <c r="H25" s="18"/>
      <c r="I25" s="18"/>
      <c r="J25" s="19"/>
      <c r="K25" s="19">
        <f t="shared" si="0"/>
        <v>0</v>
      </c>
    </row>
    <row r="26" spans="1:11" ht="64.5" customHeight="1" x14ac:dyDescent="0.25">
      <c r="A26" s="14">
        <v>14</v>
      </c>
      <c r="B26" s="15" t="s">
        <v>365</v>
      </c>
      <c r="C26" s="16" t="s">
        <v>366</v>
      </c>
      <c r="D26" s="17" t="s">
        <v>15</v>
      </c>
      <c r="E26" s="2">
        <v>5</v>
      </c>
      <c r="F26" s="18"/>
      <c r="G26" s="18"/>
      <c r="H26" s="18"/>
      <c r="I26" s="18"/>
      <c r="J26" s="19"/>
      <c r="K26" s="19">
        <f t="shared" si="0"/>
        <v>0</v>
      </c>
    </row>
    <row r="27" spans="1:11" ht="64.5" customHeight="1" x14ac:dyDescent="0.25">
      <c r="A27" s="14">
        <v>15</v>
      </c>
      <c r="B27" s="15" t="s">
        <v>363</v>
      </c>
      <c r="C27" s="16" t="s">
        <v>367</v>
      </c>
      <c r="D27" s="17" t="s">
        <v>15</v>
      </c>
      <c r="E27" s="2">
        <v>5</v>
      </c>
      <c r="F27" s="18"/>
      <c r="G27" s="18"/>
      <c r="H27" s="18"/>
      <c r="I27" s="18"/>
      <c r="J27" s="19"/>
      <c r="K27" s="19">
        <f t="shared" si="0"/>
        <v>0</v>
      </c>
    </row>
    <row r="28" spans="1:11" ht="64.5" customHeight="1" x14ac:dyDescent="0.25">
      <c r="A28" s="14">
        <v>16</v>
      </c>
      <c r="B28" s="15" t="s">
        <v>368</v>
      </c>
      <c r="C28" s="16" t="s">
        <v>364</v>
      </c>
      <c r="D28" s="17" t="s">
        <v>15</v>
      </c>
      <c r="E28" s="2">
        <v>10</v>
      </c>
      <c r="F28" s="18"/>
      <c r="G28" s="18"/>
      <c r="H28" s="18"/>
      <c r="I28" s="18"/>
      <c r="J28" s="19"/>
      <c r="K28" s="19">
        <f t="shared" si="0"/>
        <v>0</v>
      </c>
    </row>
    <row r="29" spans="1:11" ht="64.5" customHeight="1" x14ac:dyDescent="0.25">
      <c r="A29" s="14">
        <v>17</v>
      </c>
      <c r="B29" s="15" t="s">
        <v>369</v>
      </c>
      <c r="C29" s="16" t="s">
        <v>370</v>
      </c>
      <c r="D29" s="17" t="s">
        <v>15</v>
      </c>
      <c r="E29" s="2">
        <v>10</v>
      </c>
      <c r="F29" s="18"/>
      <c r="G29" s="18"/>
      <c r="H29" s="18"/>
      <c r="I29" s="18"/>
      <c r="J29" s="19"/>
      <c r="K29" s="19">
        <f t="shared" si="0"/>
        <v>0</v>
      </c>
    </row>
    <row r="30" spans="1:11" ht="64.5" customHeight="1" x14ac:dyDescent="0.25">
      <c r="A30" s="14">
        <v>18</v>
      </c>
      <c r="B30" s="15" t="s">
        <v>371</v>
      </c>
      <c r="C30" s="16" t="s">
        <v>372</v>
      </c>
      <c r="D30" s="17" t="s">
        <v>15</v>
      </c>
      <c r="E30" s="2">
        <v>10</v>
      </c>
      <c r="F30" s="18"/>
      <c r="G30" s="18"/>
      <c r="H30" s="18"/>
      <c r="I30" s="18"/>
      <c r="J30" s="19"/>
      <c r="K30" s="19">
        <f t="shared" si="0"/>
        <v>0</v>
      </c>
    </row>
    <row r="31" spans="1:11" ht="64.5" customHeight="1" x14ac:dyDescent="0.25">
      <c r="A31" s="14">
        <v>19</v>
      </c>
      <c r="B31" s="15" t="s">
        <v>373</v>
      </c>
      <c r="C31" s="16" t="s">
        <v>374</v>
      </c>
      <c r="D31" s="17" t="s">
        <v>15</v>
      </c>
      <c r="E31" s="2">
        <v>10</v>
      </c>
      <c r="F31" s="18"/>
      <c r="G31" s="18"/>
      <c r="H31" s="18"/>
      <c r="I31" s="18"/>
      <c r="J31" s="19"/>
      <c r="K31" s="19">
        <f t="shared" si="0"/>
        <v>0</v>
      </c>
    </row>
    <row r="32" spans="1:11" ht="38.25" customHeight="1" x14ac:dyDescent="0.25">
      <c r="A32" s="25"/>
      <c r="B32" s="25"/>
      <c r="C32" s="25"/>
      <c r="D32" s="26" t="s">
        <v>34</v>
      </c>
      <c r="E32" s="27">
        <f>SUM(E13:E31)</f>
        <v>180</v>
      </c>
      <c r="F32" s="25"/>
      <c r="G32" s="25"/>
      <c r="H32" s="29"/>
      <c r="I32" s="29"/>
      <c r="J32" s="44" t="s">
        <v>257</v>
      </c>
      <c r="K32" s="30">
        <f>SUM(K13:K31)</f>
        <v>0</v>
      </c>
    </row>
    <row r="33" spans="1:11" s="4" customFormat="1" ht="12.75" customHeight="1" x14ac:dyDescent="0.25">
      <c r="B33" s="31"/>
      <c r="C33" s="31"/>
      <c r="F33" s="31"/>
      <c r="G33" s="31"/>
    </row>
    <row r="34" spans="1:11" s="4" customFormat="1" ht="12.75" customHeight="1" x14ac:dyDescent="0.25">
      <c r="B34" s="31"/>
      <c r="C34" s="7"/>
      <c r="F34" s="7"/>
    </row>
    <row r="35" spans="1:11" s="4" customFormat="1" ht="12.75" customHeight="1" x14ac:dyDescent="0.25">
      <c r="B35" s="31"/>
      <c r="C35" s="7"/>
      <c r="F35" s="7"/>
    </row>
    <row r="36" spans="1:11" x14ac:dyDescent="0.25">
      <c r="B36" s="4"/>
      <c r="C36" s="4"/>
      <c r="F36" s="4"/>
      <c r="G3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K4:K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1"/>
  <sheetViews>
    <sheetView topLeftCell="A17" zoomScaleNormal="100" workbookViewId="0">
      <selection activeCell="C23" sqref="C23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258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73.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2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377</v>
      </c>
      <c r="C13" s="16" t="s">
        <v>468</v>
      </c>
      <c r="D13" s="17" t="s">
        <v>15</v>
      </c>
      <c r="E13" s="2">
        <v>5</v>
      </c>
      <c r="F13" s="18"/>
      <c r="G13" s="18"/>
      <c r="H13" s="18"/>
      <c r="I13" s="18"/>
      <c r="J13" s="19"/>
      <c r="K13" s="19">
        <f t="shared" ref="K13:K23" si="0">E13*J13</f>
        <v>0</v>
      </c>
    </row>
    <row r="14" spans="1:25" ht="64.5" customHeight="1" x14ac:dyDescent="0.25">
      <c r="A14" s="14">
        <v>2</v>
      </c>
      <c r="B14" s="15" t="s">
        <v>378</v>
      </c>
      <c r="C14" s="16" t="s">
        <v>469</v>
      </c>
      <c r="D14" s="17" t="s">
        <v>15</v>
      </c>
      <c r="E14" s="2">
        <v>5</v>
      </c>
      <c r="F14" s="18"/>
      <c r="G14" s="18"/>
      <c r="H14" s="20"/>
      <c r="I14" s="18"/>
      <c r="J14" s="19"/>
      <c r="K14" s="19">
        <f t="shared" si="0"/>
        <v>0</v>
      </c>
    </row>
    <row r="15" spans="1:25" ht="64.5" customHeight="1" x14ac:dyDescent="0.25">
      <c r="A15" s="14">
        <v>3</v>
      </c>
      <c r="B15" s="15" t="s">
        <v>379</v>
      </c>
      <c r="C15" s="16" t="s">
        <v>470</v>
      </c>
      <c r="D15" s="17" t="s">
        <v>15</v>
      </c>
      <c r="E15" s="2">
        <v>60</v>
      </c>
      <c r="F15" s="18"/>
      <c r="G15" s="18"/>
      <c r="H15" s="20"/>
      <c r="I15" s="18"/>
      <c r="J15" s="19"/>
      <c r="K15" s="19">
        <f t="shared" si="0"/>
        <v>0</v>
      </c>
    </row>
    <row r="16" spans="1:25" ht="64.5" customHeight="1" x14ac:dyDescent="0.25">
      <c r="A16" s="14">
        <v>4</v>
      </c>
      <c r="B16" s="15" t="s">
        <v>380</v>
      </c>
      <c r="C16" s="16" t="s">
        <v>471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381</v>
      </c>
      <c r="C17" s="16" t="s">
        <v>472</v>
      </c>
      <c r="D17" s="17" t="s">
        <v>15</v>
      </c>
      <c r="E17" s="2">
        <v>10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382</v>
      </c>
      <c r="C18" s="16" t="s">
        <v>473</v>
      </c>
      <c r="D18" s="17" t="s">
        <v>15</v>
      </c>
      <c r="E18" s="2">
        <v>2</v>
      </c>
      <c r="F18" s="18"/>
      <c r="G18" s="18"/>
      <c r="H18" s="20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383</v>
      </c>
      <c r="C19" s="16" t="s">
        <v>474</v>
      </c>
      <c r="D19" s="17" t="s">
        <v>15</v>
      </c>
      <c r="E19" s="2">
        <v>5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384</v>
      </c>
      <c r="C20" s="16" t="s">
        <v>475</v>
      </c>
      <c r="D20" s="17" t="s">
        <v>15</v>
      </c>
      <c r="E20" s="2">
        <v>50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9</v>
      </c>
      <c r="B21" s="15" t="s">
        <v>385</v>
      </c>
      <c r="C21" s="16" t="s">
        <v>476</v>
      </c>
      <c r="D21" s="17" t="s">
        <v>15</v>
      </c>
      <c r="E21" s="2">
        <v>3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>
        <v>10</v>
      </c>
      <c r="B22" s="15" t="s">
        <v>386</v>
      </c>
      <c r="C22" s="16" t="s">
        <v>387</v>
      </c>
      <c r="D22" s="17" t="s">
        <v>15</v>
      </c>
      <c r="E22" s="2">
        <v>10</v>
      </c>
      <c r="F22" s="18"/>
      <c r="G22" s="18"/>
      <c r="H22" s="20"/>
      <c r="I22" s="18"/>
      <c r="J22" s="19"/>
      <c r="K22" s="19">
        <f t="shared" si="0"/>
        <v>0</v>
      </c>
    </row>
    <row r="23" spans="1:11" ht="64.5" customHeight="1" x14ac:dyDescent="0.25">
      <c r="A23" s="14">
        <v>11</v>
      </c>
      <c r="B23" s="15" t="s">
        <v>388</v>
      </c>
      <c r="C23" s="16" t="s">
        <v>477</v>
      </c>
      <c r="D23" s="17" t="s">
        <v>15</v>
      </c>
      <c r="E23" s="2">
        <v>5</v>
      </c>
      <c r="F23" s="18"/>
      <c r="G23" s="18"/>
      <c r="H23" s="20"/>
      <c r="I23" s="18"/>
      <c r="J23" s="19"/>
      <c r="K23" s="19">
        <f t="shared" si="0"/>
        <v>0</v>
      </c>
    </row>
    <row r="24" spans="1:11" ht="38.25" customHeight="1" x14ac:dyDescent="0.25">
      <c r="A24" s="25"/>
      <c r="B24" s="25"/>
      <c r="C24" s="25"/>
      <c r="D24" s="26" t="s">
        <v>34</v>
      </c>
      <c r="E24" s="33">
        <f>SUM(E13:E23)</f>
        <v>165</v>
      </c>
      <c r="F24" s="25"/>
      <c r="G24" s="25"/>
      <c r="H24" s="29"/>
      <c r="I24" s="29"/>
      <c r="J24" s="26" t="s">
        <v>257</v>
      </c>
      <c r="K24" s="30">
        <f>SUM(K13:K23)</f>
        <v>0</v>
      </c>
    </row>
    <row r="25" spans="1:11" s="4" customFormat="1" ht="12.75" customHeight="1" x14ac:dyDescent="0.25">
      <c r="B25" s="31"/>
      <c r="C25" s="7"/>
      <c r="F25" s="7"/>
    </row>
    <row r="26" spans="1:11" x14ac:dyDescent="0.25">
      <c r="B26" s="4"/>
      <c r="C26" s="4"/>
      <c r="F26" s="4"/>
      <c r="G2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K4:K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3"/>
  <sheetViews>
    <sheetView zoomScaleNormal="100" workbookViewId="0">
      <selection activeCell="C14" sqref="C14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6.2851562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90.7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 t="s">
        <v>12</v>
      </c>
      <c r="B13" s="15" t="s">
        <v>219</v>
      </c>
      <c r="C13" s="16" t="s">
        <v>478</v>
      </c>
      <c r="D13" s="17" t="s">
        <v>82</v>
      </c>
      <c r="E13" s="2">
        <v>1000</v>
      </c>
      <c r="F13" s="18"/>
      <c r="G13" s="18"/>
      <c r="H13" s="18"/>
      <c r="I13" s="18"/>
      <c r="J13" s="19"/>
      <c r="K13" s="19">
        <f>E13*J13</f>
        <v>0</v>
      </c>
    </row>
    <row r="14" spans="1:25" ht="64.5" customHeight="1" x14ac:dyDescent="0.25">
      <c r="A14" s="14" t="s">
        <v>16</v>
      </c>
      <c r="B14" s="15" t="s">
        <v>220</v>
      </c>
      <c r="C14" s="16" t="s">
        <v>221</v>
      </c>
      <c r="D14" s="17" t="s">
        <v>82</v>
      </c>
      <c r="E14" s="2">
        <v>100</v>
      </c>
      <c r="F14" s="18"/>
      <c r="G14" s="18"/>
      <c r="H14" s="18"/>
      <c r="I14" s="18"/>
      <c r="J14" s="19"/>
      <c r="K14" s="19">
        <f>E14*J14</f>
        <v>0</v>
      </c>
    </row>
    <row r="15" spans="1:25" ht="38.25" customHeight="1" x14ac:dyDescent="0.25">
      <c r="A15" s="25"/>
      <c r="B15" s="25"/>
      <c r="C15" s="25"/>
      <c r="D15" s="26" t="s">
        <v>34</v>
      </c>
      <c r="E15" s="27">
        <f>SUM(E13:E14)</f>
        <v>1100</v>
      </c>
      <c r="F15" s="25"/>
      <c r="G15" s="25"/>
      <c r="H15" s="29"/>
      <c r="I15" s="29"/>
      <c r="J15" s="26" t="s">
        <v>257</v>
      </c>
      <c r="K15" s="30">
        <f>SUM(K13:K14)</f>
        <v>0</v>
      </c>
    </row>
    <row r="16" spans="1:25" s="4" customFormat="1" ht="12.75" customHeight="1" x14ac:dyDescent="0.25">
      <c r="B16" s="31"/>
      <c r="C16" s="7"/>
      <c r="F16" s="7"/>
    </row>
    <row r="17" spans="1:11" s="4" customFormat="1" ht="12.75" customHeight="1" x14ac:dyDescent="0.25">
      <c r="B17" s="31"/>
      <c r="C17" s="7"/>
      <c r="F17" s="7"/>
    </row>
    <row r="18" spans="1:11" x14ac:dyDescent="0.25">
      <c r="B18" s="4"/>
      <c r="C18" s="4"/>
      <c r="F18" s="4"/>
      <c r="G18" s="4"/>
    </row>
    <row r="29" spans="1:11" x14ac:dyDescent="0.25">
      <c r="A29" s="4"/>
      <c r="B29" s="6"/>
      <c r="C29" s="4"/>
      <c r="D29" s="4"/>
      <c r="E29" s="4"/>
      <c r="F29" s="7"/>
      <c r="G29" s="4"/>
      <c r="H29" s="4"/>
      <c r="I29" s="4"/>
      <c r="J29" s="4"/>
      <c r="K29" s="4"/>
    </row>
    <row r="30" spans="1:11" x14ac:dyDescent="0.25">
      <c r="A30" s="4"/>
      <c r="B30" s="6"/>
      <c r="C30" s="4"/>
      <c r="D30" s="4"/>
      <c r="E30" s="4"/>
      <c r="F30" s="7"/>
      <c r="G30" s="4"/>
      <c r="H30" s="4"/>
      <c r="I30" s="4"/>
      <c r="J30" s="4"/>
      <c r="K30" s="4"/>
    </row>
    <row r="31" spans="1:11" x14ac:dyDescent="0.25">
      <c r="A31" s="4"/>
      <c r="B31" s="6"/>
      <c r="C31" s="4"/>
      <c r="D31" s="4"/>
      <c r="E31" s="4"/>
      <c r="F31" s="7"/>
      <c r="G31" s="4"/>
      <c r="H31" s="4"/>
      <c r="I31" s="4"/>
      <c r="J31" s="4"/>
      <c r="K31" s="4"/>
    </row>
    <row r="32" spans="1:11" x14ac:dyDescent="0.25">
      <c r="A32" s="4"/>
      <c r="B32" s="6"/>
      <c r="C32" s="4"/>
      <c r="D32" s="4"/>
      <c r="E32" s="4"/>
      <c r="F32" s="7"/>
      <c r="G32" s="4"/>
      <c r="H32" s="4"/>
      <c r="I32" s="4"/>
      <c r="J32" s="4"/>
      <c r="K32" s="4"/>
    </row>
    <row r="33" spans="1:11" x14ac:dyDescent="0.25">
      <c r="A33" s="4"/>
      <c r="B33" s="6"/>
      <c r="C33" s="4"/>
      <c r="D33" s="4"/>
      <c r="E33" s="4"/>
      <c r="F33" s="7"/>
      <c r="G33" s="4"/>
      <c r="H33" s="4"/>
      <c r="I33" s="4"/>
      <c r="J33" s="4"/>
      <c r="K33" s="4"/>
    </row>
    <row r="34" spans="1:11" x14ac:dyDescent="0.25">
      <c r="A34" s="4"/>
      <c r="B34" s="6"/>
      <c r="C34" s="4"/>
      <c r="D34" s="4"/>
      <c r="E34" s="4"/>
      <c r="F34" s="7"/>
      <c r="G34" s="4"/>
      <c r="H34" s="4"/>
      <c r="I34" s="4"/>
      <c r="J34" s="4"/>
      <c r="K34" s="4"/>
    </row>
    <row r="35" spans="1:11" x14ac:dyDescent="0.25">
      <c r="A35" s="4"/>
      <c r="B35" s="6"/>
      <c r="C35" s="4"/>
      <c r="D35" s="4"/>
      <c r="E35" s="4"/>
      <c r="F35" s="7"/>
      <c r="G35" s="4"/>
      <c r="H35" s="4"/>
      <c r="I35" s="4"/>
      <c r="J35" s="4"/>
      <c r="K35" s="4"/>
    </row>
    <row r="36" spans="1:11" x14ac:dyDescent="0.25">
      <c r="A36" s="4"/>
      <c r="B36" s="6"/>
      <c r="C36" s="4"/>
      <c r="D36" s="4"/>
      <c r="E36" s="4"/>
      <c r="F36" s="7"/>
      <c r="G36" s="4"/>
      <c r="H36" s="4"/>
      <c r="I36" s="4"/>
      <c r="J36" s="4"/>
      <c r="K3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25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25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25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25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25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25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25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25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25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25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25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25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25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25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I4:I7"/>
    <mergeCell ref="J4:J11"/>
    <mergeCell ref="F4:F11"/>
    <mergeCell ref="H4:H7"/>
    <mergeCell ref="K4:K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0"/>
  <sheetViews>
    <sheetView topLeftCell="A21" zoomScaleNormal="100" workbookViewId="0">
      <selection activeCell="C17" sqref="C17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89.2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389</v>
      </c>
      <c r="C13" s="16" t="s">
        <v>479</v>
      </c>
      <c r="D13" s="17" t="s">
        <v>15</v>
      </c>
      <c r="E13" s="2">
        <v>50</v>
      </c>
      <c r="F13" s="18"/>
      <c r="G13" s="18"/>
      <c r="H13" s="18"/>
      <c r="I13" s="18"/>
      <c r="J13" s="19"/>
      <c r="K13" s="19">
        <f t="shared" ref="K13:K23" si="0">E13*J13</f>
        <v>0</v>
      </c>
    </row>
    <row r="14" spans="1:25" ht="64.5" customHeight="1" x14ac:dyDescent="0.25">
      <c r="A14" s="14">
        <v>2</v>
      </c>
      <c r="B14" s="15" t="s">
        <v>390</v>
      </c>
      <c r="C14" s="16" t="s">
        <v>223</v>
      </c>
      <c r="D14" s="17" t="s">
        <v>15</v>
      </c>
      <c r="E14" s="2">
        <v>20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>
        <v>3</v>
      </c>
      <c r="B15" s="15" t="s">
        <v>391</v>
      </c>
      <c r="C15" s="16" t="s">
        <v>224</v>
      </c>
      <c r="D15" s="17" t="s">
        <v>15</v>
      </c>
      <c r="E15" s="2">
        <v>5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>
        <v>4</v>
      </c>
      <c r="B16" s="15" t="s">
        <v>392</v>
      </c>
      <c r="C16" s="16" t="s">
        <v>480</v>
      </c>
      <c r="D16" s="17" t="s">
        <v>15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225</v>
      </c>
      <c r="C17" s="16" t="s">
        <v>226</v>
      </c>
      <c r="D17" s="17" t="s">
        <v>15</v>
      </c>
      <c r="E17" s="2">
        <v>10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227</v>
      </c>
      <c r="C18" s="16" t="s">
        <v>393</v>
      </c>
      <c r="D18" s="17" t="s">
        <v>15</v>
      </c>
      <c r="E18" s="2">
        <v>20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394</v>
      </c>
      <c r="C19" s="16" t="s">
        <v>395</v>
      </c>
      <c r="D19" s="17" t="s">
        <v>15</v>
      </c>
      <c r="E19" s="2">
        <v>10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396</v>
      </c>
      <c r="C20" s="16" t="s">
        <v>397</v>
      </c>
      <c r="D20" s="17" t="s">
        <v>15</v>
      </c>
      <c r="E20" s="2">
        <v>10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9</v>
      </c>
      <c r="B21" s="15" t="s">
        <v>400</v>
      </c>
      <c r="C21" s="16" t="s">
        <v>398</v>
      </c>
      <c r="D21" s="17" t="s">
        <v>15</v>
      </c>
      <c r="E21" s="2">
        <v>10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>
        <v>10</v>
      </c>
      <c r="B22" s="15" t="s">
        <v>401</v>
      </c>
      <c r="C22" s="16" t="s">
        <v>399</v>
      </c>
      <c r="D22" s="17" t="s">
        <v>15</v>
      </c>
      <c r="E22" s="2">
        <v>10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>
        <v>11</v>
      </c>
      <c r="B23" s="15" t="s">
        <v>228</v>
      </c>
      <c r="C23" s="16" t="s">
        <v>402</v>
      </c>
      <c r="D23" s="17" t="s">
        <v>15</v>
      </c>
      <c r="E23" s="2">
        <v>10</v>
      </c>
      <c r="F23" s="18"/>
      <c r="G23" s="18"/>
      <c r="H23" s="18"/>
      <c r="I23" s="18"/>
      <c r="J23" s="19"/>
      <c r="K23" s="19">
        <f t="shared" si="0"/>
        <v>0</v>
      </c>
    </row>
    <row r="24" spans="1:11" ht="38.25" customHeight="1" x14ac:dyDescent="0.25">
      <c r="A24" s="25"/>
      <c r="B24" s="25"/>
      <c r="C24" s="25"/>
      <c r="D24" s="26" t="s">
        <v>34</v>
      </c>
      <c r="E24" s="33">
        <f>SUM(E13:E23)</f>
        <v>165</v>
      </c>
      <c r="F24" s="25"/>
      <c r="G24" s="25"/>
      <c r="H24" s="29"/>
      <c r="I24" s="29"/>
      <c r="J24" s="26" t="s">
        <v>257</v>
      </c>
      <c r="K24" s="30">
        <f>SUM(K13:K23)</f>
        <v>0</v>
      </c>
    </row>
    <row r="25" spans="1:11" x14ac:dyDescent="0.25">
      <c r="B25" s="4"/>
      <c r="C25" s="4"/>
      <c r="F25" s="4"/>
      <c r="G25" s="4"/>
    </row>
    <row r="36" spans="1:11" x14ac:dyDescent="0.25">
      <c r="A36" s="4"/>
      <c r="B36" s="6"/>
      <c r="C36" s="4"/>
      <c r="D36" s="4"/>
      <c r="E36" s="4"/>
      <c r="F36" s="7"/>
      <c r="G36" s="4"/>
      <c r="H36" s="4"/>
      <c r="I36" s="4"/>
      <c r="J36" s="4"/>
      <c r="K3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  <mergeCell ref="K4:K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1"/>
  <sheetViews>
    <sheetView topLeftCell="A14" zoomScaleNormal="100" workbookViewId="0">
      <selection activeCell="A20" sqref="A20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91.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39"/>
      <c r="I8" s="39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39"/>
      <c r="I9" s="39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39"/>
      <c r="I10" s="39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40"/>
      <c r="I11" s="40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403</v>
      </c>
      <c r="C13" s="16" t="s">
        <v>404</v>
      </c>
      <c r="D13" s="17" t="s">
        <v>15</v>
      </c>
      <c r="E13" s="2">
        <v>10</v>
      </c>
      <c r="F13" s="18"/>
      <c r="G13" s="18"/>
      <c r="H13" s="18"/>
      <c r="I13" s="18"/>
      <c r="J13" s="19"/>
      <c r="K13" s="19">
        <f t="shared" ref="K13:K21" si="0">E13*J13</f>
        <v>0</v>
      </c>
    </row>
    <row r="14" spans="1:25" ht="64.5" customHeight="1" x14ac:dyDescent="0.25">
      <c r="A14" s="14">
        <v>2</v>
      </c>
      <c r="B14" s="15" t="s">
        <v>405</v>
      </c>
      <c r="C14" s="16" t="s">
        <v>406</v>
      </c>
      <c r="D14" s="17" t="s">
        <v>15</v>
      </c>
      <c r="E14" s="2">
        <v>5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>
        <v>3</v>
      </c>
      <c r="B15" s="15" t="s">
        <v>407</v>
      </c>
      <c r="C15" s="16" t="s">
        <v>408</v>
      </c>
      <c r="D15" s="17" t="s">
        <v>15</v>
      </c>
      <c r="E15" s="2">
        <v>3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>
        <v>4</v>
      </c>
      <c r="B16" s="15" t="s">
        <v>409</v>
      </c>
      <c r="C16" s="16" t="s">
        <v>230</v>
      </c>
      <c r="D16" s="17" t="s">
        <v>15</v>
      </c>
      <c r="E16" s="2">
        <v>5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5</v>
      </c>
      <c r="B17" s="15" t="s">
        <v>410</v>
      </c>
      <c r="C17" s="16" t="s">
        <v>411</v>
      </c>
      <c r="D17" s="17" t="s">
        <v>15</v>
      </c>
      <c r="E17" s="2">
        <v>5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>
        <v>6</v>
      </c>
      <c r="B18" s="15" t="s">
        <v>412</v>
      </c>
      <c r="C18" s="16" t="s">
        <v>231</v>
      </c>
      <c r="D18" s="17" t="s">
        <v>15</v>
      </c>
      <c r="E18" s="2">
        <v>5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7</v>
      </c>
      <c r="B19" s="15" t="s">
        <v>413</v>
      </c>
      <c r="C19" s="16" t="s">
        <v>414</v>
      </c>
      <c r="D19" s="17" t="s">
        <v>15</v>
      </c>
      <c r="E19" s="2">
        <v>5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8</v>
      </c>
      <c r="B20" s="15" t="s">
        <v>232</v>
      </c>
      <c r="C20" s="16" t="s">
        <v>233</v>
      </c>
      <c r="D20" s="17" t="s">
        <v>15</v>
      </c>
      <c r="E20" s="2">
        <v>2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9</v>
      </c>
      <c r="B21" s="15" t="s">
        <v>415</v>
      </c>
      <c r="C21" s="16" t="s">
        <v>416</v>
      </c>
      <c r="D21" s="17" t="s">
        <v>15</v>
      </c>
      <c r="E21" s="2">
        <v>5</v>
      </c>
      <c r="F21" s="18"/>
      <c r="G21" s="18"/>
      <c r="H21" s="18"/>
      <c r="I21" s="18"/>
      <c r="J21" s="19"/>
      <c r="K21" s="19">
        <f t="shared" si="0"/>
        <v>0</v>
      </c>
    </row>
    <row r="22" spans="1:11" ht="38.25" customHeight="1" x14ac:dyDescent="0.25">
      <c r="A22" s="25"/>
      <c r="B22" s="25"/>
      <c r="C22" s="25"/>
      <c r="D22" s="26" t="s">
        <v>34</v>
      </c>
      <c r="E22" s="33">
        <f>SUM(E13:E21)</f>
        <v>45</v>
      </c>
      <c r="F22" s="25"/>
      <c r="G22" s="25"/>
      <c r="H22" s="29"/>
      <c r="I22" s="29"/>
      <c r="J22" s="26" t="s">
        <v>257</v>
      </c>
      <c r="K22" s="30" t="e">
        <f>SUM(#REF!)</f>
        <v>#REF!</v>
      </c>
    </row>
    <row r="23" spans="1:11" s="4" customFormat="1" ht="12.75" customHeight="1" x14ac:dyDescent="0.25">
      <c r="B23" s="31"/>
      <c r="C23" s="31"/>
      <c r="F23" s="31"/>
      <c r="G23" s="31"/>
    </row>
    <row r="24" spans="1:11" s="4" customFormat="1" ht="12.75" customHeight="1" x14ac:dyDescent="0.25">
      <c r="B24" s="31"/>
      <c r="C24" s="7"/>
      <c r="F24" s="7"/>
    </row>
    <row r="25" spans="1:11" s="4" customFormat="1" ht="12.75" customHeight="1" x14ac:dyDescent="0.25">
      <c r="B25" s="31"/>
      <c r="C25" s="7"/>
      <c r="F25" s="7"/>
    </row>
    <row r="26" spans="1:11" x14ac:dyDescent="0.25">
      <c r="B26" s="4"/>
      <c r="C26" s="4"/>
      <c r="F26" s="4"/>
      <c r="G2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</row>
  </sheetData>
  <mergeCells count="15"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K4:K11"/>
    <mergeCell ref="F4:F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6"/>
  <sheetViews>
    <sheetView topLeftCell="A33" zoomScaleNormal="100" workbookViewId="0">
      <selection activeCell="E37" sqref="E37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179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4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7" t="s">
        <v>7</v>
      </c>
      <c r="G4" s="57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88.5" customHeight="1" x14ac:dyDescent="0.25">
      <c r="A5" s="59"/>
      <c r="B5" s="59"/>
      <c r="C5" s="59"/>
      <c r="D5" s="59"/>
      <c r="E5" s="59"/>
      <c r="F5" s="59"/>
      <c r="G5" s="59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59"/>
      <c r="G8" s="59"/>
      <c r="H8" s="50"/>
      <c r="I8" s="50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59"/>
      <c r="G9" s="59"/>
      <c r="H9" s="50"/>
      <c r="I9" s="50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59"/>
      <c r="G10" s="59"/>
      <c r="H10" s="50"/>
      <c r="I10" s="50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59"/>
      <c r="G11" s="59"/>
      <c r="H11" s="51"/>
      <c r="I11" s="51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417</v>
      </c>
      <c r="C13" s="16" t="s">
        <v>419</v>
      </c>
      <c r="D13" s="17" t="s">
        <v>15</v>
      </c>
      <c r="E13" s="2">
        <v>20</v>
      </c>
      <c r="F13" s="18"/>
      <c r="G13" s="18"/>
      <c r="H13" s="18"/>
      <c r="I13" s="18"/>
      <c r="J13" s="19"/>
      <c r="K13" s="19">
        <f t="shared" ref="K13:K37" si="0">E13*J13</f>
        <v>0</v>
      </c>
    </row>
    <row r="14" spans="1:25" ht="64.5" customHeight="1" x14ac:dyDescent="0.25">
      <c r="A14" s="14">
        <v>2</v>
      </c>
      <c r="B14" s="15" t="s">
        <v>418</v>
      </c>
      <c r="C14" s="16" t="s">
        <v>420</v>
      </c>
      <c r="D14" s="17" t="s">
        <v>15</v>
      </c>
      <c r="E14" s="2">
        <v>10</v>
      </c>
      <c r="F14" s="18"/>
      <c r="G14" s="18"/>
      <c r="H14" s="18"/>
      <c r="I14" s="18"/>
      <c r="J14" s="19"/>
      <c r="K14" s="19">
        <f t="shared" si="0"/>
        <v>0</v>
      </c>
    </row>
    <row r="15" spans="1:25" ht="64.5" customHeight="1" x14ac:dyDescent="0.25">
      <c r="A15" s="14">
        <v>4</v>
      </c>
      <c r="B15" s="15" t="s">
        <v>421</v>
      </c>
      <c r="C15" s="16" t="s">
        <v>422</v>
      </c>
      <c r="D15" s="17" t="s">
        <v>15</v>
      </c>
      <c r="E15" s="2">
        <v>5</v>
      </c>
      <c r="F15" s="18"/>
      <c r="G15" s="18"/>
      <c r="H15" s="18"/>
      <c r="I15" s="18"/>
      <c r="J15" s="19"/>
      <c r="K15" s="19">
        <f t="shared" si="0"/>
        <v>0</v>
      </c>
    </row>
    <row r="16" spans="1:25" ht="64.5" customHeight="1" x14ac:dyDescent="0.25">
      <c r="A16" s="14">
        <v>5</v>
      </c>
      <c r="B16" s="15" t="s">
        <v>423</v>
      </c>
      <c r="C16" s="16" t="s">
        <v>424</v>
      </c>
      <c r="D16" s="17" t="s">
        <v>82</v>
      </c>
      <c r="E16" s="2">
        <v>10</v>
      </c>
      <c r="F16" s="18"/>
      <c r="G16" s="18"/>
      <c r="H16" s="18"/>
      <c r="I16" s="18"/>
      <c r="J16" s="19"/>
      <c r="K16" s="19">
        <f t="shared" si="0"/>
        <v>0</v>
      </c>
    </row>
    <row r="17" spans="1:11" ht="64.5" customHeight="1" x14ac:dyDescent="0.25">
      <c r="A17" s="14">
        <v>6</v>
      </c>
      <c r="B17" s="15" t="s">
        <v>425</v>
      </c>
      <c r="C17" s="16" t="s">
        <v>426</v>
      </c>
      <c r="D17" s="17" t="s">
        <v>82</v>
      </c>
      <c r="E17" s="2">
        <v>10</v>
      </c>
      <c r="F17" s="18"/>
      <c r="G17" s="18"/>
      <c r="H17" s="18"/>
      <c r="I17" s="18"/>
      <c r="J17" s="19"/>
      <c r="K17" s="19">
        <f t="shared" si="0"/>
        <v>0</v>
      </c>
    </row>
    <row r="18" spans="1:11" ht="64.5" customHeight="1" x14ac:dyDescent="0.25">
      <c r="A18" s="14">
        <v>9</v>
      </c>
      <c r="B18" s="15" t="s">
        <v>427</v>
      </c>
      <c r="C18" s="16" t="s">
        <v>235</v>
      </c>
      <c r="D18" s="17" t="s">
        <v>15</v>
      </c>
      <c r="E18" s="2">
        <v>1</v>
      </c>
      <c r="F18" s="18"/>
      <c r="G18" s="18"/>
      <c r="H18" s="18"/>
      <c r="I18" s="18"/>
      <c r="J18" s="19"/>
      <c r="K18" s="19">
        <f t="shared" si="0"/>
        <v>0</v>
      </c>
    </row>
    <row r="19" spans="1:11" ht="64.5" customHeight="1" x14ac:dyDescent="0.25">
      <c r="A19" s="14">
        <v>10</v>
      </c>
      <c r="B19" s="15" t="s">
        <v>236</v>
      </c>
      <c r="C19" s="16" t="s">
        <v>237</v>
      </c>
      <c r="D19" s="17" t="s">
        <v>200</v>
      </c>
      <c r="E19" s="2">
        <v>1</v>
      </c>
      <c r="F19" s="18"/>
      <c r="G19" s="18"/>
      <c r="H19" s="18"/>
      <c r="I19" s="18"/>
      <c r="J19" s="19"/>
      <c r="K19" s="19">
        <f t="shared" si="0"/>
        <v>0</v>
      </c>
    </row>
    <row r="20" spans="1:11" ht="64.5" customHeight="1" x14ac:dyDescent="0.25">
      <c r="A20" s="14">
        <v>11</v>
      </c>
      <c r="B20" s="15" t="s">
        <v>238</v>
      </c>
      <c r="C20" s="16" t="s">
        <v>239</v>
      </c>
      <c r="D20" s="17" t="s">
        <v>15</v>
      </c>
      <c r="E20" s="2">
        <v>2</v>
      </c>
      <c r="F20" s="18"/>
      <c r="G20" s="18"/>
      <c r="H20" s="18"/>
      <c r="I20" s="18"/>
      <c r="J20" s="19"/>
      <c r="K20" s="19">
        <f t="shared" si="0"/>
        <v>0</v>
      </c>
    </row>
    <row r="21" spans="1:11" ht="64.5" customHeight="1" x14ac:dyDescent="0.25">
      <c r="A21" s="14">
        <v>12</v>
      </c>
      <c r="B21" s="15" t="s">
        <v>240</v>
      </c>
      <c r="C21" s="16" t="s">
        <v>429</v>
      </c>
      <c r="D21" s="17" t="s">
        <v>15</v>
      </c>
      <c r="E21" s="2">
        <v>1</v>
      </c>
      <c r="F21" s="18"/>
      <c r="G21" s="18"/>
      <c r="H21" s="18"/>
      <c r="I21" s="18"/>
      <c r="J21" s="19"/>
      <c r="K21" s="19">
        <f t="shared" si="0"/>
        <v>0</v>
      </c>
    </row>
    <row r="22" spans="1:11" ht="64.5" customHeight="1" x14ac:dyDescent="0.25">
      <c r="A22" s="14">
        <v>13</v>
      </c>
      <c r="B22" s="15" t="s">
        <v>241</v>
      </c>
      <c r="C22" s="16" t="s">
        <v>430</v>
      </c>
      <c r="D22" s="17" t="s">
        <v>15</v>
      </c>
      <c r="E22" s="2">
        <v>4</v>
      </c>
      <c r="F22" s="18"/>
      <c r="G22" s="18"/>
      <c r="H22" s="18"/>
      <c r="I22" s="18"/>
      <c r="J22" s="19"/>
      <c r="K22" s="19">
        <f t="shared" si="0"/>
        <v>0</v>
      </c>
    </row>
    <row r="23" spans="1:11" ht="64.5" customHeight="1" x14ac:dyDescent="0.25">
      <c r="A23" s="14">
        <v>14</v>
      </c>
      <c r="B23" s="15" t="s">
        <v>242</v>
      </c>
      <c r="C23" s="16" t="s">
        <v>428</v>
      </c>
      <c r="D23" s="17" t="s">
        <v>15</v>
      </c>
      <c r="E23" s="2">
        <v>4</v>
      </c>
      <c r="F23" s="18"/>
      <c r="G23" s="18"/>
      <c r="H23" s="18"/>
      <c r="I23" s="18"/>
      <c r="J23" s="19"/>
      <c r="K23" s="19">
        <f t="shared" si="0"/>
        <v>0</v>
      </c>
    </row>
    <row r="24" spans="1:11" ht="64.5" customHeight="1" x14ac:dyDescent="0.25">
      <c r="A24" s="14">
        <v>15</v>
      </c>
      <c r="B24" s="15" t="s">
        <v>243</v>
      </c>
      <c r="C24" s="16" t="s">
        <v>431</v>
      </c>
      <c r="D24" s="17" t="s">
        <v>15</v>
      </c>
      <c r="E24" s="2">
        <v>1</v>
      </c>
      <c r="F24" s="18"/>
      <c r="G24" s="18"/>
      <c r="H24" s="18"/>
      <c r="I24" s="18"/>
      <c r="J24" s="19"/>
      <c r="K24" s="19">
        <f t="shared" si="0"/>
        <v>0</v>
      </c>
    </row>
    <row r="25" spans="1:11" ht="64.5" customHeight="1" x14ac:dyDescent="0.25">
      <c r="A25" s="14">
        <v>16</v>
      </c>
      <c r="B25" s="15" t="s">
        <v>244</v>
      </c>
      <c r="C25" s="16" t="s">
        <v>432</v>
      </c>
      <c r="D25" s="17" t="s">
        <v>15</v>
      </c>
      <c r="E25" s="2">
        <v>2</v>
      </c>
      <c r="F25" s="18"/>
      <c r="G25" s="18"/>
      <c r="H25" s="18"/>
      <c r="I25" s="18"/>
      <c r="J25" s="19"/>
      <c r="K25" s="19">
        <f t="shared" si="0"/>
        <v>0</v>
      </c>
    </row>
    <row r="26" spans="1:11" ht="64.5" customHeight="1" x14ac:dyDescent="0.25">
      <c r="A26" s="14">
        <v>17</v>
      </c>
      <c r="B26" s="15" t="s">
        <v>245</v>
      </c>
      <c r="C26" s="16" t="s">
        <v>246</v>
      </c>
      <c r="D26" s="17" t="s">
        <v>15</v>
      </c>
      <c r="E26" s="2">
        <v>2</v>
      </c>
      <c r="F26" s="18"/>
      <c r="G26" s="18"/>
      <c r="H26" s="18"/>
      <c r="I26" s="18"/>
      <c r="J26" s="19"/>
      <c r="K26" s="19">
        <f t="shared" si="0"/>
        <v>0</v>
      </c>
    </row>
    <row r="27" spans="1:11" ht="64.5" customHeight="1" x14ac:dyDescent="0.25">
      <c r="A27" s="14">
        <v>18</v>
      </c>
      <c r="B27" s="15" t="s">
        <v>435</v>
      </c>
      <c r="C27" s="16" t="s">
        <v>433</v>
      </c>
      <c r="D27" s="17" t="s">
        <v>15</v>
      </c>
      <c r="E27" s="2">
        <v>10</v>
      </c>
      <c r="F27" s="18"/>
      <c r="G27" s="18"/>
      <c r="H27" s="18"/>
      <c r="I27" s="18"/>
      <c r="J27" s="19"/>
      <c r="K27" s="19">
        <f t="shared" si="0"/>
        <v>0</v>
      </c>
    </row>
    <row r="28" spans="1:11" ht="64.5" customHeight="1" x14ac:dyDescent="0.25">
      <c r="A28" s="14">
        <v>19</v>
      </c>
      <c r="B28" s="15" t="s">
        <v>436</v>
      </c>
      <c r="C28" s="16" t="s">
        <v>434</v>
      </c>
      <c r="D28" s="17" t="s">
        <v>15</v>
      </c>
      <c r="E28" s="2">
        <v>7</v>
      </c>
      <c r="F28" s="18"/>
      <c r="G28" s="18"/>
      <c r="H28" s="18"/>
      <c r="I28" s="18"/>
      <c r="J28" s="19"/>
      <c r="K28" s="19">
        <f t="shared" si="0"/>
        <v>0</v>
      </c>
    </row>
    <row r="29" spans="1:11" ht="64.5" customHeight="1" x14ac:dyDescent="0.25">
      <c r="A29" s="14">
        <v>20</v>
      </c>
      <c r="B29" s="15" t="s">
        <v>437</v>
      </c>
      <c r="C29" s="16" t="s">
        <v>438</v>
      </c>
      <c r="D29" s="17" t="s">
        <v>15</v>
      </c>
      <c r="E29" s="2">
        <v>10</v>
      </c>
      <c r="F29" s="18"/>
      <c r="G29" s="18"/>
      <c r="H29" s="18"/>
      <c r="I29" s="18"/>
      <c r="J29" s="19"/>
      <c r="K29" s="19">
        <f t="shared" si="0"/>
        <v>0</v>
      </c>
    </row>
    <row r="30" spans="1:11" ht="64.5" customHeight="1" x14ac:dyDescent="0.25">
      <c r="A30" s="14">
        <v>21</v>
      </c>
      <c r="B30" s="15" t="s">
        <v>439</v>
      </c>
      <c r="C30" s="16" t="s">
        <v>440</v>
      </c>
      <c r="D30" s="17" t="s">
        <v>15</v>
      </c>
      <c r="E30" s="2">
        <v>8</v>
      </c>
      <c r="F30" s="18"/>
      <c r="G30" s="18"/>
      <c r="H30" s="18"/>
      <c r="I30" s="18"/>
      <c r="J30" s="19"/>
      <c r="K30" s="19">
        <f t="shared" si="0"/>
        <v>0</v>
      </c>
    </row>
    <row r="31" spans="1:11" ht="64.5" customHeight="1" x14ac:dyDescent="0.25">
      <c r="A31" s="14">
        <v>22</v>
      </c>
      <c r="B31" s="15" t="s">
        <v>441</v>
      </c>
      <c r="C31" s="16" t="s">
        <v>442</v>
      </c>
      <c r="D31" s="17" t="s">
        <v>15</v>
      </c>
      <c r="E31" s="2">
        <v>5</v>
      </c>
      <c r="F31" s="18"/>
      <c r="G31" s="18"/>
      <c r="H31" s="18"/>
      <c r="I31" s="18"/>
      <c r="J31" s="19"/>
      <c r="K31" s="19">
        <f t="shared" si="0"/>
        <v>0</v>
      </c>
    </row>
    <row r="32" spans="1:11" ht="64.5" customHeight="1" x14ac:dyDescent="0.25">
      <c r="A32" s="14">
        <v>23</v>
      </c>
      <c r="B32" s="15" t="s">
        <v>443</v>
      </c>
      <c r="C32" s="16" t="s">
        <v>444</v>
      </c>
      <c r="D32" s="17" t="s">
        <v>15</v>
      </c>
      <c r="E32" s="2">
        <v>5</v>
      </c>
      <c r="F32" s="18"/>
      <c r="G32" s="18"/>
      <c r="H32" s="18"/>
      <c r="I32" s="18"/>
      <c r="J32" s="19"/>
      <c r="K32" s="19">
        <f t="shared" si="0"/>
        <v>0</v>
      </c>
    </row>
    <row r="33" spans="1:11" s="4" customFormat="1" ht="64.5" customHeight="1" x14ac:dyDescent="0.25">
      <c r="A33" s="14">
        <v>24</v>
      </c>
      <c r="B33" s="52" t="s">
        <v>445</v>
      </c>
      <c r="C33" s="16" t="s">
        <v>446</v>
      </c>
      <c r="D33" s="53" t="s">
        <v>247</v>
      </c>
      <c r="E33" s="53">
        <v>8</v>
      </c>
      <c r="F33" s="16"/>
      <c r="G33" s="16"/>
      <c r="H33" s="16"/>
      <c r="I33" s="16"/>
      <c r="J33" s="54"/>
      <c r="K33" s="54">
        <f t="shared" si="0"/>
        <v>0</v>
      </c>
    </row>
    <row r="34" spans="1:11" s="4" customFormat="1" ht="64.5" customHeight="1" x14ac:dyDescent="0.25">
      <c r="A34" s="14">
        <v>25</v>
      </c>
      <c r="B34" s="52" t="s">
        <v>447</v>
      </c>
      <c r="C34" s="34" t="s">
        <v>274</v>
      </c>
      <c r="D34" s="53" t="s">
        <v>15</v>
      </c>
      <c r="E34" s="53">
        <v>2</v>
      </c>
      <c r="F34" s="16"/>
      <c r="G34" s="16"/>
      <c r="H34" s="16"/>
      <c r="I34" s="16"/>
      <c r="J34" s="54"/>
      <c r="K34" s="54">
        <f t="shared" si="0"/>
        <v>0</v>
      </c>
    </row>
    <row r="35" spans="1:11" s="4" customFormat="1" ht="64.5" customHeight="1" x14ac:dyDescent="0.25">
      <c r="A35" s="14">
        <v>26</v>
      </c>
      <c r="B35" s="52" t="s">
        <v>448</v>
      </c>
      <c r="C35" s="16" t="s">
        <v>248</v>
      </c>
      <c r="D35" s="53" t="s">
        <v>247</v>
      </c>
      <c r="E35" s="53">
        <v>4</v>
      </c>
      <c r="F35" s="16"/>
      <c r="G35" s="16"/>
      <c r="H35" s="16"/>
      <c r="I35" s="16"/>
      <c r="J35" s="54"/>
      <c r="K35" s="54">
        <f t="shared" si="0"/>
        <v>0</v>
      </c>
    </row>
    <row r="36" spans="1:11" s="4" customFormat="1" ht="64.5" customHeight="1" x14ac:dyDescent="0.25">
      <c r="A36" s="14">
        <v>27</v>
      </c>
      <c r="B36" s="52" t="s">
        <v>249</v>
      </c>
      <c r="C36" s="16" t="s">
        <v>250</v>
      </c>
      <c r="D36" s="53" t="s">
        <v>15</v>
      </c>
      <c r="E36" s="55">
        <v>1</v>
      </c>
      <c r="F36" s="16"/>
      <c r="G36" s="16"/>
      <c r="H36" s="16"/>
      <c r="I36" s="16"/>
      <c r="J36" s="54"/>
      <c r="K36" s="54">
        <f t="shared" si="0"/>
        <v>0</v>
      </c>
    </row>
    <row r="37" spans="1:11" s="4" customFormat="1" ht="64.5" customHeight="1" x14ac:dyDescent="0.25">
      <c r="A37" s="14">
        <v>28</v>
      </c>
      <c r="B37" s="52" t="s">
        <v>449</v>
      </c>
      <c r="C37" s="16" t="s">
        <v>450</v>
      </c>
      <c r="D37" s="53" t="s">
        <v>15</v>
      </c>
      <c r="E37" s="55">
        <v>10</v>
      </c>
      <c r="F37" s="16"/>
      <c r="G37" s="16"/>
      <c r="H37" s="16"/>
      <c r="I37" s="16"/>
      <c r="J37" s="54"/>
      <c r="K37" s="54">
        <f t="shared" si="0"/>
        <v>0</v>
      </c>
    </row>
    <row r="38" spans="1:11" s="4" customFormat="1" ht="12.75" customHeight="1" x14ac:dyDescent="0.25">
      <c r="B38" s="31"/>
      <c r="C38" s="31"/>
      <c r="F38" s="31"/>
      <c r="G38" s="31"/>
    </row>
    <row r="39" spans="1:11" s="4" customFormat="1" ht="12.75" customHeight="1" x14ac:dyDescent="0.25">
      <c r="B39" s="31"/>
      <c r="C39" s="7"/>
      <c r="F39" s="7"/>
    </row>
    <row r="40" spans="1:11" s="4" customFormat="1" ht="12.75" customHeight="1" x14ac:dyDescent="0.25">
      <c r="B40" s="31"/>
      <c r="C40" s="7"/>
      <c r="F40" s="7"/>
    </row>
    <row r="41" spans="1:11" x14ac:dyDescent="0.25">
      <c r="B41" s="4"/>
      <c r="C41" s="4"/>
      <c r="F41" s="4"/>
      <c r="G4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11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</row>
    <row r="146" spans="1:11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</row>
    <row r="147" spans="1:11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</row>
    <row r="148" spans="1:11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</row>
    <row r="149" spans="1:11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</row>
    <row r="150" spans="1:11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</row>
    <row r="151" spans="1:11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</row>
    <row r="152" spans="1:11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</row>
    <row r="153" spans="1:11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</row>
    <row r="154" spans="1:11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</row>
    <row r="155" spans="1:11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</row>
    <row r="156" spans="1:11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</row>
    <row r="157" spans="1:11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</row>
    <row r="158" spans="1:11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</row>
    <row r="159" spans="1:11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</row>
    <row r="160" spans="1:11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6"/>
      <c r="C167" s="4"/>
      <c r="D167" s="4"/>
      <c r="E167" s="4"/>
      <c r="F167" s="7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6"/>
      <c r="C168" s="4"/>
      <c r="D168" s="4"/>
      <c r="E168" s="4"/>
      <c r="F168" s="7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6"/>
      <c r="C169" s="4"/>
      <c r="D169" s="4"/>
      <c r="E169" s="4"/>
      <c r="F169" s="7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6"/>
      <c r="C170" s="4"/>
      <c r="D170" s="4"/>
      <c r="E170" s="4"/>
      <c r="F170" s="7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6"/>
      <c r="C171" s="4"/>
      <c r="D171" s="4"/>
      <c r="E171" s="4"/>
      <c r="F171" s="7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6"/>
      <c r="C172" s="4"/>
      <c r="D172" s="4"/>
      <c r="E172" s="4"/>
      <c r="F172" s="7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6"/>
      <c r="C173" s="4"/>
      <c r="D173" s="4"/>
      <c r="E173" s="4"/>
      <c r="F173" s="7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6"/>
      <c r="C174" s="4"/>
      <c r="D174" s="4"/>
      <c r="E174" s="4"/>
      <c r="F174" s="7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6"/>
      <c r="C175" s="4"/>
      <c r="D175" s="4"/>
      <c r="E175" s="4"/>
      <c r="F175" s="7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6"/>
      <c r="C176" s="4"/>
      <c r="D176" s="4"/>
      <c r="E176" s="4"/>
      <c r="F176" s="7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6"/>
      <c r="C177" s="4"/>
      <c r="D177" s="4"/>
      <c r="E177" s="4"/>
      <c r="F177" s="7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6"/>
      <c r="C178" s="4"/>
      <c r="D178" s="4"/>
      <c r="E178" s="4"/>
      <c r="F178" s="7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6"/>
      <c r="C179" s="4"/>
      <c r="D179" s="4"/>
      <c r="E179" s="4"/>
      <c r="F179" s="7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6"/>
      <c r="C180" s="4"/>
      <c r="D180" s="4"/>
      <c r="E180" s="4"/>
      <c r="F180" s="7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6"/>
      <c r="C181" s="4"/>
      <c r="D181" s="4"/>
      <c r="E181" s="4"/>
      <c r="F181" s="7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6"/>
      <c r="C182" s="4"/>
      <c r="D182" s="4"/>
      <c r="E182" s="4"/>
      <c r="F182" s="7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5">
      <c r="A183" s="4"/>
      <c r="B183" s="6"/>
      <c r="C183" s="4"/>
      <c r="D183" s="4"/>
      <c r="E183" s="4"/>
      <c r="F183" s="7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5">
      <c r="A184" s="4"/>
      <c r="B184" s="6"/>
      <c r="C184" s="4"/>
      <c r="D184" s="4"/>
      <c r="E184" s="4"/>
      <c r="F184" s="7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5">
      <c r="A185" s="4"/>
      <c r="B185" s="6"/>
      <c r="C185" s="4"/>
      <c r="D185" s="4"/>
      <c r="E185" s="4"/>
      <c r="F185" s="7"/>
      <c r="G185" s="4"/>
      <c r="H185" s="4"/>
      <c r="I185" s="4"/>
      <c r="J185" s="4"/>
      <c r="K185" s="4"/>
    </row>
    <row r="186" spans="1:25" x14ac:dyDescent="0.25">
      <c r="A186" s="4"/>
      <c r="B186" s="6"/>
      <c r="C186" s="4"/>
      <c r="D186" s="4"/>
      <c r="E186" s="4"/>
      <c r="F186" s="7"/>
      <c r="G186" s="4"/>
      <c r="H186" s="4"/>
      <c r="I186" s="4"/>
      <c r="J186" s="4"/>
      <c r="K186" s="4"/>
    </row>
  </sheetData>
  <mergeCells count="15"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F4:F11"/>
    <mergeCell ref="H4:H7"/>
    <mergeCell ref="I4:I7"/>
    <mergeCell ref="J4:J11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"/>
  <sheetViews>
    <sheetView zoomScaleNormal="100" workbookViewId="0">
      <selection activeCell="C15" sqref="C15"/>
    </sheetView>
  </sheetViews>
  <sheetFormatPr defaultColWidth="8.7109375" defaultRowHeight="15.75" x14ac:dyDescent="0.25"/>
  <cols>
    <col min="1" max="1" width="6.85546875" style="10" customWidth="1"/>
    <col min="2" max="2" width="16.42578125" style="32" customWidth="1"/>
    <col min="3" max="3" width="55.5703125" style="10" customWidth="1"/>
    <col min="4" max="4" width="14.7109375" style="10" customWidth="1"/>
    <col min="5" max="5" width="11.5703125" style="10" customWidth="1"/>
    <col min="6" max="6" width="13.140625" style="34" customWidth="1"/>
    <col min="7" max="7" width="13.85546875" style="10" customWidth="1"/>
    <col min="8" max="9" width="18" style="10" customWidth="1"/>
    <col min="10" max="10" width="15.85546875" style="10" customWidth="1"/>
    <col min="11" max="11" width="12.7109375" style="10" customWidth="1"/>
    <col min="12" max="16384" width="8.7109375" style="10"/>
  </cols>
  <sheetData>
    <row r="1" spans="1:25" s="4" customFormat="1" ht="15.75" customHeight="1" x14ac:dyDescent="0.25">
      <c r="A1" s="3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s="4" customFormat="1" ht="12.75" customHeight="1" x14ac:dyDescent="0.25">
      <c r="A2" s="5" t="s">
        <v>255</v>
      </c>
      <c r="B2" s="6"/>
      <c r="C2" s="7"/>
      <c r="F2" s="7"/>
      <c r="G2" s="8"/>
    </row>
    <row r="3" spans="1:25" ht="30.75" customHeight="1" x14ac:dyDescent="0.25">
      <c r="A3" s="60" t="s">
        <v>1</v>
      </c>
      <c r="B3" s="60"/>
      <c r="C3" s="60"/>
      <c r="D3" s="61" t="s">
        <v>1</v>
      </c>
      <c r="E3" s="61"/>
      <c r="F3" s="49"/>
      <c r="G3" s="62"/>
      <c r="H3" s="62"/>
      <c r="I3" s="62"/>
      <c r="J3" s="63" t="s">
        <v>2</v>
      </c>
      <c r="K3" s="6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4" customFormat="1" ht="60.75" customHeight="1" x14ac:dyDescent="0.25">
      <c r="A4" s="59" t="s">
        <v>3</v>
      </c>
      <c r="B4" s="57" t="s">
        <v>4</v>
      </c>
      <c r="C4" s="57" t="s">
        <v>5</v>
      </c>
      <c r="D4" s="57" t="s">
        <v>6</v>
      </c>
      <c r="E4" s="57" t="s">
        <v>312</v>
      </c>
      <c r="F4" s="58" t="s">
        <v>7</v>
      </c>
      <c r="G4" s="58" t="s">
        <v>8</v>
      </c>
      <c r="H4" s="58" t="s">
        <v>9</v>
      </c>
      <c r="I4" s="58" t="s">
        <v>10</v>
      </c>
      <c r="J4" s="57" t="s">
        <v>256</v>
      </c>
      <c r="K4" s="57" t="s">
        <v>11</v>
      </c>
    </row>
    <row r="5" spans="1:25" s="4" customFormat="1" ht="89.25" customHeight="1" x14ac:dyDescent="0.25">
      <c r="A5" s="59"/>
      <c r="B5" s="59"/>
      <c r="C5" s="59"/>
      <c r="D5" s="59"/>
      <c r="E5" s="59"/>
      <c r="F5" s="68"/>
      <c r="G5" s="68"/>
      <c r="H5" s="58"/>
      <c r="I5" s="58"/>
      <c r="J5" s="58"/>
      <c r="K5" s="58"/>
    </row>
    <row r="6" spans="1:25" s="4" customFormat="1" ht="28.5" hidden="1" customHeight="1" x14ac:dyDescent="0.25">
      <c r="A6" s="59"/>
      <c r="B6" s="59"/>
      <c r="C6" s="59"/>
      <c r="D6" s="59"/>
      <c r="E6" s="59"/>
      <c r="F6" s="68"/>
      <c r="G6" s="68"/>
      <c r="H6" s="59"/>
      <c r="I6" s="59"/>
      <c r="J6" s="59"/>
      <c r="K6" s="59"/>
    </row>
    <row r="7" spans="1:25" s="4" customFormat="1" ht="12.75" hidden="1" customHeight="1" x14ac:dyDescent="0.25">
      <c r="A7" s="59"/>
      <c r="B7" s="59"/>
      <c r="C7" s="59"/>
      <c r="D7" s="59"/>
      <c r="E7" s="59"/>
      <c r="F7" s="68"/>
      <c r="G7" s="68"/>
      <c r="H7" s="59"/>
      <c r="I7" s="59"/>
      <c r="J7" s="59"/>
      <c r="K7" s="59"/>
    </row>
    <row r="8" spans="1:25" s="4" customFormat="1" ht="15" hidden="1" customHeight="1" x14ac:dyDescent="0.25">
      <c r="A8" s="59"/>
      <c r="B8" s="59"/>
      <c r="C8" s="59"/>
      <c r="D8" s="59"/>
      <c r="E8" s="59"/>
      <c r="F8" s="68"/>
      <c r="G8" s="68"/>
      <c r="H8" s="50"/>
      <c r="I8" s="50"/>
      <c r="J8" s="57"/>
      <c r="K8" s="57"/>
    </row>
    <row r="9" spans="1:25" s="4" customFormat="1" ht="9.75" hidden="1" customHeight="1" x14ac:dyDescent="0.25">
      <c r="A9" s="59"/>
      <c r="B9" s="59"/>
      <c r="C9" s="59"/>
      <c r="D9" s="59"/>
      <c r="E9" s="59"/>
      <c r="F9" s="68"/>
      <c r="G9" s="68"/>
      <c r="H9" s="50"/>
      <c r="I9" s="50"/>
      <c r="J9" s="57"/>
      <c r="K9" s="57"/>
    </row>
    <row r="10" spans="1:25" s="4" customFormat="1" ht="15" hidden="1" customHeight="1" x14ac:dyDescent="0.25">
      <c r="A10" s="59"/>
      <c r="B10" s="59"/>
      <c r="C10" s="59"/>
      <c r="D10" s="59"/>
      <c r="E10" s="59"/>
      <c r="F10" s="68"/>
      <c r="G10" s="68"/>
      <c r="H10" s="50"/>
      <c r="I10" s="50"/>
      <c r="J10" s="57"/>
      <c r="K10" s="57"/>
    </row>
    <row r="11" spans="1:25" s="4" customFormat="1" ht="15.75" hidden="1" customHeight="1" x14ac:dyDescent="0.25">
      <c r="A11" s="59"/>
      <c r="B11" s="59"/>
      <c r="C11" s="59"/>
      <c r="D11" s="59"/>
      <c r="E11" s="59"/>
      <c r="F11" s="69"/>
      <c r="G11" s="69"/>
      <c r="H11" s="51"/>
      <c r="I11" s="51"/>
      <c r="J11" s="57"/>
      <c r="K11" s="57"/>
    </row>
    <row r="12" spans="1:25" s="4" customFormat="1" ht="15" customHeigh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</row>
    <row r="13" spans="1:25" ht="64.5" customHeight="1" x14ac:dyDescent="0.25">
      <c r="A13" s="14">
        <v>1</v>
      </c>
      <c r="B13" s="15" t="s">
        <v>451</v>
      </c>
      <c r="C13" s="16" t="s">
        <v>251</v>
      </c>
      <c r="D13" s="17" t="s">
        <v>15</v>
      </c>
      <c r="E13" s="2">
        <v>5</v>
      </c>
      <c r="F13" s="18"/>
      <c r="G13" s="18"/>
      <c r="H13" s="18"/>
      <c r="I13" s="18"/>
      <c r="J13" s="19"/>
      <c r="K13" s="19">
        <f>E13*J13</f>
        <v>0</v>
      </c>
    </row>
    <row r="14" spans="1:25" ht="141.75" customHeight="1" x14ac:dyDescent="0.25">
      <c r="A14" s="14">
        <v>2</v>
      </c>
      <c r="B14" s="15" t="s">
        <v>452</v>
      </c>
      <c r="C14" s="16" t="s">
        <v>453</v>
      </c>
      <c r="D14" s="17" t="s">
        <v>82</v>
      </c>
      <c r="E14" s="2">
        <v>50</v>
      </c>
      <c r="F14" s="18"/>
      <c r="G14" s="18"/>
      <c r="H14" s="18"/>
      <c r="I14" s="18"/>
      <c r="J14" s="19"/>
      <c r="K14" s="19">
        <f>E14*J14</f>
        <v>0</v>
      </c>
    </row>
    <row r="15" spans="1:25" ht="64.5" customHeight="1" x14ac:dyDescent="0.25">
      <c r="A15" s="14">
        <v>3</v>
      </c>
      <c r="B15" s="15" t="s">
        <v>454</v>
      </c>
      <c r="C15" s="16" t="s">
        <v>455</v>
      </c>
      <c r="D15" s="17" t="s">
        <v>82</v>
      </c>
      <c r="E15" s="2">
        <v>100</v>
      </c>
      <c r="F15" s="18"/>
      <c r="G15" s="18"/>
      <c r="H15" s="18"/>
      <c r="I15" s="18"/>
      <c r="J15" s="19"/>
      <c r="K15" s="19">
        <f>E15*J15</f>
        <v>0</v>
      </c>
    </row>
    <row r="16" spans="1:25" ht="64.5" customHeight="1" x14ac:dyDescent="0.25">
      <c r="A16" s="14">
        <v>4</v>
      </c>
      <c r="B16" s="15" t="s">
        <v>252</v>
      </c>
      <c r="C16" s="16" t="s">
        <v>456</v>
      </c>
      <c r="D16" s="17" t="s">
        <v>82</v>
      </c>
      <c r="E16" s="2">
        <v>20</v>
      </c>
      <c r="F16" s="18"/>
      <c r="G16" s="18"/>
      <c r="H16" s="18"/>
      <c r="I16" s="18"/>
      <c r="J16" s="19"/>
      <c r="K16" s="19">
        <f>E16*J16</f>
        <v>0</v>
      </c>
    </row>
    <row r="17" spans="1:11" ht="38.25" customHeight="1" x14ac:dyDescent="0.25">
      <c r="A17" s="25"/>
      <c r="B17" s="25"/>
      <c r="C17" s="25"/>
      <c r="D17" s="26" t="s">
        <v>34</v>
      </c>
      <c r="E17" s="27">
        <f>SUM(E13:E16)</f>
        <v>175</v>
      </c>
      <c r="F17" s="25"/>
      <c r="G17" s="25"/>
      <c r="H17" s="29"/>
      <c r="I17" s="29"/>
      <c r="J17" s="26" t="s">
        <v>257</v>
      </c>
      <c r="K17" s="30">
        <f>SUM(K13:K16)</f>
        <v>0</v>
      </c>
    </row>
    <row r="18" spans="1:11" s="4" customFormat="1" ht="12.75" customHeight="1" x14ac:dyDescent="0.25">
      <c r="B18" s="31"/>
      <c r="C18" s="31"/>
      <c r="F18" s="31"/>
      <c r="G18" s="31"/>
    </row>
    <row r="19" spans="1:11" s="4" customFormat="1" ht="12.75" customHeight="1" x14ac:dyDescent="0.25">
      <c r="B19" s="31"/>
      <c r="C19" s="7"/>
      <c r="F19" s="7"/>
    </row>
    <row r="20" spans="1:11" s="4" customFormat="1" ht="12.75" customHeight="1" x14ac:dyDescent="0.25">
      <c r="B20" s="31"/>
      <c r="C20" s="7"/>
      <c r="F20" s="7"/>
    </row>
    <row r="21" spans="1:11" x14ac:dyDescent="0.25">
      <c r="B21" s="4"/>
      <c r="C21" s="4"/>
      <c r="F21" s="4"/>
      <c r="G21" s="4"/>
    </row>
    <row r="32" spans="1:11" x14ac:dyDescent="0.25">
      <c r="A32" s="4"/>
      <c r="B32" s="6"/>
      <c r="C32" s="4"/>
      <c r="D32" s="4"/>
      <c r="E32" s="4"/>
      <c r="F32" s="7"/>
      <c r="G32" s="4"/>
      <c r="H32" s="4"/>
      <c r="I32" s="4"/>
      <c r="J32" s="4"/>
      <c r="K32" s="4"/>
    </row>
    <row r="33" spans="1:11" x14ac:dyDescent="0.25">
      <c r="A33" s="4"/>
      <c r="B33" s="6"/>
      <c r="C33" s="4"/>
      <c r="D33" s="4"/>
      <c r="E33" s="4"/>
      <c r="F33" s="7"/>
      <c r="G33" s="4"/>
      <c r="H33" s="4"/>
      <c r="I33" s="4"/>
      <c r="J33" s="4"/>
      <c r="K33" s="4"/>
    </row>
    <row r="34" spans="1:11" x14ac:dyDescent="0.25">
      <c r="A34" s="4"/>
      <c r="B34" s="6"/>
      <c r="C34" s="4"/>
      <c r="D34" s="4"/>
      <c r="E34" s="4"/>
      <c r="F34" s="7"/>
      <c r="G34" s="4"/>
      <c r="H34" s="4"/>
      <c r="I34" s="4"/>
      <c r="J34" s="4"/>
      <c r="K34" s="4"/>
    </row>
    <row r="35" spans="1:11" x14ac:dyDescent="0.25">
      <c r="A35" s="4"/>
      <c r="B35" s="6"/>
      <c r="C35" s="4"/>
      <c r="D35" s="4"/>
      <c r="E35" s="4"/>
      <c r="F35" s="7"/>
      <c r="G35" s="4"/>
      <c r="H35" s="4"/>
      <c r="I35" s="4"/>
      <c r="J35" s="4"/>
      <c r="K35" s="4"/>
    </row>
    <row r="36" spans="1:11" x14ac:dyDescent="0.25">
      <c r="A36" s="4"/>
      <c r="B36" s="6"/>
      <c r="C36" s="4"/>
      <c r="D36" s="4"/>
      <c r="E36" s="4"/>
      <c r="F36" s="7"/>
      <c r="G36" s="4"/>
      <c r="H36" s="4"/>
      <c r="I36" s="4"/>
      <c r="J36" s="4"/>
      <c r="K36" s="4"/>
    </row>
    <row r="37" spans="1:11" x14ac:dyDescent="0.25">
      <c r="A37" s="4"/>
      <c r="B37" s="6"/>
      <c r="C37" s="4"/>
      <c r="D37" s="4"/>
      <c r="E37" s="4"/>
      <c r="F37" s="7"/>
      <c r="G37" s="4"/>
      <c r="H37" s="4"/>
      <c r="I37" s="4"/>
      <c r="J37" s="4"/>
      <c r="K37" s="4"/>
    </row>
    <row r="38" spans="1:11" x14ac:dyDescent="0.25">
      <c r="A38" s="4"/>
      <c r="B38" s="6"/>
      <c r="C38" s="4"/>
      <c r="D38" s="4"/>
      <c r="E38" s="4"/>
      <c r="F38" s="7"/>
      <c r="G38" s="4"/>
      <c r="H38" s="4"/>
      <c r="I38" s="4"/>
      <c r="J38" s="4"/>
      <c r="K38" s="4"/>
    </row>
    <row r="39" spans="1:11" x14ac:dyDescent="0.25">
      <c r="A39" s="4"/>
      <c r="B39" s="6"/>
      <c r="C39" s="4"/>
      <c r="D39" s="4"/>
      <c r="E39" s="4"/>
      <c r="F39" s="7"/>
      <c r="G39" s="4"/>
      <c r="H39" s="4"/>
      <c r="I39" s="4"/>
      <c r="J39" s="4"/>
      <c r="K39" s="4"/>
    </row>
    <row r="40" spans="1:11" x14ac:dyDescent="0.25">
      <c r="A40" s="4"/>
      <c r="B40" s="6"/>
      <c r="C40" s="4"/>
      <c r="D40" s="4"/>
      <c r="E40" s="4"/>
      <c r="F40" s="7"/>
      <c r="G40" s="4"/>
      <c r="H40" s="4"/>
      <c r="I40" s="4"/>
      <c r="J40" s="4"/>
      <c r="K40" s="4"/>
    </row>
    <row r="41" spans="1:11" x14ac:dyDescent="0.25">
      <c r="A41" s="4"/>
      <c r="B41" s="6"/>
      <c r="C41" s="4"/>
      <c r="D41" s="4"/>
      <c r="E41" s="4"/>
      <c r="F41" s="7"/>
      <c r="G41" s="4"/>
      <c r="H41" s="4"/>
      <c r="I41" s="4"/>
      <c r="J41" s="4"/>
      <c r="K41" s="4"/>
    </row>
    <row r="42" spans="1:11" x14ac:dyDescent="0.25">
      <c r="A42" s="4"/>
      <c r="B42" s="6"/>
      <c r="C42" s="4"/>
      <c r="D42" s="4"/>
      <c r="E42" s="4"/>
      <c r="F42" s="7"/>
      <c r="G42" s="4"/>
      <c r="H42" s="4"/>
      <c r="I42" s="4"/>
      <c r="J42" s="4"/>
      <c r="K42" s="4"/>
    </row>
    <row r="43" spans="1:11" x14ac:dyDescent="0.25">
      <c r="A43" s="4"/>
      <c r="B43" s="6"/>
      <c r="C43" s="4"/>
      <c r="D43" s="4"/>
      <c r="E43" s="4"/>
      <c r="F43" s="7"/>
      <c r="G43" s="4"/>
      <c r="H43" s="4"/>
      <c r="I43" s="4"/>
      <c r="J43" s="4"/>
      <c r="K43" s="4"/>
    </row>
    <row r="44" spans="1:11" x14ac:dyDescent="0.25">
      <c r="A44" s="4"/>
      <c r="B44" s="6"/>
      <c r="C44" s="4"/>
      <c r="D44" s="4"/>
      <c r="E44" s="4"/>
      <c r="F44" s="7"/>
      <c r="G44" s="4"/>
      <c r="H44" s="4"/>
      <c r="I44" s="4"/>
      <c r="J44" s="4"/>
      <c r="K44" s="4"/>
    </row>
    <row r="45" spans="1:11" x14ac:dyDescent="0.25">
      <c r="A45" s="4"/>
      <c r="B45" s="6"/>
      <c r="C45" s="4"/>
      <c r="D45" s="4"/>
      <c r="E45" s="4"/>
      <c r="F45" s="7"/>
      <c r="G45" s="4"/>
      <c r="H45" s="4"/>
      <c r="I45" s="4"/>
      <c r="J45" s="4"/>
      <c r="K45" s="4"/>
    </row>
    <row r="46" spans="1:11" x14ac:dyDescent="0.25">
      <c r="A46" s="4"/>
      <c r="B46" s="6"/>
      <c r="C46" s="4"/>
      <c r="D46" s="4"/>
      <c r="E46" s="4"/>
      <c r="F46" s="7"/>
      <c r="G46" s="4"/>
      <c r="H46" s="4"/>
      <c r="I46" s="4"/>
      <c r="J46" s="4"/>
      <c r="K46" s="4"/>
    </row>
    <row r="47" spans="1:11" x14ac:dyDescent="0.25">
      <c r="A47" s="4"/>
      <c r="B47" s="6"/>
      <c r="C47" s="4"/>
      <c r="D47" s="4"/>
      <c r="E47" s="4"/>
      <c r="F47" s="7"/>
      <c r="G47" s="4"/>
      <c r="H47" s="4"/>
      <c r="I47" s="4"/>
      <c r="J47" s="4"/>
      <c r="K47" s="4"/>
    </row>
    <row r="48" spans="1:11" x14ac:dyDescent="0.25">
      <c r="A48" s="4"/>
      <c r="B48" s="6"/>
      <c r="C48" s="4"/>
      <c r="D48" s="4"/>
      <c r="E48" s="4"/>
      <c r="F48" s="7"/>
      <c r="G48" s="4"/>
      <c r="H48" s="4"/>
      <c r="I48" s="4"/>
      <c r="J48" s="4"/>
      <c r="K48" s="4"/>
    </row>
    <row r="49" spans="1:11" x14ac:dyDescent="0.25">
      <c r="A49" s="4"/>
      <c r="B49" s="6"/>
      <c r="C49" s="4"/>
      <c r="D49" s="4"/>
      <c r="E49" s="4"/>
      <c r="F49" s="7"/>
      <c r="G49" s="4"/>
      <c r="H49" s="4"/>
      <c r="I49" s="4"/>
      <c r="J49" s="4"/>
      <c r="K49" s="4"/>
    </row>
    <row r="50" spans="1:11" x14ac:dyDescent="0.25">
      <c r="A50" s="4"/>
      <c r="B50" s="6"/>
      <c r="C50" s="4"/>
      <c r="D50" s="4"/>
      <c r="E50" s="4"/>
      <c r="F50" s="7"/>
      <c r="G50" s="4"/>
      <c r="H50" s="4"/>
      <c r="I50" s="4"/>
      <c r="J50" s="4"/>
      <c r="K50" s="4"/>
    </row>
    <row r="51" spans="1:11" x14ac:dyDescent="0.25">
      <c r="A51" s="4"/>
      <c r="B51" s="6"/>
      <c r="C51" s="4"/>
      <c r="D51" s="4"/>
      <c r="E51" s="4"/>
      <c r="F51" s="7"/>
      <c r="G51" s="4"/>
      <c r="H51" s="4"/>
      <c r="I51" s="4"/>
      <c r="J51" s="4"/>
      <c r="K51" s="4"/>
    </row>
    <row r="52" spans="1:11" x14ac:dyDescent="0.25">
      <c r="A52" s="4"/>
      <c r="B52" s="6"/>
      <c r="C52" s="4"/>
      <c r="D52" s="4"/>
      <c r="E52" s="4"/>
      <c r="F52" s="7"/>
      <c r="G52" s="4"/>
      <c r="H52" s="4"/>
      <c r="I52" s="4"/>
      <c r="J52" s="4"/>
      <c r="K52" s="4"/>
    </row>
    <row r="53" spans="1:11" x14ac:dyDescent="0.25">
      <c r="A53" s="4"/>
      <c r="B53" s="6"/>
      <c r="C53" s="4"/>
      <c r="D53" s="4"/>
      <c r="E53" s="4"/>
      <c r="F53" s="7"/>
      <c r="G53" s="4"/>
      <c r="H53" s="4"/>
      <c r="I53" s="4"/>
      <c r="J53" s="4"/>
      <c r="K53" s="4"/>
    </row>
    <row r="54" spans="1:11" x14ac:dyDescent="0.25">
      <c r="A54" s="4"/>
      <c r="B54" s="6"/>
      <c r="C54" s="4"/>
      <c r="D54" s="4"/>
      <c r="E54" s="4"/>
      <c r="F54" s="7"/>
      <c r="G54" s="4"/>
      <c r="H54" s="4"/>
      <c r="I54" s="4"/>
      <c r="J54" s="4"/>
      <c r="K54" s="4"/>
    </row>
    <row r="55" spans="1:11" x14ac:dyDescent="0.25">
      <c r="A55" s="4"/>
      <c r="B55" s="6"/>
      <c r="C55" s="4"/>
      <c r="D55" s="4"/>
      <c r="E55" s="4"/>
      <c r="F55" s="7"/>
      <c r="G55" s="4"/>
      <c r="H55" s="4"/>
      <c r="I55" s="4"/>
      <c r="J55" s="4"/>
      <c r="K55" s="4"/>
    </row>
    <row r="56" spans="1:11" x14ac:dyDescent="0.25">
      <c r="A56" s="4"/>
      <c r="B56" s="6"/>
      <c r="C56" s="4"/>
      <c r="D56" s="4"/>
      <c r="E56" s="4"/>
      <c r="F56" s="7"/>
      <c r="G56" s="4"/>
      <c r="H56" s="4"/>
      <c r="I56" s="4"/>
      <c r="J56" s="4"/>
      <c r="K56" s="4"/>
    </row>
    <row r="57" spans="1:11" x14ac:dyDescent="0.25">
      <c r="A57" s="4"/>
      <c r="B57" s="6"/>
      <c r="C57" s="4"/>
      <c r="D57" s="4"/>
      <c r="E57" s="4"/>
      <c r="F57" s="7"/>
      <c r="G57" s="4"/>
      <c r="H57" s="4"/>
      <c r="I57" s="4"/>
      <c r="J57" s="4"/>
      <c r="K57" s="4"/>
    </row>
    <row r="58" spans="1:11" x14ac:dyDescent="0.25">
      <c r="A58" s="4"/>
      <c r="B58" s="6"/>
      <c r="C58" s="4"/>
      <c r="D58" s="4"/>
      <c r="E58" s="4"/>
      <c r="F58" s="7"/>
      <c r="G58" s="4"/>
      <c r="H58" s="4"/>
      <c r="I58" s="4"/>
      <c r="J58" s="4"/>
      <c r="K58" s="4"/>
    </row>
    <row r="59" spans="1:11" x14ac:dyDescent="0.25">
      <c r="A59" s="4"/>
      <c r="B59" s="6"/>
      <c r="C59" s="4"/>
      <c r="D59" s="4"/>
      <c r="E59" s="4"/>
      <c r="F59" s="7"/>
      <c r="G59" s="4"/>
      <c r="H59" s="4"/>
      <c r="I59" s="4"/>
      <c r="J59" s="4"/>
      <c r="K59" s="4"/>
    </row>
    <row r="60" spans="1:11" x14ac:dyDescent="0.25">
      <c r="A60" s="4"/>
      <c r="B60" s="6"/>
      <c r="C60" s="4"/>
      <c r="D60" s="4"/>
      <c r="E60" s="4"/>
      <c r="F60" s="7"/>
      <c r="G60" s="4"/>
      <c r="H60" s="4"/>
      <c r="I60" s="4"/>
      <c r="J60" s="4"/>
      <c r="K60" s="4"/>
    </row>
    <row r="61" spans="1:11" x14ac:dyDescent="0.25">
      <c r="A61" s="4"/>
      <c r="B61" s="6"/>
      <c r="C61" s="4"/>
      <c r="D61" s="4"/>
      <c r="E61" s="4"/>
      <c r="F61" s="7"/>
      <c r="G61" s="4"/>
      <c r="H61" s="4"/>
      <c r="I61" s="4"/>
      <c r="J61" s="4"/>
      <c r="K61" s="4"/>
    </row>
    <row r="62" spans="1:11" x14ac:dyDescent="0.25">
      <c r="A62" s="4"/>
      <c r="B62" s="6"/>
      <c r="C62" s="4"/>
      <c r="D62" s="4"/>
      <c r="E62" s="4"/>
      <c r="F62" s="7"/>
      <c r="G62" s="4"/>
      <c r="H62" s="4"/>
      <c r="I62" s="4"/>
      <c r="J62" s="4"/>
      <c r="K62" s="4"/>
    </row>
    <row r="63" spans="1:11" x14ac:dyDescent="0.25">
      <c r="A63" s="4"/>
      <c r="B63" s="6"/>
      <c r="C63" s="4"/>
      <c r="D63" s="4"/>
      <c r="E63" s="4"/>
      <c r="F63" s="7"/>
      <c r="G63" s="4"/>
      <c r="H63" s="4"/>
      <c r="I63" s="4"/>
      <c r="J63" s="4"/>
      <c r="K63" s="4"/>
    </row>
    <row r="64" spans="1:11" x14ac:dyDescent="0.25">
      <c r="A64" s="4"/>
      <c r="B64" s="6"/>
      <c r="C64" s="4"/>
      <c r="D64" s="4"/>
      <c r="E64" s="4"/>
      <c r="F64" s="7"/>
      <c r="G64" s="4"/>
      <c r="H64" s="4"/>
      <c r="I64" s="4"/>
      <c r="J64" s="4"/>
      <c r="K64" s="4"/>
    </row>
    <row r="65" spans="1:11" x14ac:dyDescent="0.25">
      <c r="A65" s="4"/>
      <c r="B65" s="6"/>
      <c r="C65" s="4"/>
      <c r="D65" s="4"/>
      <c r="E65" s="4"/>
      <c r="F65" s="7"/>
      <c r="G65" s="4"/>
      <c r="H65" s="4"/>
      <c r="I65" s="4"/>
      <c r="J65" s="4"/>
      <c r="K65" s="4"/>
    </row>
    <row r="66" spans="1:11" x14ac:dyDescent="0.25">
      <c r="A66" s="4"/>
      <c r="B66" s="6"/>
      <c r="C66" s="4"/>
      <c r="D66" s="4"/>
      <c r="E66" s="4"/>
      <c r="F66" s="7"/>
      <c r="G66" s="4"/>
      <c r="H66" s="4"/>
      <c r="I66" s="4"/>
      <c r="J66" s="4"/>
      <c r="K66" s="4"/>
    </row>
    <row r="67" spans="1:11" x14ac:dyDescent="0.25">
      <c r="A67" s="4"/>
      <c r="B67" s="6"/>
      <c r="C67" s="4"/>
      <c r="D67" s="4"/>
      <c r="E67" s="4"/>
      <c r="F67" s="7"/>
      <c r="G67" s="4"/>
      <c r="H67" s="4"/>
      <c r="I67" s="4"/>
      <c r="J67" s="4"/>
      <c r="K67" s="4"/>
    </row>
    <row r="68" spans="1:11" x14ac:dyDescent="0.25">
      <c r="A68" s="4"/>
      <c r="B68" s="6"/>
      <c r="C68" s="4"/>
      <c r="D68" s="4"/>
      <c r="E68" s="4"/>
      <c r="F68" s="7"/>
      <c r="G68" s="4"/>
      <c r="H68" s="4"/>
      <c r="I68" s="4"/>
      <c r="J68" s="4"/>
      <c r="K68" s="4"/>
    </row>
    <row r="69" spans="1:11" x14ac:dyDescent="0.25">
      <c r="A69" s="4"/>
      <c r="B69" s="6"/>
      <c r="C69" s="4"/>
      <c r="D69" s="4"/>
      <c r="E69" s="4"/>
      <c r="F69" s="7"/>
      <c r="G69" s="4"/>
      <c r="H69" s="4"/>
      <c r="I69" s="4"/>
      <c r="J69" s="4"/>
      <c r="K69" s="4"/>
    </row>
    <row r="70" spans="1:11" x14ac:dyDescent="0.25">
      <c r="A70" s="4"/>
      <c r="B70" s="6"/>
      <c r="C70" s="4"/>
      <c r="D70" s="4"/>
      <c r="E70" s="4"/>
      <c r="F70" s="7"/>
      <c r="G70" s="4"/>
      <c r="H70" s="4"/>
      <c r="I70" s="4"/>
      <c r="J70" s="4"/>
      <c r="K70" s="4"/>
    </row>
    <row r="71" spans="1:11" x14ac:dyDescent="0.25">
      <c r="A71" s="4"/>
      <c r="B71" s="6"/>
      <c r="C71" s="4"/>
      <c r="D71" s="4"/>
      <c r="E71" s="4"/>
      <c r="F71" s="7"/>
      <c r="G71" s="4"/>
      <c r="H71" s="4"/>
      <c r="I71" s="4"/>
      <c r="J71" s="4"/>
      <c r="K71" s="4"/>
    </row>
    <row r="72" spans="1:11" x14ac:dyDescent="0.25">
      <c r="A72" s="4"/>
      <c r="B72" s="6"/>
      <c r="C72" s="4"/>
      <c r="D72" s="4"/>
      <c r="E72" s="4"/>
      <c r="F72" s="7"/>
      <c r="G72" s="4"/>
      <c r="H72" s="4"/>
      <c r="I72" s="4"/>
      <c r="J72" s="4"/>
      <c r="K72" s="4"/>
    </row>
    <row r="73" spans="1:11" x14ac:dyDescent="0.25">
      <c r="A73" s="4"/>
      <c r="B73" s="6"/>
      <c r="C73" s="4"/>
      <c r="D73" s="4"/>
      <c r="E73" s="4"/>
      <c r="F73" s="7"/>
      <c r="G73" s="4"/>
      <c r="H73" s="4"/>
      <c r="I73" s="4"/>
      <c r="J73" s="4"/>
      <c r="K73" s="4"/>
    </row>
    <row r="74" spans="1:11" x14ac:dyDescent="0.25">
      <c r="A74" s="4"/>
      <c r="B74" s="6"/>
      <c r="C74" s="4"/>
      <c r="D74" s="4"/>
      <c r="E74" s="4"/>
      <c r="F74" s="7"/>
      <c r="G74" s="4"/>
      <c r="H74" s="4"/>
      <c r="I74" s="4"/>
      <c r="J74" s="4"/>
      <c r="K74" s="4"/>
    </row>
    <row r="75" spans="1:11" x14ac:dyDescent="0.25">
      <c r="A75" s="4"/>
      <c r="B75" s="6"/>
      <c r="C75" s="4"/>
      <c r="D75" s="4"/>
      <c r="E75" s="4"/>
      <c r="F75" s="7"/>
      <c r="G75" s="4"/>
      <c r="H75" s="4"/>
      <c r="I75" s="4"/>
      <c r="J75" s="4"/>
      <c r="K75" s="4"/>
    </row>
    <row r="76" spans="1:11" x14ac:dyDescent="0.25">
      <c r="A76" s="4"/>
      <c r="B76" s="6"/>
      <c r="C76" s="4"/>
      <c r="D76" s="4"/>
      <c r="E76" s="4"/>
      <c r="F76" s="7"/>
      <c r="G76" s="4"/>
      <c r="H76" s="4"/>
      <c r="I76" s="4"/>
      <c r="J76" s="4"/>
      <c r="K76" s="4"/>
    </row>
    <row r="77" spans="1:11" x14ac:dyDescent="0.25">
      <c r="A77" s="4"/>
      <c r="B77" s="6"/>
      <c r="C77" s="4"/>
      <c r="D77" s="4"/>
      <c r="E77" s="4"/>
      <c r="F77" s="7"/>
      <c r="G77" s="4"/>
      <c r="H77" s="4"/>
      <c r="I77" s="4"/>
      <c r="J77" s="4"/>
      <c r="K77" s="4"/>
    </row>
    <row r="78" spans="1:11" x14ac:dyDescent="0.25">
      <c r="A78" s="4"/>
      <c r="B78" s="6"/>
      <c r="C78" s="4"/>
      <c r="D78" s="4"/>
      <c r="E78" s="4"/>
      <c r="F78" s="7"/>
      <c r="G78" s="4"/>
      <c r="H78" s="4"/>
      <c r="I78" s="4"/>
      <c r="J78" s="4"/>
      <c r="K78" s="4"/>
    </row>
    <row r="79" spans="1:11" x14ac:dyDescent="0.25">
      <c r="A79" s="4"/>
      <c r="B79" s="6"/>
      <c r="C79" s="4"/>
      <c r="D79" s="4"/>
      <c r="E79" s="4"/>
      <c r="F79" s="7"/>
      <c r="G79" s="4"/>
      <c r="H79" s="4"/>
      <c r="I79" s="4"/>
      <c r="J79" s="4"/>
      <c r="K79" s="4"/>
    </row>
    <row r="80" spans="1:11" x14ac:dyDescent="0.25">
      <c r="A80" s="4"/>
      <c r="B80" s="6"/>
      <c r="C80" s="4"/>
      <c r="D80" s="4"/>
      <c r="E80" s="4"/>
      <c r="F80" s="7"/>
      <c r="G80" s="4"/>
      <c r="H80" s="4"/>
      <c r="I80" s="4"/>
      <c r="J80" s="4"/>
      <c r="K80" s="4"/>
    </row>
    <row r="81" spans="1:11" x14ac:dyDescent="0.25">
      <c r="A81" s="4"/>
      <c r="B81" s="6"/>
      <c r="C81" s="4"/>
      <c r="D81" s="4"/>
      <c r="E81" s="4"/>
      <c r="F81" s="7"/>
      <c r="G81" s="4"/>
      <c r="H81" s="4"/>
      <c r="I81" s="4"/>
      <c r="J81" s="4"/>
      <c r="K81" s="4"/>
    </row>
    <row r="82" spans="1:11" x14ac:dyDescent="0.25">
      <c r="A82" s="4"/>
      <c r="B82" s="6"/>
      <c r="C82" s="4"/>
      <c r="D82" s="4"/>
      <c r="E82" s="4"/>
      <c r="F82" s="7"/>
      <c r="G82" s="4"/>
      <c r="H82" s="4"/>
      <c r="I82" s="4"/>
      <c r="J82" s="4"/>
      <c r="K82" s="4"/>
    </row>
    <row r="83" spans="1:11" x14ac:dyDescent="0.25">
      <c r="A83" s="4"/>
      <c r="B83" s="6"/>
      <c r="C83" s="4"/>
      <c r="D83" s="4"/>
      <c r="E83" s="4"/>
      <c r="F83" s="7"/>
      <c r="G83" s="4"/>
      <c r="H83" s="4"/>
      <c r="I83" s="4"/>
      <c r="J83" s="4"/>
      <c r="K83" s="4"/>
    </row>
    <row r="84" spans="1:11" x14ac:dyDescent="0.25">
      <c r="A84" s="4"/>
      <c r="B84" s="6"/>
      <c r="C84" s="4"/>
      <c r="D84" s="4"/>
      <c r="E84" s="4"/>
      <c r="F84" s="7"/>
      <c r="G84" s="4"/>
      <c r="H84" s="4"/>
      <c r="I84" s="4"/>
      <c r="J84" s="4"/>
      <c r="K84" s="4"/>
    </row>
    <row r="85" spans="1:11" x14ac:dyDescent="0.25">
      <c r="A85" s="4"/>
      <c r="B85" s="6"/>
      <c r="C85" s="4"/>
      <c r="D85" s="4"/>
      <c r="E85" s="4"/>
      <c r="F85" s="7"/>
      <c r="G85" s="4"/>
      <c r="H85" s="4"/>
      <c r="I85" s="4"/>
      <c r="J85" s="4"/>
      <c r="K85" s="4"/>
    </row>
    <row r="86" spans="1:11" x14ac:dyDescent="0.25">
      <c r="A86" s="4"/>
      <c r="B86" s="6"/>
      <c r="C86" s="4"/>
      <c r="D86" s="4"/>
      <c r="E86" s="4"/>
      <c r="F86" s="7"/>
      <c r="G86" s="4"/>
      <c r="H86" s="4"/>
      <c r="I86" s="4"/>
      <c r="J86" s="4"/>
      <c r="K86" s="4"/>
    </row>
    <row r="87" spans="1:11" x14ac:dyDescent="0.25">
      <c r="A87" s="4"/>
      <c r="B87" s="6"/>
      <c r="C87" s="4"/>
      <c r="D87" s="4"/>
      <c r="E87" s="4"/>
      <c r="F87" s="7"/>
      <c r="G87" s="4"/>
      <c r="H87" s="4"/>
      <c r="I87" s="4"/>
      <c r="J87" s="4"/>
      <c r="K87" s="4"/>
    </row>
    <row r="88" spans="1:11" x14ac:dyDescent="0.25">
      <c r="A88" s="4"/>
      <c r="B88" s="6"/>
      <c r="C88" s="4"/>
      <c r="D88" s="4"/>
      <c r="E88" s="4"/>
      <c r="F88" s="7"/>
      <c r="G88" s="4"/>
      <c r="H88" s="4"/>
      <c r="I88" s="4"/>
      <c r="J88" s="4"/>
      <c r="K88" s="4"/>
    </row>
    <row r="89" spans="1:11" x14ac:dyDescent="0.25">
      <c r="A89" s="4"/>
      <c r="B89" s="6"/>
      <c r="C89" s="4"/>
      <c r="D89" s="4"/>
      <c r="E89" s="4"/>
      <c r="F89" s="7"/>
      <c r="G89" s="4"/>
      <c r="H89" s="4"/>
      <c r="I89" s="4"/>
      <c r="J89" s="4"/>
      <c r="K89" s="4"/>
    </row>
    <row r="90" spans="1:11" x14ac:dyDescent="0.25">
      <c r="A90" s="4"/>
      <c r="B90" s="6"/>
      <c r="C90" s="4"/>
      <c r="D90" s="4"/>
      <c r="E90" s="4"/>
      <c r="F90" s="7"/>
      <c r="G90" s="4"/>
      <c r="H90" s="4"/>
      <c r="I90" s="4"/>
      <c r="J90" s="4"/>
      <c r="K90" s="4"/>
    </row>
    <row r="91" spans="1:11" x14ac:dyDescent="0.25">
      <c r="A91" s="4"/>
      <c r="B91" s="6"/>
      <c r="C91" s="4"/>
      <c r="D91" s="4"/>
      <c r="E91" s="4"/>
      <c r="F91" s="7"/>
      <c r="G91" s="4"/>
      <c r="H91" s="4"/>
      <c r="I91" s="4"/>
      <c r="J91" s="4"/>
      <c r="K91" s="4"/>
    </row>
    <row r="92" spans="1:11" x14ac:dyDescent="0.25">
      <c r="A92" s="4"/>
      <c r="B92" s="6"/>
      <c r="C92" s="4"/>
      <c r="D92" s="4"/>
      <c r="E92" s="4"/>
      <c r="F92" s="7"/>
      <c r="G92" s="4"/>
      <c r="H92" s="4"/>
      <c r="I92" s="4"/>
      <c r="J92" s="4"/>
      <c r="K92" s="4"/>
    </row>
    <row r="93" spans="1:11" x14ac:dyDescent="0.25">
      <c r="A93" s="4"/>
      <c r="B93" s="6"/>
      <c r="C93" s="4"/>
      <c r="D93" s="4"/>
      <c r="E93" s="4"/>
      <c r="F93" s="7"/>
      <c r="G93" s="4"/>
      <c r="H93" s="4"/>
      <c r="I93" s="4"/>
      <c r="J93" s="4"/>
      <c r="K93" s="4"/>
    </row>
    <row r="94" spans="1:11" x14ac:dyDescent="0.25">
      <c r="A94" s="4"/>
      <c r="B94" s="6"/>
      <c r="C94" s="4"/>
      <c r="D94" s="4"/>
      <c r="E94" s="4"/>
      <c r="F94" s="7"/>
      <c r="G94" s="4"/>
      <c r="H94" s="4"/>
      <c r="I94" s="4"/>
      <c r="J94" s="4"/>
      <c r="K94" s="4"/>
    </row>
    <row r="95" spans="1:11" x14ac:dyDescent="0.25">
      <c r="A95" s="4"/>
      <c r="B95" s="6"/>
      <c r="C95" s="4"/>
      <c r="D95" s="4"/>
      <c r="E95" s="4"/>
      <c r="F95" s="7"/>
      <c r="G95" s="4"/>
      <c r="H95" s="4"/>
      <c r="I95" s="4"/>
      <c r="J95" s="4"/>
      <c r="K95" s="4"/>
    </row>
    <row r="96" spans="1:11" x14ac:dyDescent="0.25">
      <c r="A96" s="4"/>
      <c r="B96" s="6"/>
      <c r="C96" s="4"/>
      <c r="D96" s="4"/>
      <c r="E96" s="4"/>
      <c r="F96" s="7"/>
      <c r="G96" s="4"/>
      <c r="H96" s="4"/>
      <c r="I96" s="4"/>
      <c r="J96" s="4"/>
      <c r="K96" s="4"/>
    </row>
    <row r="97" spans="1:11" x14ac:dyDescent="0.25">
      <c r="A97" s="4"/>
      <c r="B97" s="6"/>
      <c r="C97" s="4"/>
      <c r="D97" s="4"/>
      <c r="E97" s="4"/>
      <c r="F97" s="7"/>
      <c r="G97" s="4"/>
      <c r="H97" s="4"/>
      <c r="I97" s="4"/>
      <c r="J97" s="4"/>
      <c r="K97" s="4"/>
    </row>
    <row r="98" spans="1:11" x14ac:dyDescent="0.25">
      <c r="A98" s="4"/>
      <c r="B98" s="6"/>
      <c r="C98" s="4"/>
      <c r="D98" s="4"/>
      <c r="E98" s="4"/>
      <c r="F98" s="7"/>
      <c r="G98" s="4"/>
      <c r="H98" s="4"/>
      <c r="I98" s="4"/>
      <c r="J98" s="4"/>
      <c r="K98" s="4"/>
    </row>
    <row r="99" spans="1:11" x14ac:dyDescent="0.25">
      <c r="A99" s="4"/>
      <c r="B99" s="6"/>
      <c r="C99" s="4"/>
      <c r="D99" s="4"/>
      <c r="E99" s="4"/>
      <c r="F99" s="7"/>
      <c r="G99" s="4"/>
      <c r="H99" s="4"/>
      <c r="I99" s="4"/>
      <c r="J99" s="4"/>
      <c r="K99" s="4"/>
    </row>
    <row r="100" spans="1:11" x14ac:dyDescent="0.25">
      <c r="A100" s="4"/>
      <c r="B100" s="6"/>
      <c r="C100" s="4"/>
      <c r="D100" s="4"/>
      <c r="E100" s="4"/>
      <c r="F100" s="7"/>
      <c r="G100" s="4"/>
      <c r="H100" s="4"/>
      <c r="I100" s="4"/>
      <c r="J100" s="4"/>
      <c r="K100" s="4"/>
    </row>
    <row r="101" spans="1:11" x14ac:dyDescent="0.25">
      <c r="A101" s="4"/>
      <c r="B101" s="6"/>
      <c r="C101" s="4"/>
      <c r="D101" s="4"/>
      <c r="E101" s="4"/>
      <c r="F101" s="7"/>
      <c r="G101" s="4"/>
      <c r="H101" s="4"/>
      <c r="I101" s="4"/>
      <c r="J101" s="4"/>
      <c r="K101" s="4"/>
    </row>
    <row r="102" spans="1:11" x14ac:dyDescent="0.25">
      <c r="A102" s="4"/>
      <c r="B102" s="6"/>
      <c r="C102" s="4"/>
      <c r="D102" s="4"/>
      <c r="E102" s="4"/>
      <c r="F102" s="7"/>
      <c r="G102" s="4"/>
      <c r="H102" s="4"/>
      <c r="I102" s="4"/>
      <c r="J102" s="4"/>
      <c r="K102" s="4"/>
    </row>
    <row r="103" spans="1:11" x14ac:dyDescent="0.25">
      <c r="A103" s="4"/>
      <c r="B103" s="6"/>
      <c r="C103" s="4"/>
      <c r="D103" s="4"/>
      <c r="E103" s="4"/>
      <c r="F103" s="7"/>
      <c r="G103" s="4"/>
      <c r="H103" s="4"/>
      <c r="I103" s="4"/>
      <c r="J103" s="4"/>
      <c r="K103" s="4"/>
    </row>
    <row r="104" spans="1:11" x14ac:dyDescent="0.25">
      <c r="A104" s="4"/>
      <c r="B104" s="6"/>
      <c r="C104" s="4"/>
      <c r="D104" s="4"/>
      <c r="E104" s="4"/>
      <c r="F104" s="7"/>
      <c r="G104" s="4"/>
      <c r="H104" s="4"/>
      <c r="I104" s="4"/>
      <c r="J104" s="4"/>
      <c r="K104" s="4"/>
    </row>
    <row r="105" spans="1:11" x14ac:dyDescent="0.25">
      <c r="A105" s="4"/>
      <c r="B105" s="6"/>
      <c r="C105" s="4"/>
      <c r="D105" s="4"/>
      <c r="E105" s="4"/>
      <c r="F105" s="7"/>
      <c r="G105" s="4"/>
      <c r="H105" s="4"/>
      <c r="I105" s="4"/>
      <c r="J105" s="4"/>
      <c r="K105" s="4"/>
    </row>
    <row r="106" spans="1:11" x14ac:dyDescent="0.25">
      <c r="A106" s="4"/>
      <c r="B106" s="6"/>
      <c r="C106" s="4"/>
      <c r="D106" s="4"/>
      <c r="E106" s="4"/>
      <c r="F106" s="7"/>
      <c r="G106" s="4"/>
      <c r="H106" s="4"/>
      <c r="I106" s="4"/>
      <c r="J106" s="4"/>
      <c r="K106" s="4"/>
    </row>
    <row r="107" spans="1:11" x14ac:dyDescent="0.25">
      <c r="A107" s="4"/>
      <c r="B107" s="6"/>
      <c r="C107" s="4"/>
      <c r="D107" s="4"/>
      <c r="E107" s="4"/>
      <c r="F107" s="7"/>
      <c r="G107" s="4"/>
      <c r="H107" s="4"/>
      <c r="I107" s="4"/>
      <c r="J107" s="4"/>
      <c r="K107" s="4"/>
    </row>
    <row r="108" spans="1:11" x14ac:dyDescent="0.25">
      <c r="A108" s="4"/>
      <c r="B108" s="6"/>
      <c r="C108" s="4"/>
      <c r="D108" s="4"/>
      <c r="E108" s="4"/>
      <c r="F108" s="7"/>
      <c r="G108" s="4"/>
      <c r="H108" s="4"/>
      <c r="I108" s="4"/>
      <c r="J108" s="4"/>
      <c r="K108" s="4"/>
    </row>
    <row r="109" spans="1:11" x14ac:dyDescent="0.25">
      <c r="A109" s="4"/>
      <c r="B109" s="6"/>
      <c r="C109" s="4"/>
      <c r="D109" s="4"/>
      <c r="E109" s="4"/>
      <c r="F109" s="7"/>
      <c r="G109" s="4"/>
      <c r="H109" s="4"/>
      <c r="I109" s="4"/>
      <c r="J109" s="4"/>
      <c r="K109" s="4"/>
    </row>
    <row r="110" spans="1:11" x14ac:dyDescent="0.25">
      <c r="A110" s="4"/>
      <c r="B110" s="6"/>
      <c r="C110" s="4"/>
      <c r="D110" s="4"/>
      <c r="E110" s="4"/>
      <c r="F110" s="7"/>
      <c r="G110" s="4"/>
      <c r="H110" s="4"/>
      <c r="I110" s="4"/>
      <c r="J110" s="4"/>
      <c r="K110" s="4"/>
    </row>
    <row r="111" spans="1:11" x14ac:dyDescent="0.25">
      <c r="A111" s="4"/>
      <c r="B111" s="6"/>
      <c r="C111" s="4"/>
      <c r="D111" s="4"/>
      <c r="E111" s="4"/>
      <c r="F111" s="7"/>
      <c r="G111" s="4"/>
      <c r="H111" s="4"/>
      <c r="I111" s="4"/>
      <c r="J111" s="4"/>
      <c r="K111" s="4"/>
    </row>
    <row r="112" spans="1:11" x14ac:dyDescent="0.25">
      <c r="A112" s="4"/>
      <c r="B112" s="6"/>
      <c r="C112" s="4"/>
      <c r="D112" s="4"/>
      <c r="E112" s="4"/>
      <c r="F112" s="7"/>
      <c r="G112" s="4"/>
      <c r="H112" s="4"/>
      <c r="I112" s="4"/>
      <c r="J112" s="4"/>
      <c r="K112" s="4"/>
    </row>
    <row r="113" spans="1:11" x14ac:dyDescent="0.25">
      <c r="A113" s="4"/>
      <c r="B113" s="6"/>
      <c r="C113" s="4"/>
      <c r="D113" s="4"/>
      <c r="E113" s="4"/>
      <c r="F113" s="7"/>
      <c r="G113" s="4"/>
      <c r="H113" s="4"/>
      <c r="I113" s="4"/>
      <c r="J113" s="4"/>
      <c r="K113" s="4"/>
    </row>
    <row r="114" spans="1:11" x14ac:dyDescent="0.25">
      <c r="A114" s="4"/>
      <c r="B114" s="6"/>
      <c r="C114" s="4"/>
      <c r="D114" s="4"/>
      <c r="E114" s="4"/>
      <c r="F114" s="7"/>
      <c r="G114" s="4"/>
      <c r="H114" s="4"/>
      <c r="I114" s="4"/>
      <c r="J114" s="4"/>
      <c r="K114" s="4"/>
    </row>
    <row r="115" spans="1:11" x14ac:dyDescent="0.25">
      <c r="A115" s="4"/>
      <c r="B115" s="6"/>
      <c r="C115" s="4"/>
      <c r="D115" s="4"/>
      <c r="E115" s="4"/>
      <c r="F115" s="7"/>
      <c r="G115" s="4"/>
      <c r="H115" s="4"/>
      <c r="I115" s="4"/>
      <c r="J115" s="4"/>
      <c r="K115" s="4"/>
    </row>
    <row r="116" spans="1:11" x14ac:dyDescent="0.25">
      <c r="A116" s="4"/>
      <c r="B116" s="6"/>
      <c r="C116" s="4"/>
      <c r="D116" s="4"/>
      <c r="E116" s="4"/>
      <c r="F116" s="7"/>
      <c r="G116" s="4"/>
      <c r="H116" s="4"/>
      <c r="I116" s="4"/>
      <c r="J116" s="4"/>
      <c r="K116" s="4"/>
    </row>
    <row r="117" spans="1:11" x14ac:dyDescent="0.25">
      <c r="A117" s="4"/>
      <c r="B117" s="6"/>
      <c r="C117" s="4"/>
      <c r="D117" s="4"/>
      <c r="E117" s="4"/>
      <c r="F117" s="7"/>
      <c r="G117" s="4"/>
      <c r="H117" s="4"/>
      <c r="I117" s="4"/>
      <c r="J117" s="4"/>
      <c r="K117" s="4"/>
    </row>
    <row r="118" spans="1:11" x14ac:dyDescent="0.25">
      <c r="A118" s="4"/>
      <c r="B118" s="6"/>
      <c r="C118" s="4"/>
      <c r="D118" s="4"/>
      <c r="E118" s="4"/>
      <c r="F118" s="7"/>
      <c r="G118" s="4"/>
      <c r="H118" s="4"/>
      <c r="I118" s="4"/>
      <c r="J118" s="4"/>
      <c r="K118" s="4"/>
    </row>
    <row r="119" spans="1:11" x14ac:dyDescent="0.25">
      <c r="A119" s="4"/>
      <c r="B119" s="6"/>
      <c r="C119" s="4"/>
      <c r="D119" s="4"/>
      <c r="E119" s="4"/>
      <c r="F119" s="7"/>
      <c r="G119" s="4"/>
      <c r="H119" s="4"/>
      <c r="I119" s="4"/>
      <c r="J119" s="4"/>
      <c r="K119" s="4"/>
    </row>
    <row r="120" spans="1:11" x14ac:dyDescent="0.25">
      <c r="A120" s="4"/>
      <c r="B120" s="6"/>
      <c r="C120" s="4"/>
      <c r="D120" s="4"/>
      <c r="E120" s="4"/>
      <c r="F120" s="7"/>
      <c r="G120" s="4"/>
      <c r="H120" s="4"/>
      <c r="I120" s="4"/>
      <c r="J120" s="4"/>
      <c r="K120" s="4"/>
    </row>
    <row r="121" spans="1:11" x14ac:dyDescent="0.25">
      <c r="A121" s="4"/>
      <c r="B121" s="6"/>
      <c r="C121" s="4"/>
      <c r="D121" s="4"/>
      <c r="E121" s="4"/>
      <c r="F121" s="7"/>
      <c r="G121" s="4"/>
      <c r="H121" s="4"/>
      <c r="I121" s="4"/>
      <c r="J121" s="4"/>
      <c r="K121" s="4"/>
    </row>
    <row r="122" spans="1:11" x14ac:dyDescent="0.25">
      <c r="A122" s="4"/>
      <c r="B122" s="6"/>
      <c r="C122" s="4"/>
      <c r="D122" s="4"/>
      <c r="E122" s="4"/>
      <c r="F122" s="7"/>
      <c r="G122" s="4"/>
      <c r="H122" s="4"/>
      <c r="I122" s="4"/>
      <c r="J122" s="4"/>
      <c r="K122" s="4"/>
    </row>
    <row r="123" spans="1:11" x14ac:dyDescent="0.25">
      <c r="A123" s="4"/>
      <c r="B123" s="6"/>
      <c r="C123" s="4"/>
      <c r="D123" s="4"/>
      <c r="E123" s="4"/>
      <c r="F123" s="7"/>
      <c r="G123" s="4"/>
      <c r="H123" s="4"/>
      <c r="I123" s="4"/>
      <c r="J123" s="4"/>
      <c r="K123" s="4"/>
    </row>
    <row r="124" spans="1:11" x14ac:dyDescent="0.25">
      <c r="A124" s="4"/>
      <c r="B124" s="6"/>
      <c r="C124" s="4"/>
      <c r="D124" s="4"/>
      <c r="E124" s="4"/>
      <c r="F124" s="7"/>
      <c r="G124" s="4"/>
      <c r="H124" s="4"/>
      <c r="I124" s="4"/>
      <c r="J124" s="4"/>
      <c r="K124" s="4"/>
    </row>
    <row r="125" spans="1:11" x14ac:dyDescent="0.25">
      <c r="A125" s="4"/>
      <c r="B125" s="6"/>
      <c r="C125" s="4"/>
      <c r="D125" s="4"/>
      <c r="E125" s="4"/>
      <c r="F125" s="7"/>
      <c r="G125" s="4"/>
      <c r="H125" s="4"/>
      <c r="I125" s="4"/>
      <c r="J125" s="4"/>
      <c r="K125" s="4"/>
    </row>
    <row r="126" spans="1:11" x14ac:dyDescent="0.25">
      <c r="A126" s="4"/>
      <c r="B126" s="6"/>
      <c r="C126" s="4"/>
      <c r="D126" s="4"/>
      <c r="E126" s="4"/>
      <c r="F126" s="7"/>
      <c r="G126" s="4"/>
      <c r="H126" s="4"/>
      <c r="I126" s="4"/>
      <c r="J126" s="4"/>
      <c r="K126" s="4"/>
    </row>
    <row r="127" spans="1:11" x14ac:dyDescent="0.25">
      <c r="A127" s="4"/>
      <c r="B127" s="6"/>
      <c r="C127" s="4"/>
      <c r="D127" s="4"/>
      <c r="E127" s="4"/>
      <c r="F127" s="7"/>
      <c r="G127" s="4"/>
      <c r="H127" s="4"/>
      <c r="I127" s="4"/>
      <c r="J127" s="4"/>
      <c r="K127" s="4"/>
    </row>
    <row r="128" spans="1:11" x14ac:dyDescent="0.25">
      <c r="A128" s="4"/>
      <c r="B128" s="6"/>
      <c r="C128" s="4"/>
      <c r="D128" s="4"/>
      <c r="E128" s="4"/>
      <c r="F128" s="7"/>
      <c r="G128" s="4"/>
      <c r="H128" s="4"/>
      <c r="I128" s="4"/>
      <c r="J128" s="4"/>
      <c r="K128" s="4"/>
    </row>
    <row r="129" spans="1:11" x14ac:dyDescent="0.25">
      <c r="A129" s="4"/>
      <c r="B129" s="6"/>
      <c r="C129" s="4"/>
      <c r="D129" s="4"/>
      <c r="E129" s="4"/>
      <c r="F129" s="7"/>
      <c r="G129" s="4"/>
      <c r="H129" s="4"/>
      <c r="I129" s="4"/>
      <c r="J129" s="4"/>
      <c r="K129" s="4"/>
    </row>
    <row r="130" spans="1:11" x14ac:dyDescent="0.25">
      <c r="A130" s="4"/>
      <c r="B130" s="6"/>
      <c r="C130" s="4"/>
      <c r="D130" s="4"/>
      <c r="E130" s="4"/>
      <c r="F130" s="7"/>
      <c r="G130" s="4"/>
      <c r="H130" s="4"/>
      <c r="I130" s="4"/>
      <c r="J130" s="4"/>
      <c r="K130" s="4"/>
    </row>
    <row r="131" spans="1:11" x14ac:dyDescent="0.25">
      <c r="A131" s="4"/>
      <c r="B131" s="6"/>
      <c r="C131" s="4"/>
      <c r="D131" s="4"/>
      <c r="E131" s="4"/>
      <c r="F131" s="7"/>
      <c r="G131" s="4"/>
      <c r="H131" s="4"/>
      <c r="I131" s="4"/>
      <c r="J131" s="4"/>
      <c r="K131" s="4"/>
    </row>
    <row r="132" spans="1:11" x14ac:dyDescent="0.25">
      <c r="A132" s="4"/>
      <c r="B132" s="6"/>
      <c r="C132" s="4"/>
      <c r="D132" s="4"/>
      <c r="E132" s="4"/>
      <c r="F132" s="7"/>
      <c r="G132" s="4"/>
      <c r="H132" s="4"/>
      <c r="I132" s="4"/>
      <c r="J132" s="4"/>
      <c r="K132" s="4"/>
    </row>
    <row r="133" spans="1:11" x14ac:dyDescent="0.25">
      <c r="A133" s="4"/>
      <c r="B133" s="6"/>
      <c r="C133" s="4"/>
      <c r="D133" s="4"/>
      <c r="E133" s="4"/>
      <c r="F133" s="7"/>
      <c r="G133" s="4"/>
      <c r="H133" s="4"/>
      <c r="I133" s="4"/>
      <c r="J133" s="4"/>
      <c r="K133" s="4"/>
    </row>
    <row r="134" spans="1:11" x14ac:dyDescent="0.25">
      <c r="A134" s="4"/>
      <c r="B134" s="6"/>
      <c r="C134" s="4"/>
      <c r="D134" s="4"/>
      <c r="E134" s="4"/>
      <c r="F134" s="7"/>
      <c r="G134" s="4"/>
      <c r="H134" s="4"/>
      <c r="I134" s="4"/>
      <c r="J134" s="4"/>
      <c r="K134" s="4"/>
    </row>
    <row r="135" spans="1:11" x14ac:dyDescent="0.25">
      <c r="A135" s="4"/>
      <c r="B135" s="6"/>
      <c r="C135" s="4"/>
      <c r="D135" s="4"/>
      <c r="E135" s="4"/>
      <c r="F135" s="7"/>
      <c r="G135" s="4"/>
      <c r="H135" s="4"/>
      <c r="I135" s="4"/>
      <c r="J135" s="4"/>
      <c r="K135" s="4"/>
    </row>
    <row r="136" spans="1:11" x14ac:dyDescent="0.25">
      <c r="A136" s="4"/>
      <c r="B136" s="6"/>
      <c r="C136" s="4"/>
      <c r="D136" s="4"/>
      <c r="E136" s="4"/>
      <c r="F136" s="7"/>
      <c r="G136" s="4"/>
      <c r="H136" s="4"/>
      <c r="I136" s="4"/>
      <c r="J136" s="4"/>
      <c r="K136" s="4"/>
    </row>
    <row r="137" spans="1:11" x14ac:dyDescent="0.25">
      <c r="A137" s="4"/>
      <c r="B137" s="6"/>
      <c r="C137" s="4"/>
      <c r="D137" s="4"/>
      <c r="E137" s="4"/>
      <c r="F137" s="7"/>
      <c r="G137" s="4"/>
      <c r="H137" s="4"/>
      <c r="I137" s="4"/>
      <c r="J137" s="4"/>
      <c r="K137" s="4"/>
    </row>
    <row r="138" spans="1:11" x14ac:dyDescent="0.25">
      <c r="A138" s="4"/>
      <c r="B138" s="6"/>
      <c r="C138" s="4"/>
      <c r="D138" s="4"/>
      <c r="E138" s="4"/>
      <c r="F138" s="7"/>
      <c r="G138" s="4"/>
      <c r="H138" s="4"/>
      <c r="I138" s="4"/>
      <c r="J138" s="4"/>
      <c r="K138" s="4"/>
    </row>
    <row r="139" spans="1:11" x14ac:dyDescent="0.25">
      <c r="A139" s="4"/>
      <c r="B139" s="6"/>
      <c r="C139" s="4"/>
      <c r="D139" s="4"/>
      <c r="E139" s="4"/>
      <c r="F139" s="7"/>
      <c r="G139" s="4"/>
      <c r="H139" s="4"/>
      <c r="I139" s="4"/>
      <c r="J139" s="4"/>
      <c r="K139" s="4"/>
    </row>
    <row r="140" spans="1:11" x14ac:dyDescent="0.25">
      <c r="A140" s="4"/>
      <c r="B140" s="6"/>
      <c r="C140" s="4"/>
      <c r="D140" s="4"/>
      <c r="E140" s="4"/>
      <c r="F140" s="7"/>
      <c r="G140" s="4"/>
      <c r="H140" s="4"/>
      <c r="I140" s="4"/>
      <c r="J140" s="4"/>
      <c r="K140" s="4"/>
    </row>
    <row r="141" spans="1:11" x14ac:dyDescent="0.25">
      <c r="A141" s="4"/>
      <c r="B141" s="6"/>
      <c r="C141" s="4"/>
      <c r="D141" s="4"/>
      <c r="E141" s="4"/>
      <c r="F141" s="7"/>
      <c r="G141" s="4"/>
      <c r="H141" s="4"/>
      <c r="I141" s="4"/>
      <c r="J141" s="4"/>
      <c r="K141" s="4"/>
    </row>
    <row r="142" spans="1:11" x14ac:dyDescent="0.25">
      <c r="A142" s="4"/>
      <c r="B142" s="6"/>
      <c r="C142" s="4"/>
      <c r="D142" s="4"/>
      <c r="E142" s="4"/>
      <c r="F142" s="7"/>
      <c r="G142" s="4"/>
      <c r="H142" s="4"/>
      <c r="I142" s="4"/>
      <c r="J142" s="4"/>
      <c r="K142" s="4"/>
    </row>
    <row r="143" spans="1:11" x14ac:dyDescent="0.25">
      <c r="A143" s="4"/>
      <c r="B143" s="6"/>
      <c r="C143" s="4"/>
      <c r="D143" s="4"/>
      <c r="E143" s="4"/>
      <c r="F143" s="7"/>
      <c r="G143" s="4"/>
      <c r="H143" s="4"/>
      <c r="I143" s="4"/>
      <c r="J143" s="4"/>
      <c r="K143" s="4"/>
    </row>
    <row r="144" spans="1:11" x14ac:dyDescent="0.25">
      <c r="A144" s="4"/>
      <c r="B144" s="6"/>
      <c r="C144" s="4"/>
      <c r="D144" s="4"/>
      <c r="E144" s="4"/>
      <c r="F144" s="7"/>
      <c r="G144" s="4"/>
      <c r="H144" s="4"/>
      <c r="I144" s="4"/>
      <c r="J144" s="4"/>
      <c r="K144" s="4"/>
    </row>
    <row r="145" spans="1:25" x14ac:dyDescent="0.25">
      <c r="A145" s="4"/>
      <c r="B145" s="6"/>
      <c r="C145" s="4"/>
      <c r="D145" s="4"/>
      <c r="E145" s="4"/>
      <c r="F145" s="7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x14ac:dyDescent="0.25">
      <c r="A146" s="4"/>
      <c r="B146" s="6"/>
      <c r="C146" s="4"/>
      <c r="D146" s="4"/>
      <c r="E146" s="4"/>
      <c r="F146" s="7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x14ac:dyDescent="0.25">
      <c r="A147" s="4"/>
      <c r="B147" s="6"/>
      <c r="C147" s="4"/>
      <c r="D147" s="4"/>
      <c r="E147" s="4"/>
      <c r="F147" s="7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5">
      <c r="A148" s="4"/>
      <c r="B148" s="6"/>
      <c r="C148" s="4"/>
      <c r="D148" s="4"/>
      <c r="E148" s="4"/>
      <c r="F148" s="7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5">
      <c r="A149" s="4"/>
      <c r="B149" s="6"/>
      <c r="C149" s="4"/>
      <c r="D149" s="4"/>
      <c r="E149" s="4"/>
      <c r="F149" s="7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6"/>
      <c r="C150" s="4"/>
      <c r="D150" s="4"/>
      <c r="E150" s="4"/>
      <c r="F150" s="7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6"/>
      <c r="C151" s="4"/>
      <c r="D151" s="4"/>
      <c r="E151" s="4"/>
      <c r="F151" s="7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6"/>
      <c r="C152" s="4"/>
      <c r="D152" s="4"/>
      <c r="E152" s="4"/>
      <c r="F152" s="7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6"/>
      <c r="C153" s="4"/>
      <c r="D153" s="4"/>
      <c r="E153" s="4"/>
      <c r="F153" s="7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6"/>
      <c r="C154" s="4"/>
      <c r="D154" s="4"/>
      <c r="E154" s="4"/>
      <c r="F154" s="7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6"/>
      <c r="C155" s="4"/>
      <c r="D155" s="4"/>
      <c r="E155" s="4"/>
      <c r="F155" s="7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6"/>
      <c r="C156" s="4"/>
      <c r="D156" s="4"/>
      <c r="E156" s="4"/>
      <c r="F156" s="7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6"/>
      <c r="C157" s="4"/>
      <c r="D157" s="4"/>
      <c r="E157" s="4"/>
      <c r="F157" s="7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6"/>
      <c r="C158" s="4"/>
      <c r="D158" s="4"/>
      <c r="E158" s="4"/>
      <c r="F158" s="7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6"/>
      <c r="C159" s="4"/>
      <c r="D159" s="4"/>
      <c r="E159" s="4"/>
      <c r="F159" s="7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6"/>
      <c r="C160" s="4"/>
      <c r="D160" s="4"/>
      <c r="E160" s="4"/>
      <c r="F160" s="7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6"/>
      <c r="C161" s="4"/>
      <c r="D161" s="4"/>
      <c r="E161" s="4"/>
      <c r="F161" s="7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6"/>
      <c r="C162" s="4"/>
      <c r="D162" s="4"/>
      <c r="E162" s="4"/>
      <c r="F162" s="7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6"/>
      <c r="C163" s="4"/>
      <c r="D163" s="4"/>
      <c r="E163" s="4"/>
      <c r="F163" s="7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6"/>
      <c r="C164" s="4"/>
      <c r="D164" s="4"/>
      <c r="E164" s="4"/>
      <c r="F164" s="7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6"/>
      <c r="C165" s="4"/>
      <c r="D165" s="4"/>
      <c r="E165" s="4"/>
      <c r="F165" s="7"/>
      <c r="G165" s="4"/>
      <c r="H165" s="4"/>
      <c r="I165" s="4"/>
      <c r="J165" s="4"/>
      <c r="K165" s="4"/>
    </row>
    <row r="166" spans="1:25" x14ac:dyDescent="0.25">
      <c r="A166" s="4"/>
      <c r="B166" s="6"/>
      <c r="C166" s="4"/>
      <c r="D166" s="4"/>
      <c r="E166" s="4"/>
      <c r="F166" s="7"/>
      <c r="G166" s="4"/>
      <c r="H166" s="4"/>
      <c r="I166" s="4"/>
      <c r="J166" s="4"/>
      <c r="K166" s="4"/>
    </row>
  </sheetData>
  <mergeCells count="15">
    <mergeCell ref="K4:K11"/>
    <mergeCell ref="A3:C3"/>
    <mergeCell ref="D3:E3"/>
    <mergeCell ref="G3:I3"/>
    <mergeCell ref="J3:K3"/>
    <mergeCell ref="A4:A11"/>
    <mergeCell ref="B4:B11"/>
    <mergeCell ref="C4:C11"/>
    <mergeCell ref="D4:D11"/>
    <mergeCell ref="E4:E11"/>
    <mergeCell ref="G4:G11"/>
    <mergeCell ref="H4:H7"/>
    <mergeCell ref="I4:I7"/>
    <mergeCell ref="J4:J11"/>
    <mergeCell ref="F4:F11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view="pageBreakPreview" zoomScale="60" zoomScaleNormal="100" workbookViewId="0">
      <selection activeCell="C12" sqref="C12"/>
    </sheetView>
  </sheetViews>
  <sheetFormatPr defaultRowHeight="15.75" x14ac:dyDescent="0.25"/>
  <cols>
    <col min="1" max="1" width="9.140625" style="10"/>
    <col min="2" max="2" width="30.7109375" style="10" customWidth="1"/>
    <col min="3" max="3" width="23.85546875" style="10" customWidth="1"/>
    <col min="4" max="16384" width="9.140625" style="10"/>
  </cols>
  <sheetData>
    <row r="1" spans="1:14" x14ac:dyDescent="0.25">
      <c r="C1" s="10" t="s">
        <v>313</v>
      </c>
    </row>
    <row r="2" spans="1:14" x14ac:dyDescent="0.25">
      <c r="A2" s="73" t="s">
        <v>310</v>
      </c>
      <c r="B2" s="73"/>
      <c r="C2" s="73"/>
    </row>
    <row r="3" spans="1:14" ht="31.5" x14ac:dyDescent="0.25">
      <c r="A3" s="45" t="s">
        <v>275</v>
      </c>
      <c r="B3" s="45" t="s">
        <v>276</v>
      </c>
      <c r="C3" s="45" t="s">
        <v>294</v>
      </c>
    </row>
    <row r="4" spans="1:14" x14ac:dyDescent="0.25">
      <c r="A4" s="45" t="s">
        <v>277</v>
      </c>
      <c r="B4" s="45" t="s">
        <v>295</v>
      </c>
      <c r="C4" s="46">
        <v>3300</v>
      </c>
      <c r="F4" s="56"/>
      <c r="N4" s="56"/>
    </row>
    <row r="5" spans="1:14" x14ac:dyDescent="0.25">
      <c r="A5" s="45" t="s">
        <v>278</v>
      </c>
      <c r="B5" s="45" t="s">
        <v>296</v>
      </c>
      <c r="C5" s="46">
        <v>1700</v>
      </c>
      <c r="F5" s="56"/>
      <c r="N5" s="56"/>
    </row>
    <row r="6" spans="1:14" x14ac:dyDescent="0.25">
      <c r="A6" s="45" t="s">
        <v>279</v>
      </c>
      <c r="B6" s="45" t="s">
        <v>297</v>
      </c>
      <c r="C6" s="46">
        <v>1400</v>
      </c>
      <c r="F6" s="56"/>
      <c r="N6" s="56"/>
    </row>
    <row r="7" spans="1:14" x14ac:dyDescent="0.25">
      <c r="A7" s="45" t="s">
        <v>280</v>
      </c>
      <c r="B7" s="45" t="s">
        <v>298</v>
      </c>
      <c r="C7" s="46">
        <v>2000</v>
      </c>
      <c r="F7" s="56"/>
      <c r="N7" s="56"/>
    </row>
    <row r="8" spans="1:14" x14ac:dyDescent="0.25">
      <c r="A8" s="45" t="s">
        <v>281</v>
      </c>
      <c r="B8" s="45" t="s">
        <v>299</v>
      </c>
      <c r="C8" s="46">
        <v>3900</v>
      </c>
      <c r="F8" s="56"/>
      <c r="N8" s="56"/>
    </row>
    <row r="9" spans="1:14" ht="31.5" x14ac:dyDescent="0.25">
      <c r="A9" s="45" t="s">
        <v>282</v>
      </c>
      <c r="B9" s="45" t="s">
        <v>300</v>
      </c>
      <c r="C9" s="45">
        <v>1700</v>
      </c>
      <c r="F9" s="56"/>
      <c r="N9" s="56"/>
    </row>
    <row r="10" spans="1:14" x14ac:dyDescent="0.25">
      <c r="A10" s="45" t="s">
        <v>283</v>
      </c>
      <c r="B10" s="45" t="s">
        <v>301</v>
      </c>
      <c r="C10" s="45">
        <v>1000</v>
      </c>
      <c r="F10" s="56"/>
      <c r="N10" s="56"/>
    </row>
    <row r="11" spans="1:14" x14ac:dyDescent="0.25">
      <c r="A11" s="45" t="s">
        <v>284</v>
      </c>
      <c r="B11" s="45" t="s">
        <v>302</v>
      </c>
      <c r="C11" s="46">
        <v>2000</v>
      </c>
      <c r="F11" s="56"/>
      <c r="N11" s="56"/>
    </row>
    <row r="12" spans="1:14" ht="31.5" x14ac:dyDescent="0.25">
      <c r="A12" s="45" t="s">
        <v>285</v>
      </c>
      <c r="B12" s="45" t="s">
        <v>303</v>
      </c>
      <c r="C12" s="45">
        <v>1400</v>
      </c>
      <c r="F12" s="56"/>
      <c r="N12" s="56"/>
    </row>
    <row r="13" spans="1:14" ht="31.5" x14ac:dyDescent="0.25">
      <c r="A13" s="45" t="s">
        <v>286</v>
      </c>
      <c r="B13" s="45" t="s">
        <v>304</v>
      </c>
      <c r="C13" s="45">
        <v>1000</v>
      </c>
      <c r="F13" s="56"/>
      <c r="N13" s="56"/>
    </row>
    <row r="14" spans="1:14" ht="31.5" x14ac:dyDescent="0.25">
      <c r="A14" s="45" t="s">
        <v>287</v>
      </c>
      <c r="B14" s="45" t="s">
        <v>305</v>
      </c>
      <c r="C14" s="45">
        <v>1000</v>
      </c>
      <c r="F14" s="56"/>
      <c r="N14" s="56"/>
    </row>
    <row r="15" spans="1:14" x14ac:dyDescent="0.25">
      <c r="A15" s="45" t="s">
        <v>288</v>
      </c>
      <c r="B15" s="45" t="s">
        <v>311</v>
      </c>
      <c r="C15" s="45">
        <v>600</v>
      </c>
      <c r="F15" s="56"/>
      <c r="N15" s="56"/>
    </row>
    <row r="16" spans="1:14" ht="31.5" x14ac:dyDescent="0.25">
      <c r="A16" s="45" t="s">
        <v>289</v>
      </c>
      <c r="B16" s="45" t="s">
        <v>306</v>
      </c>
      <c r="C16" s="46">
        <v>3000</v>
      </c>
      <c r="F16" s="56"/>
      <c r="N16" s="56"/>
    </row>
    <row r="17" spans="1:14" ht="47.25" x14ac:dyDescent="0.25">
      <c r="A17" s="45" t="s">
        <v>290</v>
      </c>
      <c r="B17" s="45" t="s">
        <v>307</v>
      </c>
      <c r="C17" s="45">
        <v>1000</v>
      </c>
      <c r="F17" s="56"/>
      <c r="N17" s="56"/>
    </row>
    <row r="18" spans="1:14" x14ac:dyDescent="0.25">
      <c r="A18" s="45" t="s">
        <v>291</v>
      </c>
      <c r="B18" s="45" t="s">
        <v>308</v>
      </c>
      <c r="C18" s="46">
        <v>1400</v>
      </c>
      <c r="F18" s="56"/>
      <c r="N18" s="56"/>
    </row>
    <row r="19" spans="1:14" ht="31.5" x14ac:dyDescent="0.25">
      <c r="A19" s="45" t="s">
        <v>292</v>
      </c>
      <c r="B19" s="45" t="s">
        <v>309</v>
      </c>
      <c r="C19" s="46">
        <v>3100</v>
      </c>
      <c r="F19" s="56"/>
      <c r="N19" s="56"/>
    </row>
    <row r="20" spans="1:14" x14ac:dyDescent="0.25">
      <c r="A20" s="47"/>
      <c r="B20" s="47" t="s">
        <v>293</v>
      </c>
      <c r="C20" s="48">
        <v>29500</v>
      </c>
    </row>
    <row r="21" spans="1:14" x14ac:dyDescent="0.25">
      <c r="A21" s="34"/>
      <c r="B21" s="34"/>
      <c r="C21" s="34"/>
    </row>
    <row r="22" spans="1:14" x14ac:dyDescent="0.25">
      <c r="A22" s="34"/>
      <c r="B22" s="34"/>
      <c r="C22" s="34"/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1.d</vt:lpstr>
      <vt:lpstr>2.d</vt:lpstr>
      <vt:lpstr>3.d.</vt:lpstr>
      <vt:lpstr>4.d.</vt:lpstr>
      <vt:lpstr>5.d</vt:lpstr>
      <vt:lpstr>6.d</vt:lpstr>
      <vt:lpstr>7.d</vt:lpstr>
      <vt:lpstr>8.d</vt:lpstr>
      <vt:lpstr>9.d</vt:lpstr>
      <vt:lpstr>10.d</vt:lpstr>
      <vt:lpstr>11.d.</vt:lpstr>
      <vt:lpstr>12.d.</vt:lpstr>
      <vt:lpstr>13.d</vt:lpstr>
      <vt:lpstr>14.d</vt:lpstr>
      <vt:lpstr>15.d</vt:lpstr>
      <vt:lpstr>16.d</vt:lpstr>
      <vt:lpstr>Kopsavilkums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0</cp:revision>
  <cp:lastPrinted>2026-07-31T06:25:44Z</cp:lastPrinted>
  <dcterms:created xsi:type="dcterms:W3CDTF">2026-05-13T06:17:33Z</dcterms:created>
  <dcterms:modified xsi:type="dcterms:W3CDTF">2026-07-31T10:48:03Z</dcterms:modified>
  <dc:language>en-US</dc:language>
</cp:coreProperties>
</file>