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38"/>
  <workbookPr filterPrivacy="1"/>
  <xr:revisionPtr revIDLastSave="0" documentId="13_ncr:1_{D3CAD91B-3BD2-4807-8ADA-58E5970E0401}" xr6:coauthVersionLast="36" xr6:coauthVersionMax="47" xr10:uidLastSave="{00000000-0000-0000-0000-000000000000}"/>
  <bookViews>
    <workbookView xWindow="-120" yWindow="-120" windowWidth="29040" windowHeight="17520" xr2:uid="{00000000-000D-0000-FFFF-FFFF00000000}"/>
  </bookViews>
  <sheets>
    <sheet name="Preces" sheetId="2" r:id="rId1"/>
  </sheets>
  <definedNames>
    <definedName name="_xlnm.Print_Area" localSheetId="0">Preces!$A$1:$K$61</definedName>
  </definedNam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46" i="2" l="1"/>
  <c r="K47" i="2"/>
  <c r="K48" i="2"/>
  <c r="K45" i="2"/>
  <c r="K43" i="2"/>
  <c r="K42" i="2"/>
  <c r="K30" i="2"/>
  <c r="K31" i="2"/>
  <c r="K32" i="2"/>
  <c r="K33" i="2"/>
  <c r="K34" i="2"/>
  <c r="K35" i="2"/>
  <c r="K36" i="2"/>
  <c r="K37" i="2"/>
  <c r="K38" i="2"/>
  <c r="K39" i="2"/>
  <c r="K40" i="2"/>
  <c r="K29" i="2"/>
  <c r="K22" i="2"/>
  <c r="K23" i="2"/>
  <c r="K24" i="2"/>
  <c r="K25" i="2"/>
  <c r="K26" i="2"/>
  <c r="K27" i="2"/>
  <c r="K21" i="2"/>
  <c r="K19" i="2"/>
  <c r="K15" i="2"/>
  <c r="K16" i="2"/>
  <c r="K17" i="2"/>
  <c r="K18" i="2"/>
  <c r="K14" i="2"/>
  <c r="K13" i="2"/>
  <c r="K49" i="2" l="1"/>
</calcChain>
</file>

<file path=xl/sharedStrings.xml><?xml version="1.0" encoding="utf-8"?>
<sst xmlns="http://schemas.openxmlformats.org/spreadsheetml/2006/main" count="458" uniqueCount="107">
  <si>
    <t>Preces nosaukums</t>
  </si>
  <si>
    <t>Preču izmaksas kopā (EUR bez PVN)</t>
  </si>
  <si>
    <t>1.</t>
  </si>
  <si>
    <t>2.</t>
  </si>
  <si>
    <t>3.</t>
  </si>
  <si>
    <t>4.</t>
  </si>
  <si>
    <t>5.</t>
  </si>
  <si>
    <t>6.</t>
  </si>
  <si>
    <t>10.</t>
  </si>
  <si>
    <t>11.</t>
  </si>
  <si>
    <t>12.</t>
  </si>
  <si>
    <t>13.</t>
  </si>
  <si>
    <t>14.</t>
  </si>
  <si>
    <t>15.</t>
  </si>
  <si>
    <t>16.</t>
  </si>
  <si>
    <t>20.</t>
  </si>
  <si>
    <t>21.</t>
  </si>
  <si>
    <t>22.</t>
  </si>
  <si>
    <t>Interaktīvs all-in-one videokonferenču monitors</t>
  </si>
  <si>
    <t>Adaptīvs (nelielās robežās regulējams vairākās plaknēs) sienas kronšteins, saderīgs ar piedāvāto monitoru.</t>
  </si>
  <si>
    <t>Sienas kronšteins</t>
  </si>
  <si>
    <t>Vadības panelis</t>
  </si>
  <si>
    <t>Bezvadu videokonferences uztvērējs</t>
  </si>
  <si>
    <t>• Wi-Fi un vadu (HDMI) pieslēgums;
• 4K video atbalsts;
• PoE vai PoE+ pieslēgums;
• Saderīgs ar Windows, macOS, iOS, Android.</t>
  </si>
  <si>
    <t>Bezvadu videokonferences raidītājs (USB dongle tips)</t>
  </si>
  <si>
    <t>• Plug &amp; Play, bez papildu programmatūras instalācijas;
• 4K video atbalsts;
• Saderīgs ar Windows un macOS;
• Saderīgs ar piedāvāto uztvērēju.</t>
  </si>
  <si>
    <t>Ietilpība: 2 raidītāji.</t>
  </si>
  <si>
    <t>Instalācijas materiāli</t>
  </si>
  <si>
    <t>Kabeļi, stiprinājumi, rozetes u.c.</t>
  </si>
  <si>
    <t>Mobilais grīdas statīvs monitora montāžai</t>
  </si>
  <si>
    <t>• Kustīgs (uz riteņiem);
• Ar augstuma regulāciju (elektriska, mehāniska vai adaptīvā svara balansa sistēma);
• Saderīgs ar piedāvāto monitoru.</t>
  </si>
  <si>
    <t>Lielformāta displejs</t>
  </si>
  <si>
    <t>23.</t>
  </si>
  <si>
    <t>24.</t>
  </si>
  <si>
    <t>25.</t>
  </si>
  <si>
    <t>26.</t>
  </si>
  <si>
    <t>27.</t>
  </si>
  <si>
    <t>28.</t>
  </si>
  <si>
    <t>29.</t>
  </si>
  <si>
    <t>30.</t>
  </si>
  <si>
    <t>• Ekrāns:10 collas, krāsains, skārienjūtīgs;
• PoE vai PoE+ pieslēgums;
• Wi-Fi pieslēgums;
• Sanāksmju pārvaldība un kameras vadība; 
• Saderīgs ar piedāvāto videokonferenču sistēmu.</t>
  </si>
  <si>
    <t>• Skaļruņi saderīgi ar piedāvāto pastiprinātāju un audio signālu procesoru, nodrošinot stabilu signāla pārraidi telpas izmēros;
• Skaļruņiem ir jābūt griestu iebūvējamiem;
• Savietojams ar piedāvāto audio pastiprinātāju.</t>
  </si>
  <si>
    <t>Skaļruņi</t>
  </si>
  <si>
    <t>Audio pastiprinātājs</t>
  </si>
  <si>
    <t>• 2 kanāli;
• Saderīgs ar piedāvāto DSP un skaļruņiem.</t>
  </si>
  <si>
    <t>Audio DSP</t>
  </si>
  <si>
    <t>• 2 kanāli;
• Iebūvēts DSP ar PEQ, trokšņu mazināšanu,  atbalss mazināšanu;
• Saderīgs ar piedāvāto audio pastiprinātāju un videokonferenču kameru.</t>
  </si>
  <si>
    <t>Kabeļi, stiprinājumi, elektroinstalācija u.c.</t>
  </si>
  <si>
    <t>Telpu noslodzes ekrāns</t>
  </si>
  <si>
    <t>INFORMĀCIJAS EKRĀNI</t>
  </si>
  <si>
    <t>TELPU NOSLODZES EKRĀNI</t>
  </si>
  <si>
    <t>Informācijas ekrāns</t>
  </si>
  <si>
    <t>• Ekrāna diagonāle: 55 collas;
• Darba cikls: 24/7;
• Kontrasts: 4000:1;
• Spilgtums: 500 nit;
• Izšķirtspēja: 4K;
• Wi-Fi pieslēgums;
• Ethernet (RJ45 ligzda);
• Sienas montāža (ar kronšteinu);
• Centralizēta satura pārvaldība.</t>
  </si>
  <si>
    <t>Informācijas ekrāna sienas kronšteins</t>
  </si>
  <si>
    <t>• Saderīgs ar piedāvāto informācijas ekrānu.</t>
  </si>
  <si>
    <t>Nostiprināšanas konstrukcija un instalācijas materiāli</t>
  </si>
  <si>
    <t>360° kamera</t>
  </si>
  <si>
    <t xml:space="preserve">• Attēla platums 215 cm;
• Attēla augstums: 120 cm;
• Izšķirtspēja: 4K; 
• Spilgtums: 500 nit;
• Kontrasts: 5,500:1;
• Tehnoloģija: LED siena vai profesionālais LCD displejs; 
• HDMI 2.0 vai DisplayPort ieeja;
• Sienas montāžas stiprinājums iekļauts piedāvājumā.
</t>
  </si>
  <si>
    <t>• Jānodrošina pilns audio un video pārklājums visā 13,1 m × 6,2 m (aptuvenie izmēri) telpā bez aklajām zonām;
• 360° redzes lauks;
• Ehternet/Wi-Fi vai PoE pieslēgums;
• Iebūvēts daudzvirzienu mikrofonu masīvs (12); 
• Atbalss un trokšņu mazināšanas funkcionalitāte;
• Savietojamība ar galveno videokonferenču kameru; 
• Griestos karināma.</t>
  </si>
  <si>
    <t>TEHNISKĀ SPECIFIKĀCIJA/ TEHNISKAIS UN FINANŠU PIEDĀVĀJUMS</t>
  </si>
  <si>
    <r>
      <t xml:space="preserve">Pasūtītāja minimālās prasības
</t>
    </r>
    <r>
      <rPr>
        <i/>
        <sz val="10"/>
        <color theme="1"/>
        <rFont val="Times New Roman"/>
        <family val="1"/>
        <charset val="186"/>
      </rPr>
      <t>(preces apraksts)</t>
    </r>
  </si>
  <si>
    <r>
      <t xml:space="preserve">Pretendenta piedāvājums
</t>
    </r>
    <r>
      <rPr>
        <i/>
        <sz val="10"/>
        <color theme="1"/>
        <rFont val="Times New Roman"/>
        <family val="1"/>
        <charset val="186"/>
      </rPr>
      <t>(preces marka, modelis, ražotājs, ražotājvalsts, tehniskie parametri)</t>
    </r>
  </si>
  <si>
    <r>
      <t xml:space="preserve">Pretendenta piedāvātās preces vizualizācija un saite uz internetvietni </t>
    </r>
    <r>
      <rPr>
        <i/>
        <sz val="10"/>
        <color theme="1"/>
        <rFont val="Times New Roman"/>
        <family val="1"/>
        <charset val="186"/>
      </rPr>
      <t>(ja ir)</t>
    </r>
    <r>
      <rPr>
        <b/>
        <sz val="10"/>
        <color theme="1"/>
        <rFont val="Times New Roman"/>
        <family val="1"/>
        <charset val="186"/>
      </rPr>
      <t>, kur pieejama pretendenta piedāvātās preces tehniskā specifikācija</t>
    </r>
  </si>
  <si>
    <t>2. pielikums</t>
  </si>
  <si>
    <t>“Darba meklēšanas atbalsta centra tehniskā aprīkojuma iegāde”</t>
  </si>
  <si>
    <t>(ID Nr. NVA 2026/10_ESF)</t>
  </si>
  <si>
    <r>
      <t xml:space="preserve">Preces garantijas termiņš </t>
    </r>
    <r>
      <rPr>
        <i/>
        <sz val="10"/>
        <color theme="1"/>
        <rFont val="Times New Roman"/>
        <family val="1"/>
        <charset val="186"/>
      </rPr>
      <t>(mēnešos)</t>
    </r>
  </si>
  <si>
    <r>
      <t xml:space="preserve">Vienības cena
</t>
    </r>
    <r>
      <rPr>
        <i/>
        <sz val="10"/>
        <color theme="1"/>
        <rFont val="Times New Roman"/>
        <family val="1"/>
        <charset val="186"/>
      </rPr>
      <t>(EUR bez PVN)</t>
    </r>
  </si>
  <si>
    <r>
      <t xml:space="preserve">Kopējā piedāvātā cena par visu apjomu
</t>
    </r>
    <r>
      <rPr>
        <i/>
        <sz val="10"/>
        <color theme="1"/>
        <rFont val="Times New Roman"/>
        <family val="1"/>
        <charset val="186"/>
      </rPr>
      <t>(EUR bez PVN)</t>
    </r>
  </si>
  <si>
    <t>Uzlādes/ glabāšanas stacija bezvadu raidītājiem</t>
  </si>
  <si>
    <t>Nr.
p.k.</t>
  </si>
  <si>
    <t>7.</t>
  </si>
  <si>
    <t>8.</t>
  </si>
  <si>
    <t>9.</t>
  </si>
  <si>
    <t>17.</t>
  </si>
  <si>
    <t>18.</t>
  </si>
  <si>
    <t>19.</t>
  </si>
  <si>
    <t>32.</t>
  </si>
  <si>
    <t>Plānotā atklātā konkursa</t>
  </si>
  <si>
    <t>Piegādātājam attiecībā uz elektroenerģiju patērējošām precēm jāņemvērā Ministru kabineta 28.03.2017. noteikumu Nr.180 "Tiešās pārvaldes iestāžu rīkotajos iepirkumos izvirzāmās preču un pakalpojumu energoefektivitātes prasības" 2.1. apakšpunkts.</t>
  </si>
  <si>
    <t>Līguma priekšmets ietver:
• Visu iekārtu piegādi, uzstādīšanu, pieslēgšanu un konfigurēšanu;
• Esošās tīkla infrastruktūras (LAN/PoE/Wi-Fi) izmantošanu;
• Visu iekārtu savstarpējo integrāciju vienotā sistēmā;
• Pilnu sistēmas testēšanu pasūtītāja klātbūtnē;
• Apmācības pasūtītāja darbiniekiem latviešu valodā (min. 2-3 h visām telpām kopumā), t.s. darbam ar informācijas un telpu noslodzes ekrāniem;
• Tehniskā dokumentāciju latviešu valodā;
• Pieņemšanas-nodošanas akta un testēšanas protokola sagatavošanu.</t>
  </si>
  <si>
    <t>Skaits</t>
  </si>
  <si>
    <t>Mērvienība</t>
  </si>
  <si>
    <t>gab.</t>
  </si>
  <si>
    <t>kompl.</t>
  </si>
  <si>
    <t>komlp.</t>
  </si>
  <si>
    <t>komlpl.</t>
  </si>
  <si>
    <t>n/a</t>
  </si>
  <si>
    <t>Preču maksimālā jauda kopā (W)</t>
  </si>
  <si>
    <t>Tehniskās specifikācijas sagatavošanas laiks: 18.06.2026.</t>
  </si>
  <si>
    <t>Nostiprināšanas konstrukcija, kabeļi, stiprinājumi, rozetes u.c.</t>
  </si>
  <si>
    <t>(ja attiecināms)</t>
  </si>
  <si>
    <t>Satura pārvaldības sistēmas abonements 12 mēnešiem</t>
  </si>
  <si>
    <t>Satura pārvaldības sistēma ir platforma, kas ļauj centralizēti pārvaldīt saturu uz viena vai vairākiem displejiem. 
Šāda sistēma var ļaut:
•	augšupielādēt attēlus, video un HTML saturu; 
•	izveidot atskaņošanas sarakstus (Playlists); 
•	ieplānot satura rādīšanu pēc datuma un laika; 
•	attālināti pārvaldīt displejus; 
•	uzraudzīt displeju darbību un kļūdas; 
•	pārvaldīt vairākus displejus no viena tīmekļa pārlūka (no viena datora).</t>
  </si>
  <si>
    <t>33.</t>
  </si>
  <si>
    <t>PĀRRUNU TELPA Nr.13, platība – 24,1 m² (≈ 3,8 m × 6,2 m)</t>
  </si>
  <si>
    <r>
      <t xml:space="preserve">Elektropreces maksimālā jauda
</t>
    </r>
    <r>
      <rPr>
        <i/>
        <sz val="10"/>
        <color theme="1"/>
        <rFont val="Times New Roman"/>
        <family val="1"/>
        <charset val="186"/>
      </rPr>
      <t>(W)</t>
    </r>
  </si>
  <si>
    <t>PĀRRUNU TELPA Nr.12, platība – 23,5 m² (≈ 3,7 m × 6,3 m)</t>
  </si>
  <si>
    <t>LIELĀ ZĀLE Nr.14, platība – 80,6 m² (≈ 13,1 m × 6,2 m)</t>
  </si>
  <si>
    <t>• Ekrāna diagonāle: 50 collas;
• Krāsains ekrāns;
• Iebūvēta Microsoft Teams Rooms (MTR) sertificēta sistēma;
• Kamera: 4K izšķirtspējas atbalsts ar AI sekošanu runātājam; 
• Iebūvēts daudzvirzienu mikrofons ar trokšņu un atbalss samazināšanas funkcionalitāti;
• Iebūvēti skaļruņi;
• Sienas montāža (ar adaptīvu kronšteinu)</t>
  </si>
  <si>
    <t>• Ekrāns: 8 collas, krāsains, skārienjūtīgs;
• Saderīgs ar Microsoft Teams;
• PoE un Wi-Fi pieslēgums;
• Sanāksmju vadības funkcionalitāte;
• Saderīgs ar piedāvāto videokonferenču iekārtu.</t>
  </si>
  <si>
    <t>• Ekrāna diagonāle: 65 collas;
• Krāsains ekrāns;
• Iebūvēta Microsoft Teams Rooms (MTR) sertificēta sistēma;
• Kamera: 4K izšķirtspējas atbalsts ar AI sekošanu runātājam;
• Iebūvēts daudzvirzienu mikrofons ar trokšņu samazināšanu; 
• Iebūvēti skaļruņi.</t>
  </si>
  <si>
    <t>• Ekrāns: 8 collas, krāsains, skārienjūtīgs;
• PoE un Wi-Fi pieslēgums;
• Saderīgs ar piedāvāto videokonferenču iekārtu.
• Saderīgs ar Microsoft Teams;
• Sanāksmju vadības funkcionalitāte;
• Saderīgs ar piedāvāto videokonferenču iekārtu.</t>
  </si>
  <si>
    <t>Microsoft Teams videokonferenču kamera</t>
  </si>
  <si>
    <t>• Microsoft Teams Rooms (MTR) sertifikāts;
• Kamera: 4K izšķirtspējas atbalsts ar AI sekošanu runātājam;
• Iebūvēts mikrofonu masīvs (12) ar trokšņu un atbalss samazināšanas funkciju; 
• Iebūvēti skaļruņi;
• HDMI/USB-C pieslēgums displejam;
• Ethernet (RJ45 ligzda), Bluetooth un Wi-Fi pieslēgums.</t>
  </si>
  <si>
    <t>Microsoft Teams vadības panelis</t>
  </si>
  <si>
    <t>• Microsoft Teams savietojams.
• PoE, Wi-Fi atbalsts;
• Skārienjūtīgs ekrāns, krāsains, diagonāle - 8 collas;
• Centralizēta pārvaldība.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</si>
</sst>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186"/>
    </font>
    <font>
      <sz val="12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  <font>
      <b/>
      <sz val="10"/>
      <color theme="1"/>
      <name val="Times New Roman"/>
      <family val="1"/>
      <charset val="186"/>
    </font>
    <font>
      <i/>
      <sz val="10"/>
      <color theme="1"/>
      <name val="Times New Roman"/>
      <family val="1"/>
      <charset val="186"/>
    </font>
    <font>
      <sz val="10"/>
      <name val="Times New Roman"/>
      <family val="1"/>
      <charset val="186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Font="1" applyAlignment="1">
      <alignment horizontal="center" vertical="center" wrapText="1"/>
    </xf>
    <xf numFmtId="0" fontId="3" fillId="0" borderId="0" xfId="0" applyFont="1"/>
    <xf numFmtId="4" fontId="3" fillId="0" borderId="0" xfId="0" applyNumberFormat="1" applyFont="1"/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4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right" vertical="center"/>
    </xf>
    <xf numFmtId="0" fontId="4" fillId="2" borderId="1" xfId="0" applyFont="1" applyFill="1" applyBorder="1" applyAlignment="1">
      <alignment horizontal="center" vertical="center" wrapText="1"/>
    </xf>
    <xf numFmtId="4" fontId="4" fillId="2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top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3" fontId="5" fillId="2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top" wrapText="1"/>
    </xf>
    <xf numFmtId="0" fontId="4" fillId="2" borderId="2" xfId="0" applyFont="1" applyFill="1" applyBorder="1" applyAlignment="1">
      <alignment horizontal="right" vertical="center" wrapText="1"/>
    </xf>
    <xf numFmtId="0" fontId="3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right" vertical="center"/>
    </xf>
    <xf numFmtId="49" fontId="4" fillId="3" borderId="1" xfId="0" applyNumberFormat="1" applyFont="1" applyFill="1" applyBorder="1" applyAlignment="1">
      <alignment horizontal="left" vertical="center" wrapText="1"/>
    </xf>
    <xf numFmtId="0" fontId="4" fillId="2" borderId="2" xfId="0" applyFont="1" applyFill="1" applyBorder="1" applyAlignment="1">
      <alignment horizontal="right" vertical="center" wrapText="1"/>
    </xf>
    <xf numFmtId="0" fontId="4" fillId="2" borderId="3" xfId="0" applyFont="1" applyFill="1" applyBorder="1" applyAlignment="1">
      <alignment horizontal="right" vertical="center" wrapText="1"/>
    </xf>
    <xf numFmtId="0" fontId="4" fillId="2" borderId="4" xfId="0" applyFont="1" applyFill="1" applyBorder="1" applyAlignment="1">
      <alignment horizontal="right" vertical="center" wrapText="1"/>
    </xf>
    <xf numFmtId="0" fontId="3" fillId="0" borderId="0" xfId="0" applyFont="1" applyAlignment="1">
      <alignment horizontal="left" vertical="top" wrapText="1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3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left" vertical="center" wrapText="1"/>
    </xf>
  </cellXfs>
  <cellStyles count="1">
    <cellStyle name="Parast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30FEA9-47C8-4E9E-9BFC-44504612CA21}">
  <sheetPr>
    <pageSetUpPr fitToPage="1"/>
  </sheetPr>
  <dimension ref="A1:K61"/>
  <sheetViews>
    <sheetView tabSelected="1" zoomScaleNormal="100" workbookViewId="0"/>
  </sheetViews>
  <sheetFormatPr defaultColWidth="8.7265625" defaultRowHeight="13" x14ac:dyDescent="0.3"/>
  <cols>
    <col min="1" max="1" width="3.54296875" style="2" bestFit="1" customWidth="1"/>
    <col min="2" max="2" width="24.7265625" style="2" customWidth="1"/>
    <col min="3" max="3" width="43.81640625" style="2" bestFit="1" customWidth="1"/>
    <col min="4" max="4" width="36.54296875" style="2" customWidth="1"/>
    <col min="5" max="5" width="11.6328125" style="2" customWidth="1"/>
    <col min="6" max="6" width="8.54296875" style="2" bestFit="1" customWidth="1"/>
    <col min="7" max="7" width="35" style="2" bestFit="1" customWidth="1"/>
    <col min="8" max="8" width="12.453125" style="3" bestFit="1" customWidth="1"/>
    <col min="9" max="9" width="5.54296875" style="2" bestFit="1" customWidth="1"/>
    <col min="10" max="10" width="9.54296875" style="2" bestFit="1" customWidth="1"/>
    <col min="11" max="11" width="21.54296875" style="3" bestFit="1" customWidth="1"/>
    <col min="12" max="16384" width="8.7265625" style="2"/>
  </cols>
  <sheetData>
    <row r="1" spans="1:11" ht="15.5" x14ac:dyDescent="0.3">
      <c r="A1" s="6"/>
      <c r="B1" s="6"/>
      <c r="C1" s="6"/>
      <c r="D1" s="6"/>
      <c r="E1" s="6"/>
      <c r="F1" s="6"/>
      <c r="G1" s="13" t="s">
        <v>63</v>
      </c>
    </row>
    <row r="2" spans="1:11" ht="15.5" x14ac:dyDescent="0.3">
      <c r="A2" s="6"/>
      <c r="B2" s="6"/>
      <c r="C2" s="6"/>
      <c r="D2" s="6"/>
      <c r="E2" s="6"/>
      <c r="F2" s="6"/>
      <c r="G2" s="6"/>
    </row>
    <row r="3" spans="1:11" ht="15.5" x14ac:dyDescent="0.3">
      <c r="A3" s="6"/>
      <c r="B3" s="6"/>
      <c r="C3" s="6"/>
      <c r="D3" s="13"/>
      <c r="E3" s="24" t="s">
        <v>89</v>
      </c>
      <c r="F3" s="24"/>
      <c r="G3" s="24"/>
    </row>
    <row r="4" spans="1:11" ht="15.5" x14ac:dyDescent="0.3">
      <c r="A4" s="6"/>
      <c r="B4" s="6"/>
      <c r="C4" s="6"/>
      <c r="D4" s="6"/>
      <c r="E4" s="6"/>
      <c r="F4" s="6"/>
      <c r="G4" s="6"/>
    </row>
    <row r="5" spans="1:11" ht="15.5" x14ac:dyDescent="0.3">
      <c r="A5" s="6"/>
      <c r="B5" s="6"/>
      <c r="C5" s="30" t="s">
        <v>78</v>
      </c>
      <c r="D5" s="30"/>
      <c r="E5" s="6"/>
      <c r="F5" s="6"/>
      <c r="G5" s="6"/>
    </row>
    <row r="6" spans="1:11" ht="15" x14ac:dyDescent="0.3">
      <c r="C6" s="31" t="s">
        <v>64</v>
      </c>
      <c r="D6" s="31"/>
    </row>
    <row r="7" spans="1:11" ht="15" x14ac:dyDescent="0.3">
      <c r="C7" s="31" t="s">
        <v>65</v>
      </c>
      <c r="D7" s="31"/>
    </row>
    <row r="8" spans="1:11" ht="15" x14ac:dyDescent="0.3">
      <c r="C8" s="31" t="s">
        <v>59</v>
      </c>
      <c r="D8" s="31"/>
    </row>
    <row r="9" spans="1:11" ht="15" x14ac:dyDescent="0.3">
      <c r="A9" s="1"/>
      <c r="B9" s="7"/>
      <c r="C9" s="7"/>
      <c r="D9" s="7"/>
      <c r="E9" s="7"/>
      <c r="F9" s="7"/>
      <c r="G9" s="7"/>
      <c r="H9" s="4"/>
      <c r="I9" s="4"/>
      <c r="J9" s="4"/>
      <c r="K9" s="4"/>
    </row>
    <row r="10" spans="1:11" s="5" customFormat="1" ht="52" x14ac:dyDescent="0.35">
      <c r="A10" s="14" t="s">
        <v>70</v>
      </c>
      <c r="B10" s="14" t="s">
        <v>0</v>
      </c>
      <c r="C10" s="14" t="s">
        <v>60</v>
      </c>
      <c r="D10" s="14" t="s">
        <v>61</v>
      </c>
      <c r="E10" s="14" t="s">
        <v>96</v>
      </c>
      <c r="F10" s="14" t="s">
        <v>66</v>
      </c>
      <c r="G10" s="14" t="s">
        <v>62</v>
      </c>
      <c r="H10" s="15" t="s">
        <v>67</v>
      </c>
      <c r="I10" s="14" t="s">
        <v>81</v>
      </c>
      <c r="J10" s="17" t="s">
        <v>82</v>
      </c>
      <c r="K10" s="15" t="s">
        <v>68</v>
      </c>
    </row>
    <row r="11" spans="1:11" s="5" customFormat="1" x14ac:dyDescent="0.35">
      <c r="A11" s="18">
        <v>1</v>
      </c>
      <c r="B11" s="18">
        <v>2</v>
      </c>
      <c r="C11" s="18">
        <v>3</v>
      </c>
      <c r="D11" s="18">
        <v>4</v>
      </c>
      <c r="E11" s="18">
        <v>5</v>
      </c>
      <c r="F11" s="18">
        <v>6</v>
      </c>
      <c r="G11" s="18">
        <v>7</v>
      </c>
      <c r="H11" s="20">
        <v>8</v>
      </c>
      <c r="I11" s="18">
        <v>9</v>
      </c>
      <c r="J11" s="19">
        <v>10</v>
      </c>
      <c r="K11" s="20">
        <v>11</v>
      </c>
    </row>
    <row r="12" spans="1:11" s="5" customFormat="1" x14ac:dyDescent="0.35">
      <c r="A12" s="32" t="s">
        <v>95</v>
      </c>
      <c r="B12" s="32"/>
      <c r="C12" s="32"/>
      <c r="D12" s="32"/>
      <c r="E12" s="32"/>
      <c r="F12" s="32"/>
      <c r="G12" s="32"/>
      <c r="H12" s="32"/>
      <c r="I12" s="32"/>
      <c r="J12" s="32"/>
      <c r="K12" s="32"/>
    </row>
    <row r="13" spans="1:11" s="5" customFormat="1" ht="130" x14ac:dyDescent="0.35">
      <c r="A13" s="8" t="s">
        <v>2</v>
      </c>
      <c r="B13" s="9" t="s">
        <v>18</v>
      </c>
      <c r="C13" s="9" t="s">
        <v>99</v>
      </c>
      <c r="D13" s="21"/>
      <c r="E13" s="11"/>
      <c r="F13" s="11"/>
      <c r="G13" s="21"/>
      <c r="H13" s="10"/>
      <c r="I13" s="11">
        <v>1</v>
      </c>
      <c r="J13" s="11" t="s">
        <v>83</v>
      </c>
      <c r="K13" s="10">
        <f t="shared" ref="K13:K19" si="0">PRODUCT(H13,I13)</f>
        <v>1</v>
      </c>
    </row>
    <row r="14" spans="1:11" s="5" customFormat="1" ht="26" x14ac:dyDescent="0.35">
      <c r="A14" s="8" t="s">
        <v>3</v>
      </c>
      <c r="B14" s="9" t="s">
        <v>20</v>
      </c>
      <c r="C14" s="9" t="s">
        <v>19</v>
      </c>
      <c r="D14" s="21"/>
      <c r="E14" s="11" t="s">
        <v>87</v>
      </c>
      <c r="F14" s="11"/>
      <c r="G14" s="21"/>
      <c r="H14" s="10"/>
      <c r="I14" s="11">
        <v>1</v>
      </c>
      <c r="J14" s="11" t="s">
        <v>83</v>
      </c>
      <c r="K14" s="10">
        <f t="shared" si="0"/>
        <v>1</v>
      </c>
    </row>
    <row r="15" spans="1:11" s="5" customFormat="1" ht="65" x14ac:dyDescent="0.35">
      <c r="A15" s="8" t="s">
        <v>4</v>
      </c>
      <c r="B15" s="9" t="s">
        <v>21</v>
      </c>
      <c r="C15" s="9" t="s">
        <v>100</v>
      </c>
      <c r="D15" s="21"/>
      <c r="E15" s="11"/>
      <c r="F15" s="11"/>
      <c r="G15" s="21"/>
      <c r="H15" s="10"/>
      <c r="I15" s="11">
        <v>1</v>
      </c>
      <c r="J15" s="11" t="s">
        <v>83</v>
      </c>
      <c r="K15" s="10">
        <f t="shared" si="0"/>
        <v>1</v>
      </c>
    </row>
    <row r="16" spans="1:11" s="5" customFormat="1" ht="52" x14ac:dyDescent="0.35">
      <c r="A16" s="8" t="s">
        <v>5</v>
      </c>
      <c r="B16" s="9" t="s">
        <v>22</v>
      </c>
      <c r="C16" s="9" t="s">
        <v>23</v>
      </c>
      <c r="D16" s="21"/>
      <c r="E16" s="11"/>
      <c r="F16" s="11"/>
      <c r="G16" s="21"/>
      <c r="H16" s="10"/>
      <c r="I16" s="11">
        <v>1</v>
      </c>
      <c r="J16" s="11" t="s">
        <v>83</v>
      </c>
      <c r="K16" s="10">
        <f t="shared" si="0"/>
        <v>1</v>
      </c>
    </row>
    <row r="17" spans="1:11" s="5" customFormat="1" ht="52" x14ac:dyDescent="0.35">
      <c r="A17" s="8" t="s">
        <v>6</v>
      </c>
      <c r="B17" s="9" t="s">
        <v>24</v>
      </c>
      <c r="C17" s="9" t="s">
        <v>25</v>
      </c>
      <c r="D17" s="21"/>
      <c r="E17" s="11"/>
      <c r="F17" s="11"/>
      <c r="G17" s="21"/>
      <c r="H17" s="10"/>
      <c r="I17" s="11">
        <v>2</v>
      </c>
      <c r="J17" s="11" t="s">
        <v>83</v>
      </c>
      <c r="K17" s="10">
        <f t="shared" si="0"/>
        <v>2</v>
      </c>
    </row>
    <row r="18" spans="1:11" s="5" customFormat="1" ht="26" x14ac:dyDescent="0.35">
      <c r="A18" s="8" t="s">
        <v>7</v>
      </c>
      <c r="B18" s="9" t="s">
        <v>69</v>
      </c>
      <c r="C18" s="9" t="s">
        <v>26</v>
      </c>
      <c r="D18" s="21"/>
      <c r="E18" s="11"/>
      <c r="F18" s="11"/>
      <c r="G18" s="21"/>
      <c r="H18" s="10"/>
      <c r="I18" s="11">
        <v>1</v>
      </c>
      <c r="J18" s="11" t="s">
        <v>83</v>
      </c>
      <c r="K18" s="10">
        <f t="shared" si="0"/>
        <v>1</v>
      </c>
    </row>
    <row r="19" spans="1:11" s="5" customFormat="1" x14ac:dyDescent="0.35">
      <c r="A19" s="8" t="s">
        <v>71</v>
      </c>
      <c r="B19" s="9" t="s">
        <v>27</v>
      </c>
      <c r="C19" s="9" t="s">
        <v>28</v>
      </c>
      <c r="D19" s="21"/>
      <c r="E19" s="11" t="s">
        <v>87</v>
      </c>
      <c r="F19" s="11"/>
      <c r="G19" s="21"/>
      <c r="H19" s="10"/>
      <c r="I19" s="11">
        <v>1</v>
      </c>
      <c r="J19" s="11" t="s">
        <v>84</v>
      </c>
      <c r="K19" s="10">
        <f t="shared" si="0"/>
        <v>1</v>
      </c>
    </row>
    <row r="20" spans="1:11" s="5" customFormat="1" x14ac:dyDescent="0.35">
      <c r="A20" s="25" t="s">
        <v>97</v>
      </c>
      <c r="B20" s="32"/>
      <c r="C20" s="32"/>
      <c r="D20" s="32"/>
      <c r="E20" s="32"/>
      <c r="F20" s="32"/>
      <c r="G20" s="32"/>
      <c r="H20" s="32"/>
      <c r="I20" s="32"/>
      <c r="J20" s="32"/>
      <c r="K20" s="32"/>
    </row>
    <row r="21" spans="1:11" s="5" customFormat="1" ht="117" x14ac:dyDescent="0.35">
      <c r="A21" s="8" t="s">
        <v>72</v>
      </c>
      <c r="B21" s="9" t="s">
        <v>18</v>
      </c>
      <c r="C21" s="9" t="s">
        <v>101</v>
      </c>
      <c r="D21" s="21"/>
      <c r="E21" s="11"/>
      <c r="F21" s="11"/>
      <c r="G21" s="21"/>
      <c r="H21" s="10"/>
      <c r="I21" s="11">
        <v>1</v>
      </c>
      <c r="J21" s="11" t="s">
        <v>83</v>
      </c>
      <c r="K21" s="10">
        <f>PRODUCT(H21,I21)</f>
        <v>1</v>
      </c>
    </row>
    <row r="22" spans="1:11" s="5" customFormat="1" ht="52" x14ac:dyDescent="0.35">
      <c r="A22" s="8" t="s">
        <v>73</v>
      </c>
      <c r="B22" s="9" t="s">
        <v>29</v>
      </c>
      <c r="C22" s="9" t="s">
        <v>30</v>
      </c>
      <c r="D22" s="21"/>
      <c r="E22" s="33" t="s">
        <v>91</v>
      </c>
      <c r="F22" s="11"/>
      <c r="G22" s="21"/>
      <c r="H22" s="10"/>
      <c r="I22" s="11">
        <v>1</v>
      </c>
      <c r="J22" s="11" t="s">
        <v>83</v>
      </c>
      <c r="K22" s="10">
        <f t="shared" ref="K22:K27" si="1">PRODUCT(H22,I22)</f>
        <v>1</v>
      </c>
    </row>
    <row r="23" spans="1:11" s="5" customFormat="1" ht="78" x14ac:dyDescent="0.35">
      <c r="A23" s="8" t="s">
        <v>8</v>
      </c>
      <c r="B23" s="9" t="s">
        <v>21</v>
      </c>
      <c r="C23" s="9" t="s">
        <v>102</v>
      </c>
      <c r="D23" s="21"/>
      <c r="E23" s="11"/>
      <c r="F23" s="11"/>
      <c r="G23" s="21"/>
      <c r="H23" s="10"/>
      <c r="I23" s="11">
        <v>1</v>
      </c>
      <c r="J23" s="11" t="s">
        <v>83</v>
      </c>
      <c r="K23" s="10">
        <f t="shared" si="1"/>
        <v>1</v>
      </c>
    </row>
    <row r="24" spans="1:11" s="5" customFormat="1" ht="52" x14ac:dyDescent="0.35">
      <c r="A24" s="8" t="s">
        <v>9</v>
      </c>
      <c r="B24" s="9" t="s">
        <v>22</v>
      </c>
      <c r="C24" s="9" t="s">
        <v>23</v>
      </c>
      <c r="D24" s="21"/>
      <c r="E24" s="11"/>
      <c r="F24" s="11"/>
      <c r="G24" s="21"/>
      <c r="H24" s="10"/>
      <c r="I24" s="11">
        <v>1</v>
      </c>
      <c r="J24" s="11" t="s">
        <v>83</v>
      </c>
      <c r="K24" s="10">
        <f t="shared" si="1"/>
        <v>1</v>
      </c>
    </row>
    <row r="25" spans="1:11" s="5" customFormat="1" ht="52" x14ac:dyDescent="0.35">
      <c r="A25" s="8" t="s">
        <v>10</v>
      </c>
      <c r="B25" s="9" t="s">
        <v>24</v>
      </c>
      <c r="C25" s="9" t="s">
        <v>25</v>
      </c>
      <c r="D25" s="21"/>
      <c r="E25" s="11"/>
      <c r="F25" s="11"/>
      <c r="G25" s="21"/>
      <c r="H25" s="10"/>
      <c r="I25" s="11">
        <v>2</v>
      </c>
      <c r="J25" s="11" t="s">
        <v>83</v>
      </c>
      <c r="K25" s="10">
        <f t="shared" si="1"/>
        <v>2</v>
      </c>
    </row>
    <row r="26" spans="1:11" s="5" customFormat="1" ht="26" x14ac:dyDescent="0.35">
      <c r="A26" s="8" t="s">
        <v>11</v>
      </c>
      <c r="B26" s="9" t="s">
        <v>69</v>
      </c>
      <c r="C26" s="9" t="s">
        <v>26</v>
      </c>
      <c r="D26" s="21"/>
      <c r="E26" s="11"/>
      <c r="F26" s="11"/>
      <c r="G26" s="21"/>
      <c r="H26" s="10"/>
      <c r="I26" s="11">
        <v>1</v>
      </c>
      <c r="J26" s="11" t="s">
        <v>83</v>
      </c>
      <c r="K26" s="10">
        <f t="shared" si="1"/>
        <v>1</v>
      </c>
    </row>
    <row r="27" spans="1:11" s="5" customFormat="1" x14ac:dyDescent="0.35">
      <c r="A27" s="8" t="s">
        <v>12</v>
      </c>
      <c r="B27" s="9" t="s">
        <v>27</v>
      </c>
      <c r="C27" s="9" t="s">
        <v>28</v>
      </c>
      <c r="D27" s="21"/>
      <c r="E27" s="11" t="s">
        <v>87</v>
      </c>
      <c r="F27" s="11"/>
      <c r="G27" s="21"/>
      <c r="H27" s="10"/>
      <c r="I27" s="11">
        <v>1</v>
      </c>
      <c r="J27" s="11" t="s">
        <v>84</v>
      </c>
      <c r="K27" s="10">
        <f t="shared" si="1"/>
        <v>1</v>
      </c>
    </row>
    <row r="28" spans="1:11" s="5" customFormat="1" x14ac:dyDescent="0.35">
      <c r="A28" s="25" t="s">
        <v>98</v>
      </c>
      <c r="B28" s="32"/>
      <c r="C28" s="32"/>
      <c r="D28" s="32"/>
      <c r="E28" s="32"/>
      <c r="F28" s="32"/>
      <c r="G28" s="32"/>
      <c r="H28" s="32"/>
      <c r="I28" s="32"/>
      <c r="J28" s="32"/>
      <c r="K28" s="32"/>
    </row>
    <row r="29" spans="1:11" s="5" customFormat="1" ht="117" x14ac:dyDescent="0.35">
      <c r="A29" s="8" t="s">
        <v>13</v>
      </c>
      <c r="B29" s="9" t="s">
        <v>31</v>
      </c>
      <c r="C29" s="9" t="s">
        <v>57</v>
      </c>
      <c r="D29" s="21"/>
      <c r="E29" s="11"/>
      <c r="F29" s="11"/>
      <c r="G29" s="21"/>
      <c r="H29" s="10"/>
      <c r="I29" s="11">
        <v>1</v>
      </c>
      <c r="J29" s="11" t="s">
        <v>83</v>
      </c>
      <c r="K29" s="10">
        <f>PRODUCT(H29,I29)</f>
        <v>1</v>
      </c>
    </row>
    <row r="30" spans="1:11" s="5" customFormat="1" ht="26" x14ac:dyDescent="0.35">
      <c r="A30" s="8" t="s">
        <v>14</v>
      </c>
      <c r="B30" s="9" t="s">
        <v>55</v>
      </c>
      <c r="C30" s="9" t="s">
        <v>90</v>
      </c>
      <c r="D30" s="21"/>
      <c r="E30" s="11" t="s">
        <v>87</v>
      </c>
      <c r="F30" s="11"/>
      <c r="G30" s="21"/>
      <c r="H30" s="10"/>
      <c r="I30" s="11">
        <v>1</v>
      </c>
      <c r="J30" s="11" t="s">
        <v>84</v>
      </c>
      <c r="K30" s="10">
        <f t="shared" ref="K30:K40" si="2">PRODUCT(H30,I30)</f>
        <v>1</v>
      </c>
    </row>
    <row r="31" spans="1:11" s="5" customFormat="1" ht="104" x14ac:dyDescent="0.35">
      <c r="A31" s="8" t="s">
        <v>74</v>
      </c>
      <c r="B31" s="9" t="s">
        <v>103</v>
      </c>
      <c r="C31" s="9" t="s">
        <v>104</v>
      </c>
      <c r="D31" s="21"/>
      <c r="E31" s="11"/>
      <c r="F31" s="11"/>
      <c r="G31" s="21"/>
      <c r="H31" s="10"/>
      <c r="I31" s="11">
        <v>1</v>
      </c>
      <c r="J31" s="11" t="s">
        <v>83</v>
      </c>
      <c r="K31" s="10">
        <f t="shared" si="2"/>
        <v>1</v>
      </c>
    </row>
    <row r="32" spans="1:11" s="5" customFormat="1" ht="104" x14ac:dyDescent="0.35">
      <c r="A32" s="8" t="s">
        <v>75</v>
      </c>
      <c r="B32" s="9" t="s">
        <v>56</v>
      </c>
      <c r="C32" s="9" t="s">
        <v>58</v>
      </c>
      <c r="D32" s="21"/>
      <c r="E32" s="11"/>
      <c r="F32" s="11"/>
      <c r="G32" s="21"/>
      <c r="H32" s="10"/>
      <c r="I32" s="12">
        <v>3</v>
      </c>
      <c r="J32" s="12" t="s">
        <v>83</v>
      </c>
      <c r="K32" s="10">
        <f t="shared" si="2"/>
        <v>3</v>
      </c>
    </row>
    <row r="33" spans="1:11" s="5" customFormat="1" ht="65" x14ac:dyDescent="0.35">
      <c r="A33" s="8" t="s">
        <v>76</v>
      </c>
      <c r="B33" s="9" t="s">
        <v>105</v>
      </c>
      <c r="C33" s="9" t="s">
        <v>40</v>
      </c>
      <c r="D33" s="21"/>
      <c r="E33" s="11"/>
      <c r="F33" s="11"/>
      <c r="G33" s="21"/>
      <c r="H33" s="10"/>
      <c r="I33" s="11">
        <v>1</v>
      </c>
      <c r="J33" s="11" t="s">
        <v>83</v>
      </c>
      <c r="K33" s="10">
        <f t="shared" si="2"/>
        <v>1</v>
      </c>
    </row>
    <row r="34" spans="1:11" s="5" customFormat="1" ht="52" x14ac:dyDescent="0.35">
      <c r="A34" s="8" t="s">
        <v>15</v>
      </c>
      <c r="B34" s="9" t="s">
        <v>22</v>
      </c>
      <c r="C34" s="9" t="s">
        <v>23</v>
      </c>
      <c r="D34" s="21"/>
      <c r="E34" s="11"/>
      <c r="F34" s="11"/>
      <c r="G34" s="21"/>
      <c r="H34" s="10"/>
      <c r="I34" s="11">
        <v>1</v>
      </c>
      <c r="J34" s="11" t="s">
        <v>83</v>
      </c>
      <c r="K34" s="10">
        <f t="shared" si="2"/>
        <v>1</v>
      </c>
    </row>
    <row r="35" spans="1:11" s="5" customFormat="1" ht="52" x14ac:dyDescent="0.35">
      <c r="A35" s="8" t="s">
        <v>16</v>
      </c>
      <c r="B35" s="9" t="s">
        <v>24</v>
      </c>
      <c r="C35" s="9" t="s">
        <v>25</v>
      </c>
      <c r="D35" s="21"/>
      <c r="E35" s="11"/>
      <c r="F35" s="11"/>
      <c r="G35" s="21"/>
      <c r="H35" s="10"/>
      <c r="I35" s="11">
        <v>2</v>
      </c>
      <c r="J35" s="11" t="s">
        <v>83</v>
      </c>
      <c r="K35" s="10">
        <f t="shared" si="2"/>
        <v>2</v>
      </c>
    </row>
    <row r="36" spans="1:11" s="5" customFormat="1" ht="26" x14ac:dyDescent="0.35">
      <c r="A36" s="8" t="s">
        <v>17</v>
      </c>
      <c r="B36" s="9" t="s">
        <v>69</v>
      </c>
      <c r="C36" s="9" t="s">
        <v>26</v>
      </c>
      <c r="D36" s="21"/>
      <c r="E36" s="11"/>
      <c r="F36" s="11"/>
      <c r="G36" s="21"/>
      <c r="H36" s="10"/>
      <c r="I36" s="11">
        <v>1</v>
      </c>
      <c r="J36" s="11" t="s">
        <v>83</v>
      </c>
      <c r="K36" s="10">
        <f t="shared" si="2"/>
        <v>1</v>
      </c>
    </row>
    <row r="37" spans="1:11" s="5" customFormat="1" ht="65" x14ac:dyDescent="0.35">
      <c r="A37" s="8" t="s">
        <v>32</v>
      </c>
      <c r="B37" s="9" t="s">
        <v>42</v>
      </c>
      <c r="C37" s="9" t="s">
        <v>41</v>
      </c>
      <c r="D37" s="21"/>
      <c r="E37" s="11"/>
      <c r="F37" s="11"/>
      <c r="G37" s="21"/>
      <c r="H37" s="10"/>
      <c r="I37" s="11">
        <v>2</v>
      </c>
      <c r="J37" s="11" t="s">
        <v>83</v>
      </c>
      <c r="K37" s="10">
        <f t="shared" si="2"/>
        <v>2</v>
      </c>
    </row>
    <row r="38" spans="1:11" s="5" customFormat="1" ht="26" x14ac:dyDescent="0.35">
      <c r="A38" s="8" t="s">
        <v>33</v>
      </c>
      <c r="B38" s="9" t="s">
        <v>43</v>
      </c>
      <c r="C38" s="9" t="s">
        <v>44</v>
      </c>
      <c r="D38" s="21"/>
      <c r="E38" s="11"/>
      <c r="F38" s="11"/>
      <c r="G38" s="21"/>
      <c r="H38" s="10"/>
      <c r="I38" s="11">
        <v>1</v>
      </c>
      <c r="J38" s="11" t="s">
        <v>83</v>
      </c>
      <c r="K38" s="10">
        <f t="shared" si="2"/>
        <v>1</v>
      </c>
    </row>
    <row r="39" spans="1:11" s="5" customFormat="1" ht="65" x14ac:dyDescent="0.35">
      <c r="A39" s="8" t="s">
        <v>34</v>
      </c>
      <c r="B39" s="9" t="s">
        <v>45</v>
      </c>
      <c r="C39" s="9" t="s">
        <v>46</v>
      </c>
      <c r="D39" s="21"/>
      <c r="E39" s="11"/>
      <c r="F39" s="11"/>
      <c r="G39" s="21"/>
      <c r="H39" s="10"/>
      <c r="I39" s="11">
        <v>1</v>
      </c>
      <c r="J39" s="11" t="s">
        <v>83</v>
      </c>
      <c r="K39" s="10">
        <f t="shared" si="2"/>
        <v>1</v>
      </c>
    </row>
    <row r="40" spans="1:11" s="5" customFormat="1" x14ac:dyDescent="0.35">
      <c r="A40" s="8" t="s">
        <v>35</v>
      </c>
      <c r="B40" s="9" t="s">
        <v>27</v>
      </c>
      <c r="C40" s="9" t="s">
        <v>47</v>
      </c>
      <c r="D40" s="21"/>
      <c r="E40" s="11" t="s">
        <v>87</v>
      </c>
      <c r="F40" s="11"/>
      <c r="G40" s="21"/>
      <c r="H40" s="10"/>
      <c r="I40" s="11">
        <v>1</v>
      </c>
      <c r="J40" s="11" t="s">
        <v>85</v>
      </c>
      <c r="K40" s="10">
        <f t="shared" si="2"/>
        <v>1</v>
      </c>
    </row>
    <row r="41" spans="1:11" s="5" customFormat="1" x14ac:dyDescent="0.35">
      <c r="A41" s="25" t="s">
        <v>50</v>
      </c>
      <c r="B41" s="25"/>
      <c r="C41" s="25"/>
      <c r="D41" s="25"/>
      <c r="E41" s="25"/>
      <c r="F41" s="25"/>
      <c r="G41" s="25"/>
      <c r="H41" s="25"/>
      <c r="I41" s="25"/>
      <c r="J41" s="25"/>
      <c r="K41" s="25"/>
    </row>
    <row r="42" spans="1:11" s="5" customFormat="1" ht="52" x14ac:dyDescent="0.35">
      <c r="A42" s="8" t="s">
        <v>36</v>
      </c>
      <c r="B42" s="9" t="s">
        <v>48</v>
      </c>
      <c r="C42" s="9" t="s">
        <v>106</v>
      </c>
      <c r="D42" s="21"/>
      <c r="E42" s="11"/>
      <c r="F42" s="11"/>
      <c r="G42" s="21"/>
      <c r="H42" s="10"/>
      <c r="I42" s="11">
        <v>6</v>
      </c>
      <c r="J42" s="11" t="s">
        <v>83</v>
      </c>
      <c r="K42" s="10">
        <f>PRODUCT(H42,I42)</f>
        <v>6</v>
      </c>
    </row>
    <row r="43" spans="1:11" s="5" customFormat="1" x14ac:dyDescent="0.35">
      <c r="A43" s="8" t="s">
        <v>37</v>
      </c>
      <c r="B43" s="9" t="s">
        <v>27</v>
      </c>
      <c r="C43" s="9" t="s">
        <v>47</v>
      </c>
      <c r="D43" s="21"/>
      <c r="E43" s="11" t="s">
        <v>87</v>
      </c>
      <c r="F43" s="11"/>
      <c r="G43" s="21"/>
      <c r="H43" s="10"/>
      <c r="I43" s="11">
        <v>1</v>
      </c>
      <c r="J43" s="11" t="s">
        <v>84</v>
      </c>
      <c r="K43" s="10">
        <f>PRODUCT(H43,I43)</f>
        <v>1</v>
      </c>
    </row>
    <row r="44" spans="1:11" s="5" customFormat="1" x14ac:dyDescent="0.35">
      <c r="A44" s="25" t="s">
        <v>49</v>
      </c>
      <c r="B44" s="25"/>
      <c r="C44" s="25"/>
      <c r="D44" s="25"/>
      <c r="E44" s="25"/>
      <c r="F44" s="25"/>
      <c r="G44" s="25"/>
      <c r="H44" s="25"/>
      <c r="I44" s="25"/>
      <c r="J44" s="25"/>
      <c r="K44" s="25"/>
    </row>
    <row r="45" spans="1:11" s="5" customFormat="1" ht="117" x14ac:dyDescent="0.35">
      <c r="A45" s="8" t="s">
        <v>38</v>
      </c>
      <c r="B45" s="9" t="s">
        <v>51</v>
      </c>
      <c r="C45" s="23" t="s">
        <v>52</v>
      </c>
      <c r="D45" s="21"/>
      <c r="E45" s="11"/>
      <c r="F45" s="9"/>
      <c r="G45" s="21"/>
      <c r="H45" s="10"/>
      <c r="I45" s="11">
        <v>2</v>
      </c>
      <c r="J45" s="11" t="s">
        <v>83</v>
      </c>
      <c r="K45" s="10">
        <f>PRODUCT(H45,I45)</f>
        <v>2</v>
      </c>
    </row>
    <row r="46" spans="1:11" s="5" customFormat="1" ht="26" x14ac:dyDescent="0.35">
      <c r="A46" s="8" t="s">
        <v>39</v>
      </c>
      <c r="B46" s="9" t="s">
        <v>53</v>
      </c>
      <c r="C46" s="9" t="s">
        <v>54</v>
      </c>
      <c r="D46" s="21"/>
      <c r="E46" s="11"/>
      <c r="F46" s="9"/>
      <c r="G46" s="21"/>
      <c r="H46" s="10"/>
      <c r="I46" s="11">
        <v>2</v>
      </c>
      <c r="J46" s="11" t="s">
        <v>83</v>
      </c>
      <c r="K46" s="10">
        <f t="shared" ref="K46:K48" si="3">PRODUCT(H46,I46)</f>
        <v>2</v>
      </c>
    </row>
    <row r="47" spans="1:11" s="5" customFormat="1" x14ac:dyDescent="0.35">
      <c r="A47" s="8" t="s">
        <v>77</v>
      </c>
      <c r="B47" s="9" t="s">
        <v>27</v>
      </c>
      <c r="C47" s="9" t="s">
        <v>47</v>
      </c>
      <c r="D47" s="21"/>
      <c r="E47" s="11" t="s">
        <v>87</v>
      </c>
      <c r="F47" s="9"/>
      <c r="G47" s="21"/>
      <c r="H47" s="10"/>
      <c r="I47" s="11">
        <v>1</v>
      </c>
      <c r="J47" s="11" t="s">
        <v>86</v>
      </c>
      <c r="K47" s="10">
        <f t="shared" si="3"/>
        <v>1</v>
      </c>
    </row>
    <row r="48" spans="1:11" s="5" customFormat="1" ht="143" x14ac:dyDescent="0.35">
      <c r="A48" s="8" t="s">
        <v>94</v>
      </c>
      <c r="B48" s="34" t="s">
        <v>92</v>
      </c>
      <c r="C48" s="35" t="s">
        <v>93</v>
      </c>
      <c r="D48" s="21"/>
      <c r="E48" s="11" t="s">
        <v>87</v>
      </c>
      <c r="F48" s="9"/>
      <c r="G48" s="21"/>
      <c r="H48" s="10"/>
      <c r="I48" s="12">
        <v>2</v>
      </c>
      <c r="J48" s="12" t="s">
        <v>83</v>
      </c>
      <c r="K48" s="10">
        <f t="shared" si="3"/>
        <v>2</v>
      </c>
    </row>
    <row r="49" spans="1:11" ht="13" customHeight="1" x14ac:dyDescent="0.3">
      <c r="A49" s="22"/>
      <c r="B49" s="26" t="s">
        <v>88</v>
      </c>
      <c r="C49" s="27"/>
      <c r="D49" s="28"/>
      <c r="E49" s="14"/>
      <c r="F49" s="26" t="s">
        <v>1</v>
      </c>
      <c r="G49" s="27"/>
      <c r="H49" s="27"/>
      <c r="I49" s="27"/>
      <c r="J49" s="28"/>
      <c r="K49" s="15">
        <f>SUM(K13:K19,K21:K27,K29:K40,K42:K43,K45:K48)</f>
        <v>46</v>
      </c>
    </row>
    <row r="51" spans="1:11" x14ac:dyDescent="0.3">
      <c r="B51" s="29" t="s">
        <v>80</v>
      </c>
      <c r="C51" s="29"/>
      <c r="D51" s="29"/>
      <c r="E51" s="16"/>
    </row>
    <row r="52" spans="1:11" x14ac:dyDescent="0.3">
      <c r="B52" s="29"/>
      <c r="C52" s="29"/>
      <c r="D52" s="29"/>
      <c r="E52" s="16"/>
    </row>
    <row r="53" spans="1:11" x14ac:dyDescent="0.3">
      <c r="B53" s="29"/>
      <c r="C53" s="29"/>
      <c r="D53" s="29"/>
      <c r="E53" s="16"/>
    </row>
    <row r="54" spans="1:11" x14ac:dyDescent="0.3">
      <c r="B54" s="29"/>
      <c r="C54" s="29"/>
      <c r="D54" s="29"/>
      <c r="E54" s="16"/>
    </row>
    <row r="55" spans="1:11" x14ac:dyDescent="0.3">
      <c r="B55" s="29"/>
      <c r="C55" s="29"/>
      <c r="D55" s="29"/>
      <c r="E55" s="16"/>
    </row>
    <row r="56" spans="1:11" x14ac:dyDescent="0.3">
      <c r="B56" s="29"/>
      <c r="C56" s="29"/>
      <c r="D56" s="29"/>
      <c r="E56" s="16"/>
    </row>
    <row r="57" spans="1:11" x14ac:dyDescent="0.3">
      <c r="B57" s="29"/>
      <c r="C57" s="29"/>
      <c r="D57" s="29"/>
      <c r="E57" s="16"/>
    </row>
    <row r="58" spans="1:11" x14ac:dyDescent="0.3">
      <c r="B58" s="29"/>
      <c r="C58" s="29"/>
      <c r="D58" s="29"/>
      <c r="E58" s="16"/>
    </row>
    <row r="60" spans="1:11" x14ac:dyDescent="0.3">
      <c r="B60" s="29" t="s">
        <v>79</v>
      </c>
      <c r="C60" s="29"/>
      <c r="D60" s="29"/>
    </row>
    <row r="61" spans="1:11" x14ac:dyDescent="0.3">
      <c r="B61" s="29"/>
      <c r="C61" s="29"/>
      <c r="D61" s="29"/>
    </row>
  </sheetData>
  <mergeCells count="14">
    <mergeCell ref="F49:J49"/>
    <mergeCell ref="B60:D61"/>
    <mergeCell ref="B51:D58"/>
    <mergeCell ref="C5:D5"/>
    <mergeCell ref="C6:D6"/>
    <mergeCell ref="C8:D8"/>
    <mergeCell ref="C7:D7"/>
    <mergeCell ref="B49:D49"/>
    <mergeCell ref="A44:K44"/>
    <mergeCell ref="E3:G3"/>
    <mergeCell ref="A12:K12"/>
    <mergeCell ref="A20:K20"/>
    <mergeCell ref="A28:K28"/>
    <mergeCell ref="A41:K41"/>
  </mergeCells>
  <pageMargins left="0.25" right="0.25" top="0.75" bottom="0.75" header="0.3" footer="0.3"/>
  <pageSetup paperSize="9" scale="6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Darblapas</vt:lpstr>
      </vt:variant>
      <vt:variant>
        <vt:i4>1</vt:i4>
      </vt:variant>
      <vt:variant>
        <vt:lpstr>Diapazoni ar nosaukumiem</vt:lpstr>
      </vt:variant>
      <vt:variant>
        <vt:i4>1</vt:i4>
      </vt:variant>
    </vt:vector>
  </HeadingPairs>
  <TitlesOfParts>
    <vt:vector size="2" baseType="lpstr">
      <vt:lpstr>Preces</vt:lpstr>
      <vt:lpstr>Preces!Drukas_apgabals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2026-07-30T13:26:54Z</dcterms:modified>
</cp:coreProperties>
</file>