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qnap.celukomforts.lv\CKomforts\PROJEKTI-2026\ALUKSNE_LAUKUMS_HELENAS_IELA_62_(Gaida_Zujeva)\_BIS_Helenas_iela_62_Aluksne\6.Ekonomikas_dala_IS.BA_(pdf,xlsx)\_Buvdarbu_apjomi\_xlsx\"/>
    </mc:Choice>
  </mc:AlternateContent>
  <xr:revisionPtr revIDLastSave="0" documentId="13_ncr:1_{88148FF6-CD85-4EDE-B8FB-1146A3F41CCB}" xr6:coauthVersionLast="47" xr6:coauthVersionMax="47" xr10:uidLastSave="{00000000-0000-0000-0000-000000000000}"/>
  <bookViews>
    <workbookView xWindow="390" yWindow="390" windowWidth="21600" windowHeight="15120" tabRatio="758" xr2:uid="{0FF831D4-DDC3-4436-9320-0A80D77EBB44}"/>
  </bookViews>
  <sheets>
    <sheet name="6.0.DDS_Kopsavilkums" sheetId="116" r:id="rId1"/>
    <sheet name="6.1.TS_CD_1.K." sheetId="128" r:id="rId2"/>
    <sheet name="6.2.LKT_1.K" sheetId="130" r:id="rId3"/>
    <sheet name="6.3.TS_CD_2.K" sheetId="129" r:id="rId4"/>
  </sheets>
  <definedNames>
    <definedName name="\0" localSheetId="0">#REF!</definedName>
    <definedName name="\0">#REF!</definedName>
    <definedName name="\A" localSheetId="0">#REF!</definedName>
    <definedName name="\A">#REF!</definedName>
    <definedName name="\B" localSheetId="0">#REF!</definedName>
    <definedName name="\B">#REF!</definedName>
    <definedName name="\C">#REF!</definedName>
    <definedName name="\D">#REF!</definedName>
    <definedName name="\E">#REF!</definedName>
    <definedName name="\J">#REF!</definedName>
    <definedName name="\K">#REF!</definedName>
    <definedName name="\L">#REF!</definedName>
    <definedName name="\M">#REF!</definedName>
    <definedName name="\N">#REF!</definedName>
    <definedName name="\P">#REF!</definedName>
    <definedName name="\Q">#REF!</definedName>
    <definedName name="\S">#REF!</definedName>
    <definedName name="\X">#REF!</definedName>
    <definedName name="\Z">#REF!</definedName>
    <definedName name="_xlnm._FilterDatabase" localSheetId="0" hidden="1">'6.0.DDS_Kopsavilkums'!#REF!</definedName>
    <definedName name="_xlnm._FilterDatabase" localSheetId="1" hidden="1">'6.1.TS_CD_1.K.'!#REF!</definedName>
    <definedName name="_xlnm._FilterDatabase" localSheetId="2" hidden="1">'6.2.LKT_1.K'!#REF!</definedName>
    <definedName name="_xlnm._FilterDatabase" localSheetId="3" hidden="1">'6.3.TS_CD_2.K'!#REF!</definedName>
    <definedName name="_PAV1" localSheetId="0">#REF!</definedName>
    <definedName name="_PAV1">#REF!</definedName>
    <definedName name="_PAV2" localSheetId="0">#REF!</definedName>
    <definedName name="_PAV2">#REF!</definedName>
    <definedName name="_PAV3" localSheetId="0">#REF!</definedName>
    <definedName name="_PAV3">#REF!</definedName>
    <definedName name="_PAV4">#REF!</definedName>
    <definedName name="_PAV5">#REF!</definedName>
    <definedName name="_PR1">#REF!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2">#REF!</definedName>
    <definedName name="_PR3">#REF!</definedName>
    <definedName name="_PR4">#REF!</definedName>
    <definedName name="_PR5">#REF!</definedName>
    <definedName name="_PR6">#REF!</definedName>
    <definedName name="_PR7">#REF!</definedName>
    <definedName name="_PR8">#REF!</definedName>
    <definedName name="_PR9">#REF!</definedName>
    <definedName name="_Table1_In1" hidden="1">#REF!</definedName>
    <definedName name="_TOP10">#REF!</definedName>
    <definedName name="_TOP11">#REF!</definedName>
    <definedName name="_TOP12">#REF!</definedName>
    <definedName name="_TOP13">#REF!</definedName>
    <definedName name="_TOP14">#REF!</definedName>
    <definedName name="_TOP15">#REF!</definedName>
    <definedName name="_TOP16">#REF!</definedName>
    <definedName name="_TOP17">#REF!</definedName>
    <definedName name="_TOP18">#REF!</definedName>
    <definedName name="_TOP19">#REF!</definedName>
    <definedName name="_TOP20">#REF!</definedName>
    <definedName name="_TOP21">#REF!</definedName>
    <definedName name="_TOP22">#REF!</definedName>
    <definedName name="_TOP23">#REF!</definedName>
    <definedName name="_TOP24">#REF!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CIVILS">#REF!</definedName>
    <definedName name="_xlnm.Print_Area" localSheetId="0">'6.0.DDS_Kopsavilkums'!$A$1:$C$41</definedName>
    <definedName name="_xlnm.Print_Area" localSheetId="1">'6.1.TS_CD_1.K.'!$A$1:$F$58</definedName>
    <definedName name="_xlnm.Print_Area" localSheetId="2">'6.2.LKT_1.K'!$A$1:$F$36</definedName>
    <definedName name="_xlnm.Print_Area" localSheetId="3">'6.3.TS_CD_2.K'!$A$1:$F$55</definedName>
    <definedName name="_xlnm.Print_Titles" localSheetId="0">'6.0.DDS_Kopsavilkums'!#REF!</definedName>
    <definedName name="_xlnm.Print_Titles" localSheetId="2">'6.2.LKT_1.K'!$9:$10</definedName>
    <definedName name="FACING_SHEET" localSheetId="0">#REF!</definedName>
    <definedName name="FACING_SHEET">#REF!</definedName>
    <definedName name="INFO" localSheetId="0">#REF!</definedName>
    <definedName name="INFO">#REF!</definedName>
    <definedName name="ITEM1" localSheetId="0">#REF!</definedName>
    <definedName name="ITEM1">#REF!</definedName>
    <definedName name="ITEM2">#REF!</definedName>
    <definedName name="ITEM3">#REF!</definedName>
    <definedName name="ITEM4">#REF!</definedName>
    <definedName name="ITEM5">#REF!</definedName>
    <definedName name="ITEM5_2">#REF!</definedName>
    <definedName name="LOCK1">#REF!</definedName>
    <definedName name="LOCK2">#REF!</definedName>
    <definedName name="MENU">#REF!</definedName>
    <definedName name="MENU1">#REF!</definedName>
    <definedName name="MENU2">#REF!</definedName>
    <definedName name="MENU3">#REF!</definedName>
    <definedName name="MENU4">#REF!</definedName>
    <definedName name="MENU5">#REF!</definedName>
    <definedName name="PAVING">#REF!</definedName>
    <definedName name="SPPAGE1">#REF!</definedName>
    <definedName name="SPPAGE2">#REF!</definedName>
    <definedName name="ss">#REF!</definedName>
    <definedName name="STATS">#REF!</definedName>
    <definedName name="STORES">#REF!</definedName>
    <definedName name="SUMMARY">#REF!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15" i="129" l="1"/>
  <c r="A16" i="129"/>
  <c r="A17" i="129" s="1"/>
  <c r="A18" i="129" s="1"/>
  <c r="A20" i="129" s="1"/>
  <c r="A15" i="128"/>
  <c r="A16" i="128" s="1"/>
  <c r="A17" i="128" s="1"/>
  <c r="A18" i="128" s="1"/>
  <c r="A19" i="128" s="1"/>
  <c r="A20" i="128" s="1"/>
  <c r="A21" i="128" s="1"/>
  <c r="A21" i="129" l="1"/>
  <c r="A22" i="129" s="1"/>
  <c r="A24" i="129" s="1"/>
  <c r="A25" i="129" s="1"/>
  <c r="A26" i="129"/>
  <c r="A27" i="129" s="1"/>
  <c r="A23" i="128"/>
  <c r="A24" i="128" s="1"/>
  <c r="A25" i="128" s="1"/>
  <c r="A28" i="129" l="1"/>
  <c r="A30" i="129" s="1"/>
  <c r="A32" i="129" s="1"/>
  <c r="A33" i="129" s="1"/>
  <c r="A35" i="129" s="1"/>
  <c r="A36" i="129" s="1"/>
  <c r="A37" i="129" s="1"/>
  <c r="F25" i="130" l="1"/>
  <c r="F38" i="129" l="1"/>
  <c r="F48" i="128"/>
  <c r="C16" i="116" s="1"/>
  <c r="A27" i="128" l="1"/>
  <c r="A28" i="128" s="1"/>
  <c r="A29" i="128" s="1"/>
  <c r="A30" i="128" s="1"/>
  <c r="A31" i="128" s="1"/>
  <c r="A32" i="128" s="1"/>
  <c r="A34" i="128" l="1"/>
  <c r="A36" i="128" s="1"/>
  <c r="A37" i="128" s="1"/>
  <c r="C17" i="116"/>
  <c r="C18" i="116" s="1"/>
  <c r="A38" i="128" l="1"/>
  <c r="A39" i="128" s="1"/>
  <c r="A40" i="128" s="1"/>
  <c r="A41" i="128" s="1"/>
  <c r="A43" i="128" l="1"/>
  <c r="A44" i="128" s="1"/>
  <c r="A46" i="128" s="1"/>
  <c r="A47" i="128" s="1"/>
</calcChain>
</file>

<file path=xl/sharedStrings.xml><?xml version="1.0" encoding="utf-8"?>
<sst xmlns="http://schemas.openxmlformats.org/spreadsheetml/2006/main" count="263" uniqueCount="118">
  <si>
    <t>Izmaksu pozīcija</t>
  </si>
  <si>
    <t>Darba nosaukums</t>
  </si>
  <si>
    <t>Mērvienība</t>
  </si>
  <si>
    <t>N/A</t>
  </si>
  <si>
    <t>m</t>
  </si>
  <si>
    <t>CITI DARBI</t>
  </si>
  <si>
    <t xml:space="preserve">materiāli un papildus darbi, kas nav minēti šajā sarakstā, bet bez kuriem nebūtu iespējama </t>
  </si>
  <si>
    <t>m³</t>
  </si>
  <si>
    <t>m²</t>
  </si>
  <si>
    <t>būvdarbu tehnoloģiski pareiza un spēkā esošajiem normatīviem atbilstoša darba veikšana pilnā apjomā.</t>
  </si>
  <si>
    <t>PIEZĪMES:</t>
  </si>
  <si>
    <t>1. Darbu veidiem, kuriem uzrādīta tilpuma mērvienība, apjoms materiāliem ir blīvā veidā.</t>
  </si>
  <si>
    <t>5. Dotais saraksts skatāms kopā ar rasējumiem un citām projekta daļām.</t>
  </si>
  <si>
    <t>6. Būvdarbu veicējam ievērtēt būvniecības kalendāro laika periodu, un paredzēt papildus</t>
  </si>
  <si>
    <t>darbus, kas var rasties būvniecībai nelabvēlīgu laika apstākļu dēļ (sasaluma periods, virsūdeņu pieplūšana u.c.)</t>
  </si>
  <si>
    <r>
      <t>2. Konstruktīvo kārtu laukumi (m</t>
    </r>
    <r>
      <rPr>
        <vertAlign val="superscript"/>
        <sz val="10"/>
        <rFont val="Arial Narrow"/>
        <family val="2"/>
        <charset val="186"/>
      </rPr>
      <t>2</t>
    </r>
    <r>
      <rPr>
        <sz val="10"/>
        <rFont val="Arial Narrow"/>
        <family val="2"/>
        <charset val="186"/>
      </rPr>
      <t>) uzdoti pa kārtas augšējo virsmu. Materiāla tilpuma apjoms nosakāms, pielietojot trapeces šķērsgriezuma laukumu.</t>
    </r>
  </si>
  <si>
    <t xml:space="preserve">4. Būvuzņēmējam jāievērtē darbu daudzumu sarakstā minēto darbu veikšanai nepieciešamie </t>
  </si>
  <si>
    <t>kompl.</t>
  </si>
  <si>
    <t>Projektētājs</t>
  </si>
  <si>
    <t>AADTj,piev.</t>
  </si>
  <si>
    <t>AADTj,sm.</t>
  </si>
  <si>
    <t>Ģeodēziskā uzmērīšana ar dokumentu noformēšanu (izpildtopogrāfija)</t>
  </si>
  <si>
    <t xml:space="preserve">Vienības cena  EUR </t>
  </si>
  <si>
    <t>Kopējā izmaksa  EUR</t>
  </si>
  <si>
    <t>Satiksmes organizācija būvdarbu laikā (c/z, materiāli, ceļu uzturēšana u.c.)</t>
  </si>
  <si>
    <t>objekts</t>
  </si>
  <si>
    <t>AR SAISTVIELĀM NESAISTĪTAS KONSTRUKTĪVĀS KĀRTAS</t>
  </si>
  <si>
    <t>AR SAISTVIELĀM SAISTĪTAS KONSTRUKTĪVĀS KĀRTAS</t>
  </si>
  <si>
    <t>DAŽĀDI DARBI</t>
  </si>
  <si>
    <t xml:space="preserve">Darba daudzums </t>
  </si>
  <si>
    <t>SIA "CEĻU KOMFORTS"</t>
  </si>
  <si>
    <t>Sastādīja:</t>
  </si>
  <si>
    <t>Ceļa zīmes metāla stabs un uzstādīšana.</t>
  </si>
  <si>
    <t>E.Leitis</t>
  </si>
  <si>
    <t>Ietves apmale 100.20.08 uz šķembu un betona C30/37 pamata un izbūve.</t>
  </si>
  <si>
    <t xml:space="preserve"> </t>
  </si>
  <si>
    <t>3. Darbi un materiāli - atbilstoši "Autoceļu būvdarbu specifikācijas 2023" prasībām.</t>
  </si>
  <si>
    <t>Betona apmaļu demontāža un utilizācija.</t>
  </si>
  <si>
    <t>Uzmērīšana un nospraušana (izmantojot digitālo *.dwg failu LKS92 koordināšu sistēmā).</t>
  </si>
  <si>
    <t>Kopā (bez PVN):</t>
  </si>
  <si>
    <t>SATIKSMES APRĪKOJUMS UN LABIEKĀRTOŠANA</t>
  </si>
  <si>
    <t>≤100</t>
  </si>
  <si>
    <t>≤500</t>
  </si>
  <si>
    <t>Divdaļīga saliekama aizsardzības caurule D110 (min mehāniskā izturība 750N), čaulošana, nepiec. gadījumā kabeļu padziļināšana, Signāllenta kabeļiem, caurulēm un izbūve (elektrokabeļiem)</t>
  </si>
  <si>
    <t>INŽENIERTĪKLU AIZSARDZĪBAS PASĀKUMI</t>
  </si>
  <si>
    <t>Betona bruģis ("taisnstūra 0,1x0,2m", pelēks, h=6cm) un izbūve.</t>
  </si>
  <si>
    <t>(Kopsavilkums)</t>
  </si>
  <si>
    <t>Nr. p. k.</t>
  </si>
  <si>
    <t xml:space="preserve">                                                                                                                               Sastādīja:</t>
  </si>
  <si>
    <t>Aizlieguma ceļa zīme (300.grupa) un vairoga uzstādīšana (1. atstarošanas klase, 1. izmēra grupa)</t>
  </si>
  <si>
    <r>
      <t>Papildzīme</t>
    </r>
    <r>
      <rPr>
        <sz val="10"/>
        <rFont val="Arial Narrow"/>
        <family val="2"/>
      </rPr>
      <t xml:space="preserve"> (800.grupa) u</t>
    </r>
    <r>
      <rPr>
        <sz val="10"/>
        <rFont val="Arial Narrow"/>
        <family val="2"/>
        <charset val="186"/>
      </rPr>
      <t xml:space="preserve">n vairoga uzstādīšana. (1. atstarošanas klase, 1. izmēra grupa) </t>
    </r>
  </si>
  <si>
    <t>Plastmasas PP uzmavu lietus ūdens kanalizācijas caurule DN/OD 200, ieguldes klase SN8</t>
  </si>
  <si>
    <t>Būvn.lieta</t>
  </si>
  <si>
    <t>Būvobjekts</t>
  </si>
  <si>
    <t>ZEMES KLĀTNE</t>
  </si>
  <si>
    <t>Esošā bruģa demontāža, mazgāšana, sakrāmēšana uz paliktņiem, vēlākai atpakaļizbūvei</t>
  </si>
  <si>
    <t>Esošā bruģa vai betona plātņu seguma demontāža un utilizēšana</t>
  </si>
  <si>
    <t>Zemes klātnes ierakuma izbūve (gultnes rakšana, tai skaitā augu zeme, segas konstrukcija, citi materiāli), ar materiālu sķirošanu pa frakcijām, ar derīgā materiāla (nepieciešamības gadījumā) izmantošanu objektā, nederīgās grunts aizvešanu uz uzņēmēja atbērtni</t>
  </si>
  <si>
    <t>Rupja smilts (fr.0-5mm) un izbūve zem bruģa seguma h=3cm. (tai skaitā remonta zonās)</t>
  </si>
  <si>
    <t>Esošs, iepriekš demontēts betona bruģis (tips atbilstoši sit. dabā) un izbūve remonta zonās.</t>
  </si>
  <si>
    <t>Esošo ceļa zīmju vai norāžu demontāža un vēlāka atpakaļuzstādīšana.</t>
  </si>
  <si>
    <t>ar PVN</t>
  </si>
  <si>
    <t>Nesaistīts minerālmateriāls un izbūve pamata kārtā 15cm biezumā (ietvēs)</t>
  </si>
  <si>
    <t>Betona bruģis ("taisnstūra 0,1x0,2m", pelēks, h=8cm) un izbūve.</t>
  </si>
  <si>
    <t>PVN 21%</t>
  </si>
  <si>
    <t xml:space="preserve">Teritorijas sadaļa. Ceļa darbi. </t>
  </si>
  <si>
    <t>6.0. Iekārtu, konstrukciju un būvizstrādājumu kopsavilkums, būvdarbu apjomi, izmaksu aprēķins.</t>
  </si>
  <si>
    <t>Transportlīdzekļu novietne un ietve Helēnas ielā 62, Alūksnē, Alūksnes novadā
Kad. apz. 36010223407; 36010220004; 36010220006</t>
  </si>
  <si>
    <t>Transportlīdzekļu novietne un ietve Helēnas ielā 62, Alūksnē, Alūksnes novadā (PĀRBŪVE)</t>
  </si>
  <si>
    <t>I.Mūrniece</t>
  </si>
  <si>
    <t>Pārbaudīja:</t>
  </si>
  <si>
    <t>A.Bērziņš</t>
  </si>
  <si>
    <t>3. Projektā paredzētos materiālus iespējams aizstāt ar līdzvērtīgiem, kas nepasliktina tehniskās īpašības, kā arī izbūves un ekspluatācijas drošību.</t>
  </si>
  <si>
    <t>2. Dotais saraksts skatāms kopā ar rasējumiem un citām projekta daļām.</t>
  </si>
  <si>
    <t>1.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</si>
  <si>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Esošo cauruļu demontāža un utilizācija (d150-d400)</t>
  </si>
  <si>
    <t>Esošo gūliju demontāža un utilizācija</t>
  </si>
  <si>
    <t>gab.</t>
  </si>
  <si>
    <t>Plastmasas uztvērējaka - gūlija DN400/315, H līdz 1.0m, ar nosēddaļu min 0.5m, kvadrātveida ķeta rāmi un enģēm 40tn.</t>
  </si>
  <si>
    <t>IEKĀRTU UN MATERIĀLU SPECIFIKĀCIJA</t>
  </si>
  <si>
    <t>Izpilddokumentācijas sagatavošana un iesniegšana pasūtītājam</t>
  </si>
  <si>
    <t>Plastmasas drenāžas uztvērējakas DN400 izbūve, atbilstoši LKT-4-1 rasējumos norādītajiem darbiem un materiāliem</t>
  </si>
  <si>
    <t>Plastmasas PP uzmavu lietus ūdens kanalizācijas caurules DN/OD 200 izbūve (ar filtrējošas smilts apbērumu - 0.55m³/m), H līdz 1.0m,  atbilstoši LKT-5 rasējumā norādītajiem darbiem un materiāliem</t>
  </si>
  <si>
    <t>Uzmērīšana un nospraušana (izmantojot digitālo failu LKS92 koordināšu sistēmā)</t>
  </si>
  <si>
    <t>MONTĀŽAS. DEMONTĀŽAS DARBI</t>
  </si>
  <si>
    <t>Inženierrisinājumu daļa. Lietus ūdens kanalizācijas tīkli (LKT).</t>
  </si>
  <si>
    <t>6.3. Iekārtu, konstrukciju un būvizstrādājumu kopsavilkums, būvdarbu apjomi.</t>
  </si>
  <si>
    <t>Nepastiprināta salizturīgā kārta un izbūve</t>
  </si>
  <si>
    <t>LKT Inženierrisinājumu daļa. Lietus ūdens kanalizācijas tīkli.
1.KĀRTA. 
Lietus ūdens kanalizācijas pārbūve</t>
  </si>
  <si>
    <t>Divi rūpnieciski ražoti betona pakāpieni uz betona pamatnes ar stiegrojumu un izbūve atbilstoši rasējuma lapā TS-CD-3 norādītajam</t>
  </si>
  <si>
    <t>Augu zeme, daudzgadīga zāliena sēklas un ieklāšana, h=5cm un apsēšana</t>
  </si>
  <si>
    <t>Augu zeme, daudzgadīga zāliena sēklas un ieklāšana, h=10cm un apsēšana</t>
  </si>
  <si>
    <t>Nesaistīts minerālmat. un izbūve pamata kārtā 20cm biezumā</t>
  </si>
  <si>
    <t>Karstais asfalts (AC11 surf, h=6cm) un izbūve (remonta zonās)</t>
  </si>
  <si>
    <t>Betona apmale 100.22.15 (izc.+5cm) uz minerālmateriāla un betona C30/37 pamata un izbūve.</t>
  </si>
  <si>
    <t>Esoša soliņa demontāža un vēlāka atpakaļuzstādīšana</t>
  </si>
  <si>
    <r>
      <t>Norādījuma ceļa zīme</t>
    </r>
    <r>
      <rPr>
        <sz val="10"/>
        <rFont val="Arial Narrow"/>
        <family val="2"/>
      </rPr>
      <t xml:space="preserve"> (500.grupa) </t>
    </r>
    <r>
      <rPr>
        <sz val="10"/>
        <rFont val="Arial Narrow"/>
        <family val="2"/>
        <charset val="186"/>
      </rPr>
      <t xml:space="preserve">un vairoga uzstādīšana. (1. atstarošanas klase, 1. izmēra grupa) </t>
    </r>
  </si>
  <si>
    <t>Esošās UKT, LKT akas vāka regulēšana seguma līmenī</t>
  </si>
  <si>
    <t>Asfaltbetona seguma izlīdzinošā frēžēšana vidēji 6cm biezumā un materiāla aizvešana uz uzņēmēja atbērtni pārstrādei vai utilizēšanai.(remonta zonās)</t>
  </si>
  <si>
    <t>Asfaltbetona seguma demontāža (vid.10cm biezumā), tai skaitā atzāģēšana apmaļu izbūves vietās, remonta zonās un savienojuma vietās un aizvešana uz uzņēmēja atbērtni pārstrādei vai utilizēšanai</t>
  </si>
  <si>
    <t>Nepastiprināta salizturīgā kārta un izbūve (bezsegas vietās)</t>
  </si>
  <si>
    <t>Asfaltbetona seguma demontāža vidēji 4cm biezumā, tai skaitā rūpīga atzāģēšana apmaļu izbūves vietās un materiāla aizvešana uz uzņēmēja atbērtni pārstrādei vai utilizēšanai.</t>
  </si>
  <si>
    <t xml:space="preserve">Koku aizsardzības pasākumi būvdarbu laikā </t>
  </si>
  <si>
    <t xml:space="preserve">4. Būvuzņēmējam jāievērtē darbu daudzumu sarakstā minēto darbu veikšanai nepieciešamie  materiāli un papildus darbi, kas nav minēti šajā </t>
  </si>
  <si>
    <t>sarakstā, bet bez kuriem nebūtu iespējama būvdarbu tehnoloģiski pareiza un spēkā esošajiem normatīviem atbilstoša darba veikšana pilnā apjomā.</t>
  </si>
  <si>
    <t>2. Konstruktīvo kārtu laukumi (m2) uzdoti pa kārtas augšējo virsmu. Materiāla tilpuma apjoms nosakāms pielietojot trapeces šķērsgriezuma laukumu.</t>
  </si>
  <si>
    <t>Rūpnieciski ražota aizsarguzmava DN/OD 200</t>
  </si>
  <si>
    <t>Rūpnieciski ražotas aizsarguzmavas DN/OD 200 izbūve betona aku sienā</t>
  </si>
  <si>
    <t>Nedarbojošos cauruļu galu tamponēšana skatakā (d200)</t>
  </si>
  <si>
    <t>TS-CD Teritorijas daļa. Ceļa darbi 
1.KĀRTA. 
Laukuma un transportlīdzekļu novietnes pārbūve</t>
  </si>
  <si>
    <t>TS-CD Teritorijas daļa. Ceļa darbi 
2.KĀRTA. 
Gājēju ietves pārbūve</t>
  </si>
  <si>
    <t>1.KĀRTA. Laukuma un transportlīdzekļu novietnes pārbūve</t>
  </si>
  <si>
    <t>6.1. Iekārtu, konstrukciju un būvizstrādājumu kopsavilkums, būvdarbu apjomi.</t>
  </si>
  <si>
    <t>6.2.Iekārtu, konstrukciju un būvizstrādājumu kopsavilkums, būvdarbu apjomi.</t>
  </si>
  <si>
    <t>1.KĀRTA. Lietus ūdens kanalizācijas gūliju un pievadu pārbūve</t>
  </si>
  <si>
    <t>Betona bruģis ("taisnstūra 0,1x0,2m", balts, ar skalotu virsmu, h=8cm) un izbūve.</t>
  </si>
  <si>
    <t>Zemes klātnes ierakuma izbūve, nederīgās grunts aizvešanu uz uzņēmēja atbērtni</t>
  </si>
  <si>
    <t>2.KĀRTA. Gājēju ietves pārbūve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</si>
</sst>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0"/>
      <color indexed="8"/>
      <name val="Arial"/>
      <family val="2"/>
      <charset val="186"/>
    </font>
    <font>
      <b/>
      <sz val="16"/>
      <name val="Arial Narrow"/>
      <family val="2"/>
      <charset val="186"/>
    </font>
    <font>
      <sz val="8"/>
      <name val="Arial Narrow"/>
      <family val="2"/>
      <charset val="186"/>
    </font>
    <font>
      <sz val="10"/>
      <name val="Arial Narrow"/>
      <family val="2"/>
      <charset val="186"/>
    </font>
    <font>
      <b/>
      <sz val="9"/>
      <color indexed="9"/>
      <name val="Arial Narrow"/>
      <family val="2"/>
      <charset val="186"/>
    </font>
    <font>
      <b/>
      <sz val="10"/>
      <name val="Arial Narrow"/>
      <family val="2"/>
      <charset val="186"/>
    </font>
    <font>
      <sz val="10"/>
      <name val="Arial"/>
      <family val="2"/>
      <charset val="186"/>
    </font>
    <font>
      <sz val="10"/>
      <name val="Helv"/>
      <charset val="186"/>
    </font>
    <font>
      <sz val="10"/>
      <name val="Helv"/>
    </font>
    <font>
      <vertAlign val="superscript"/>
      <sz val="10"/>
      <name val="Arial Narrow"/>
      <family val="2"/>
      <charset val="186"/>
    </font>
    <font>
      <b/>
      <sz val="9"/>
      <color indexed="8"/>
      <name val="Arial Narrow"/>
      <family val="2"/>
      <charset val="186"/>
    </font>
    <font>
      <sz val="11"/>
      <color indexed="8"/>
      <name val="Calibri"/>
      <family val="2"/>
      <charset val="186"/>
    </font>
    <font>
      <b/>
      <sz val="12"/>
      <name val="Arial Narrow"/>
      <family val="2"/>
      <charset val="186"/>
    </font>
    <font>
      <sz val="11"/>
      <color theme="1"/>
      <name val="Calibri"/>
      <family val="2"/>
      <scheme val="minor"/>
    </font>
    <font>
      <sz val="9"/>
      <name val="Arial Narrow"/>
      <family val="2"/>
      <charset val="186"/>
    </font>
    <font>
      <b/>
      <sz val="12"/>
      <name val="Arial Narrow"/>
      <family val="2"/>
    </font>
    <font>
      <sz val="10"/>
      <name val="Arial Narrow"/>
      <family val="2"/>
    </font>
    <font>
      <sz val="10"/>
      <name val="Arial"/>
      <family val="2"/>
    </font>
    <font>
      <sz val="10"/>
      <name val="Helv"/>
      <family val="2"/>
      <charset val="186"/>
    </font>
    <font>
      <sz val="10"/>
      <color theme="1"/>
      <name val="Arial"/>
      <family val="2"/>
      <charset val="186"/>
    </font>
    <font>
      <sz val="12"/>
      <name val="Times New Roman"/>
      <family val="1"/>
    </font>
    <font>
      <u/>
      <sz val="8"/>
      <color rgb="FF800080"/>
      <name val="Calibri"/>
      <family val="2"/>
      <charset val="186"/>
      <scheme val="minor"/>
    </font>
    <font>
      <u/>
      <sz val="8"/>
      <color rgb="FF0000FF"/>
      <name val="Calibri"/>
      <family val="2"/>
      <charset val="186"/>
      <scheme val="minor"/>
    </font>
    <font>
      <b/>
      <sz val="9"/>
      <name val="Arial Narrow"/>
      <family val="2"/>
      <charset val="186"/>
    </font>
    <font>
      <b/>
      <sz val="10"/>
      <name val="Arial Narrow"/>
      <family val="2"/>
    </font>
    <font>
      <b/>
      <sz val="12"/>
      <color rgb="FFFF0000"/>
      <name val="Arial Narrow"/>
      <family val="2"/>
    </font>
    <font>
      <sz val="10"/>
      <color rgb="FFFF0000"/>
      <name val="Arial Narrow"/>
      <family val="2"/>
      <charset val="186"/>
    </font>
    <font>
      <b/>
      <sz val="10"/>
      <color theme="1"/>
      <name val="Arial Narrow"/>
      <family val="2"/>
    </font>
    <font>
      <sz val="11"/>
      <name val="Arial Narrow"/>
      <family val="2"/>
      <charset val="186"/>
    </font>
    <font>
      <b/>
      <sz val="11"/>
      <name val="Arial Narrow"/>
      <family val="2"/>
      <charset val="186"/>
    </font>
  </fonts>
  <fills count="8">
    <fill>
      <patternFill patternType="none"/>
    </fill>
    <fill>
      <patternFill patternType="gray125"/>
    </fill>
    <fill>
      <patternFill patternType="solid">
        <fgColor theme="1" tint="0.249977111117893"/>
        <bgColor indexed="64"/>
      </patternFill>
    </fill>
    <fill>
      <patternFill patternType="solid">
        <fgColor theme="0" tint="-0.249977111117893"/>
        <bgColor indexed="64"/>
      </patternFill>
    </fill>
    <fill>
      <patternFill patternType="solid">
        <fgColor rgb="FFFFFFCC"/>
      </patternFill>
    </fill>
    <fill>
      <patternFill patternType="solid">
        <fgColor theme="0"/>
        <bgColor indexed="64"/>
      </patternFill>
    </fill>
    <fill>
      <patternFill patternType="solid">
        <fgColor rgb="FFC0C0C0"/>
        <bgColor indexed="64"/>
      </patternFill>
    </fill>
    <fill>
      <patternFill patternType="solid">
        <fgColor rgb="FFBFBFB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rgb="FFB2B2B2"/>
      </left>
      <right style="thin">
        <color rgb="FFB2B2B2"/>
      </right>
      <top style="thin">
        <color rgb="FFB2B2B2"/>
      </top>
      <bottom style="thin">
        <color rgb="FFB2B2B2"/>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4">
    <xf numFmtId="0" fontId="0" fillId="0" borderId="0"/>
    <xf numFmtId="0" fontId="12" fillId="0" borderId="0"/>
    <xf numFmtId="0" fontId="12" fillId="0" borderId="0"/>
    <xf numFmtId="0" fontId="11" fillId="0" borderId="0"/>
    <xf numFmtId="0" fontId="13" fillId="0" borderId="0"/>
    <xf numFmtId="0" fontId="12" fillId="0" borderId="0"/>
    <xf numFmtId="0" fontId="16" fillId="0" borderId="0"/>
    <xf numFmtId="0" fontId="11" fillId="0" borderId="0"/>
    <xf numFmtId="0" fontId="11" fillId="0" borderId="0"/>
    <xf numFmtId="0" fontId="11" fillId="0" borderId="0"/>
    <xf numFmtId="0" fontId="18" fillId="0" borderId="0"/>
    <xf numFmtId="0" fontId="13" fillId="0" borderId="0"/>
    <xf numFmtId="0" fontId="4" fillId="0" borderId="0"/>
    <xf numFmtId="0" fontId="5" fillId="0" borderId="0"/>
    <xf numFmtId="0" fontId="13" fillId="0" borderId="0"/>
    <xf numFmtId="0" fontId="4" fillId="0" borderId="0"/>
    <xf numFmtId="0" fontId="4" fillId="0" borderId="0"/>
    <xf numFmtId="0" fontId="5" fillId="0" borderId="0"/>
    <xf numFmtId="0" fontId="4"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0" borderId="0"/>
    <xf numFmtId="0" fontId="23" fillId="0" borderId="0"/>
    <xf numFmtId="0" fontId="24" fillId="0" borderId="0"/>
    <xf numFmtId="0" fontId="3" fillId="0" borderId="0"/>
    <xf numFmtId="0" fontId="18" fillId="0" borderId="0"/>
    <xf numFmtId="0" fontId="3" fillId="0" borderId="0"/>
    <xf numFmtId="0" fontId="25" fillId="0" borderId="0"/>
    <xf numFmtId="0" fontId="2" fillId="0" borderId="0"/>
    <xf numFmtId="0" fontId="2" fillId="0" borderId="0"/>
    <xf numFmtId="0" fontId="26" fillId="0" borderId="0" applyNumberFormat="0" applyFill="0" applyBorder="0" applyAlignment="0" applyProtection="0"/>
    <xf numFmtId="0" fontId="27" fillId="0" borderId="0" applyNumberFormat="0" applyFill="0" applyBorder="0" applyAlignment="0" applyProtection="0"/>
    <xf numFmtId="0" fontId="1" fillId="0" borderId="0"/>
    <xf numFmtId="0" fontId="1" fillId="4" borderId="7" applyNumberFormat="0" applyFont="0" applyAlignment="0" applyProtection="0"/>
    <xf numFmtId="0" fontId="4" fillId="0" borderId="0"/>
    <xf numFmtId="0" fontId="4" fillId="0" borderId="0"/>
    <xf numFmtId="0" fontId="22" fillId="0" borderId="0"/>
    <xf numFmtId="0" fontId="4" fillId="0" borderId="0"/>
  </cellStyleXfs>
  <cellXfs count="158">
    <xf numFmtId="0" fontId="0" fillId="0" borderId="0" xfId="0"/>
    <xf numFmtId="0" fontId="8" fillId="0" borderId="0" xfId="11" applyFont="1"/>
    <xf numFmtId="0" fontId="8" fillId="0" borderId="0" xfId="15" applyFont="1"/>
    <xf numFmtId="0" fontId="8" fillId="0" borderId="0" xfId="12" applyFont="1" applyAlignment="1">
      <alignment horizontal="left" vertical="top"/>
    </xf>
    <xf numFmtId="0" fontId="8" fillId="0" borderId="0" xfId="12" applyFont="1" applyAlignment="1">
      <alignment vertical="top"/>
    </xf>
    <xf numFmtId="0" fontId="8" fillId="0" borderId="0" xfId="11" applyFont="1" applyAlignment="1">
      <alignment horizontal="center" vertical="center" wrapText="1"/>
    </xf>
    <xf numFmtId="2" fontId="8" fillId="0" borderId="0" xfId="11" applyNumberFormat="1" applyFont="1"/>
    <xf numFmtId="0" fontId="8" fillId="0" borderId="0" xfId="12" applyFont="1" applyAlignment="1">
      <alignment horizontal="left"/>
    </xf>
    <xf numFmtId="0" fontId="8" fillId="0" borderId="0" xfId="12" applyFont="1" applyAlignment="1">
      <alignment wrapText="1"/>
    </xf>
    <xf numFmtId="0" fontId="7" fillId="0" borderId="0" xfId="0" applyFont="1" applyAlignment="1">
      <alignment vertical="top" wrapText="1"/>
    </xf>
    <xf numFmtId="2" fontId="8" fillId="0" borderId="0" xfId="19" applyNumberFormat="1" applyFont="1"/>
    <xf numFmtId="0" fontId="8" fillId="0" borderId="0" xfId="19" applyFont="1" applyAlignment="1">
      <alignment horizontal="center"/>
    </xf>
    <xf numFmtId="49" fontId="8" fillId="0" borderId="0" xfId="19" applyNumberFormat="1" applyFont="1"/>
    <xf numFmtId="0" fontId="8" fillId="0" borderId="0" xfId="15" applyFont="1" applyAlignment="1">
      <alignment horizontal="center" vertical="center"/>
    </xf>
    <xf numFmtId="49" fontId="8" fillId="0" borderId="0" xfId="19" applyNumberFormat="1" applyFont="1" applyAlignment="1">
      <alignment horizontal="right"/>
    </xf>
    <xf numFmtId="0" fontId="8" fillId="0" borderId="0" xfId="19" applyFont="1" applyAlignment="1">
      <alignment horizontal="left"/>
    </xf>
    <xf numFmtId="0" fontId="7" fillId="0" borderId="0" xfId="17" applyFont="1" applyAlignment="1">
      <alignment horizontal="left" vertical="top" wrapText="1"/>
    </xf>
    <xf numFmtId="0" fontId="7" fillId="0" borderId="0" xfId="19" applyFont="1"/>
    <xf numFmtId="0" fontId="19" fillId="0" borderId="0" xfId="19" applyFont="1" applyAlignment="1">
      <alignment horizontal="left"/>
    </xf>
    <xf numFmtId="0" fontId="19" fillId="0" borderId="0" xfId="19" applyFont="1" applyAlignment="1">
      <alignment horizontal="center"/>
    </xf>
    <xf numFmtId="49" fontId="19" fillId="0" borderId="0" xfId="19" applyNumberFormat="1" applyFont="1" applyAlignment="1">
      <alignment horizontal="right"/>
    </xf>
    <xf numFmtId="1" fontId="6" fillId="0" borderId="0" xfId="19" applyNumberFormat="1" applyFont="1" applyAlignment="1">
      <alignment horizontal="centerContinuous"/>
    </xf>
    <xf numFmtId="2" fontId="19" fillId="0" borderId="6" xfId="19" applyNumberFormat="1" applyFont="1" applyBorder="1"/>
    <xf numFmtId="2" fontId="19" fillId="0" borderId="0" xfId="19" applyNumberFormat="1" applyFont="1"/>
    <xf numFmtId="0" fontId="8" fillId="0" borderId="0" xfId="19" applyFont="1" applyAlignment="1">
      <alignment horizontal="centerContinuous"/>
    </xf>
    <xf numFmtId="2" fontId="9" fillId="2" borderId="1" xfId="19" applyNumberFormat="1" applyFont="1" applyFill="1" applyBorder="1" applyAlignment="1">
      <alignment horizontal="center" vertical="center" wrapText="1"/>
    </xf>
    <xf numFmtId="49" fontId="10" fillId="3" borderId="1" xfId="19" applyNumberFormat="1" applyFont="1" applyFill="1" applyBorder="1" applyAlignment="1">
      <alignment horizontal="center" vertical="center"/>
    </xf>
    <xf numFmtId="0" fontId="10" fillId="3" borderId="1" xfId="19" applyFont="1" applyFill="1" applyBorder="1" applyAlignment="1">
      <alignment horizontal="center" vertical="center"/>
    </xf>
    <xf numFmtId="49" fontId="10" fillId="3" borderId="1" xfId="19" applyNumberFormat="1" applyFont="1" applyFill="1" applyBorder="1" applyAlignment="1">
      <alignment horizontal="center" vertical="top"/>
    </xf>
    <xf numFmtId="2" fontId="8" fillId="3" borderId="1" xfId="19" applyNumberFormat="1" applyFont="1" applyFill="1" applyBorder="1" applyAlignment="1">
      <alignment horizontal="right" vertical="top"/>
    </xf>
    <xf numFmtId="2" fontId="10" fillId="3" borderId="1" xfId="19" applyNumberFormat="1" applyFont="1" applyFill="1" applyBorder="1" applyAlignment="1">
      <alignment vertical="center"/>
    </xf>
    <xf numFmtId="0" fontId="10" fillId="3" borderId="1" xfId="19" applyFont="1" applyFill="1" applyBorder="1" applyAlignment="1">
      <alignment horizontal="left" vertical="center" wrapText="1"/>
    </xf>
    <xf numFmtId="2" fontId="9" fillId="2" borderId="1" xfId="13" applyNumberFormat="1" applyFont="1" applyFill="1" applyBorder="1" applyAlignment="1">
      <alignment horizontal="center" vertical="center" wrapText="1"/>
    </xf>
    <xf numFmtId="49" fontId="9" fillId="2" borderId="1" xfId="19" applyNumberFormat="1" applyFont="1" applyFill="1" applyBorder="1" applyAlignment="1">
      <alignment horizontal="center" vertical="center" wrapText="1"/>
    </xf>
    <xf numFmtId="1" fontId="10" fillId="0" borderId="3" xfId="19" applyNumberFormat="1" applyFont="1" applyBorder="1" applyAlignment="1">
      <alignment horizontal="left"/>
    </xf>
    <xf numFmtId="2" fontId="10" fillId="0" borderId="4" xfId="19" applyNumberFormat="1" applyFont="1" applyBorder="1" applyAlignment="1">
      <alignment horizontal="left"/>
    </xf>
    <xf numFmtId="2" fontId="8" fillId="0" borderId="4" xfId="19" applyNumberFormat="1" applyFont="1" applyBorder="1" applyAlignment="1">
      <alignment horizontal="left"/>
    </xf>
    <xf numFmtId="2" fontId="8" fillId="0" borderId="5" xfId="19" applyNumberFormat="1" applyFont="1" applyBorder="1" applyAlignment="1">
      <alignment horizontal="left"/>
    </xf>
    <xf numFmtId="0" fontId="8" fillId="3" borderId="1" xfId="19" applyFont="1" applyFill="1" applyBorder="1" applyAlignment="1">
      <alignment horizontal="center" vertical="top"/>
    </xf>
    <xf numFmtId="0" fontId="8" fillId="0" borderId="1" xfId="19" applyFont="1" applyBorder="1" applyAlignment="1">
      <alignment horizontal="left" vertical="center" wrapText="1"/>
    </xf>
    <xf numFmtId="0" fontId="8" fillId="0" borderId="0" xfId="27" applyFont="1"/>
    <xf numFmtId="0" fontId="8" fillId="0" borderId="0" xfId="15" applyFont="1" applyAlignment="1">
      <alignment horizontal="right" vertical="center"/>
    </xf>
    <xf numFmtId="1" fontId="10" fillId="0" borderId="5" xfId="19" applyNumberFormat="1" applyFont="1" applyBorder="1" applyAlignment="1">
      <alignment vertical="top" wrapText="1"/>
    </xf>
    <xf numFmtId="0" fontId="8" fillId="0" borderId="0" xfId="19" applyFont="1"/>
    <xf numFmtId="2" fontId="7" fillId="0" borderId="0" xfId="17" applyNumberFormat="1" applyFont="1" applyAlignment="1">
      <alignment horizontal="left" vertical="top" wrapText="1"/>
    </xf>
    <xf numFmtId="1" fontId="10" fillId="0" borderId="8" xfId="19" applyNumberFormat="1" applyFont="1" applyBorder="1" applyAlignment="1">
      <alignment horizontal="left"/>
    </xf>
    <xf numFmtId="0" fontId="8" fillId="0" borderId="8" xfId="19" applyFont="1" applyBorder="1" applyAlignment="1">
      <alignment horizontal="left"/>
    </xf>
    <xf numFmtId="2" fontId="10" fillId="0" borderId="9" xfId="19" applyNumberFormat="1" applyFont="1" applyBorder="1" applyAlignment="1">
      <alignment horizontal="left"/>
    </xf>
    <xf numFmtId="2" fontId="8" fillId="0" borderId="9" xfId="19" applyNumberFormat="1" applyFont="1" applyBorder="1" applyAlignment="1">
      <alignment horizontal="left"/>
    </xf>
    <xf numFmtId="0" fontId="8" fillId="0" borderId="10" xfId="19" applyFont="1" applyBorder="1" applyAlignment="1">
      <alignment horizontal="left"/>
    </xf>
    <xf numFmtId="2" fontId="8" fillId="0" borderId="11" xfId="19" applyNumberFormat="1" applyFont="1" applyBorder="1" applyAlignment="1">
      <alignment horizontal="left"/>
    </xf>
    <xf numFmtId="0" fontId="8" fillId="0" borderId="0" xfId="0" applyFont="1" applyAlignment="1">
      <alignment vertical="top" wrapText="1"/>
    </xf>
    <xf numFmtId="2" fontId="8" fillId="0" borderId="0" xfId="0" applyNumberFormat="1" applyFont="1" applyAlignment="1">
      <alignment horizontal="right" vertical="center" wrapText="1"/>
    </xf>
    <xf numFmtId="0" fontId="28" fillId="0" borderId="0" xfId="19" applyFont="1" applyAlignment="1">
      <alignment horizontal="right" vertical="center"/>
    </xf>
    <xf numFmtId="0" fontId="8" fillId="0" borderId="1" xfId="19" applyFont="1" applyBorder="1" applyAlignment="1">
      <alignment horizontal="center" vertical="center"/>
    </xf>
    <xf numFmtId="2" fontId="10" fillId="0" borderId="3" xfId="0" applyNumberFormat="1" applyFont="1" applyBorder="1" applyAlignment="1">
      <alignment horizontal="left"/>
    </xf>
    <xf numFmtId="0" fontId="8" fillId="0" borderId="1" xfId="19" applyFont="1" applyBorder="1" applyAlignment="1">
      <alignment horizontal="center" vertical="center" wrapText="1"/>
    </xf>
    <xf numFmtId="2" fontId="8" fillId="0" borderId="1" xfId="19" applyNumberFormat="1" applyFont="1" applyBorder="1" applyAlignment="1">
      <alignment horizontal="center" vertical="center" wrapText="1"/>
    </xf>
    <xf numFmtId="2" fontId="8" fillId="0" borderId="1" xfId="0" applyNumberFormat="1" applyFont="1" applyBorder="1" applyAlignment="1">
      <alignment horizontal="right"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top" wrapText="1"/>
    </xf>
    <xf numFmtId="2"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 xfId="1" applyFont="1" applyBorder="1" applyAlignment="1">
      <alignment horizontal="center" vertical="center" wrapText="1"/>
    </xf>
    <xf numFmtId="0" fontId="8" fillId="0" borderId="1" xfId="1" applyFont="1" applyBorder="1" applyAlignment="1">
      <alignment vertical="top" wrapText="1"/>
    </xf>
    <xf numFmtId="0" fontId="8" fillId="0" borderId="1" xfId="19" applyFont="1" applyBorder="1" applyAlignment="1">
      <alignment vertical="center" wrapText="1"/>
    </xf>
    <xf numFmtId="0" fontId="8" fillId="0" borderId="1" xfId="1" applyFont="1" applyBorder="1" applyAlignment="1">
      <alignment horizontal="center" vertical="center"/>
    </xf>
    <xf numFmtId="0" fontId="8" fillId="0" borderId="1" xfId="15" applyFont="1" applyBorder="1" applyAlignment="1">
      <alignment vertical="center" wrapText="1"/>
    </xf>
    <xf numFmtId="0" fontId="8" fillId="5" borderId="1" xfId="1" applyFont="1" applyFill="1" applyBorder="1" applyAlignment="1">
      <alignment vertical="top" wrapText="1"/>
    </xf>
    <xf numFmtId="0" fontId="8" fillId="0" borderId="1" xfId="0" applyFont="1" applyBorder="1" applyAlignment="1">
      <alignment horizontal="center" vertical="center"/>
    </xf>
    <xf numFmtId="0" fontId="8" fillId="0" borderId="1" xfId="15" applyFont="1" applyBorder="1" applyAlignment="1">
      <alignment horizontal="center" vertical="center"/>
    </xf>
    <xf numFmtId="2" fontId="10" fillId="0" borderId="0" xfId="19" applyNumberFormat="1" applyFont="1" applyAlignment="1">
      <alignment vertical="center"/>
    </xf>
    <xf numFmtId="0" fontId="8" fillId="0" borderId="0" xfId="0" applyFont="1"/>
    <xf numFmtId="0" fontId="17" fillId="0" borderId="0" xfId="15" applyFont="1" applyAlignment="1">
      <alignment wrapText="1"/>
    </xf>
    <xf numFmtId="1" fontId="6" fillId="0" borderId="0" xfId="15" applyNumberFormat="1" applyFont="1" applyAlignment="1">
      <alignment horizontal="center"/>
    </xf>
    <xf numFmtId="0" fontId="8" fillId="0" borderId="0" xfId="15" applyFont="1" applyAlignment="1">
      <alignment horizontal="center"/>
    </xf>
    <xf numFmtId="49" fontId="15" fillId="0" borderId="1" xfId="27" applyNumberFormat="1" applyFont="1" applyBorder="1" applyAlignment="1">
      <alignment horizontal="right" vertical="top"/>
    </xf>
    <xf numFmtId="1" fontId="10" fillId="0" borderId="3" xfId="19" applyNumberFormat="1" applyFont="1" applyBorder="1"/>
    <xf numFmtId="1" fontId="10" fillId="0" borderId="5" xfId="19" applyNumberFormat="1" applyFont="1" applyBorder="1"/>
    <xf numFmtId="1" fontId="10" fillId="0" borderId="0" xfId="19" applyNumberFormat="1" applyFont="1" applyAlignment="1">
      <alignment horizontal="left"/>
    </xf>
    <xf numFmtId="1" fontId="10" fillId="0" borderId="0" xfId="19" applyNumberFormat="1" applyFont="1" applyAlignment="1">
      <alignment vertical="top" wrapText="1"/>
    </xf>
    <xf numFmtId="1" fontId="10" fillId="0" borderId="0" xfId="27" applyNumberFormat="1" applyFont="1" applyAlignment="1">
      <alignment horizontal="center" wrapText="1"/>
    </xf>
    <xf numFmtId="49" fontId="9" fillId="2" borderId="12" xfId="15" applyNumberFormat="1" applyFont="1" applyFill="1" applyBorder="1" applyAlignment="1">
      <alignment horizontal="center" vertical="center" wrapText="1"/>
    </xf>
    <xf numFmtId="0" fontId="9" fillId="2" borderId="12" xfId="15" applyFont="1" applyFill="1" applyBorder="1" applyAlignment="1">
      <alignment horizontal="center" vertical="center" wrapText="1"/>
    </xf>
    <xf numFmtId="0" fontId="7" fillId="0" borderId="0" xfId="15" applyFont="1"/>
    <xf numFmtId="49" fontId="10" fillId="3" borderId="1" xfId="15" applyNumberFormat="1" applyFont="1" applyFill="1" applyBorder="1" applyAlignment="1">
      <alignment horizontal="center" vertical="center"/>
    </xf>
    <xf numFmtId="0" fontId="10" fillId="3" borderId="1" xfId="15" applyFont="1" applyFill="1" applyBorder="1" applyAlignment="1">
      <alignment horizontal="center" vertical="center"/>
    </xf>
    <xf numFmtId="0" fontId="29" fillId="0" borderId="1" xfId="15" applyFont="1" applyBorder="1" applyAlignment="1">
      <alignment horizontal="left" vertical="center" wrapText="1"/>
    </xf>
    <xf numFmtId="2" fontId="8" fillId="0" borderId="1" xfId="15" applyNumberFormat="1" applyFont="1" applyBorder="1" applyAlignment="1">
      <alignment horizontal="right" vertical="center"/>
    </xf>
    <xf numFmtId="2" fontId="8" fillId="0" borderId="0" xfId="15" applyNumberFormat="1" applyFont="1" applyAlignment="1">
      <alignment horizontal="right" vertical="center"/>
    </xf>
    <xf numFmtId="2" fontId="7" fillId="0" borderId="0" xfId="15" applyNumberFormat="1" applyFont="1"/>
    <xf numFmtId="49" fontId="8" fillId="0" borderId="0" xfId="15" applyNumberFormat="1" applyFont="1" applyAlignment="1">
      <alignment horizontal="right"/>
    </xf>
    <xf numFmtId="0" fontId="10" fillId="0" borderId="0" xfId="15" applyFont="1" applyAlignment="1">
      <alignment horizontal="right" vertical="center"/>
    </xf>
    <xf numFmtId="2" fontId="29" fillId="3" borderId="1" xfId="15" applyNumberFormat="1" applyFont="1" applyFill="1" applyBorder="1"/>
    <xf numFmtId="2" fontId="21" fillId="0" borderId="0" xfId="15" applyNumberFormat="1" applyFont="1" applyAlignment="1">
      <alignment horizontal="right" vertical="center"/>
    </xf>
    <xf numFmtId="0" fontId="8" fillId="0" borderId="0" xfId="41" applyFont="1"/>
    <xf numFmtId="2" fontId="8" fillId="0" borderId="0" xfId="15" applyNumberFormat="1" applyFont="1"/>
    <xf numFmtId="0" fontId="8" fillId="0" borderId="0" xfId="15" applyFont="1" applyAlignment="1">
      <alignment horizontal="right"/>
    </xf>
    <xf numFmtId="49" fontId="8" fillId="0" borderId="0" xfId="15" applyNumberFormat="1" applyFont="1"/>
    <xf numFmtId="2" fontId="8" fillId="0" borderId="0" xfId="15" applyNumberFormat="1" applyFont="1" applyAlignment="1">
      <alignment horizontal="right"/>
    </xf>
    <xf numFmtId="0" fontId="21" fillId="0" borderId="1" xfId="18" applyFont="1" applyBorder="1" applyAlignment="1">
      <alignment horizontal="left" vertical="center" wrapText="1"/>
    </xf>
    <xf numFmtId="0" fontId="21" fillId="0" borderId="1" xfId="18" applyFont="1" applyBorder="1" applyAlignment="1">
      <alignment horizontal="center" vertical="center"/>
    </xf>
    <xf numFmtId="49" fontId="15" fillId="0" borderId="1" xfId="27" applyNumberFormat="1" applyFont="1" applyBorder="1" applyAlignment="1">
      <alignment horizontal="right" vertical="top" wrapText="1"/>
    </xf>
    <xf numFmtId="49" fontId="15" fillId="0" borderId="2" xfId="19" applyNumberFormat="1" applyFont="1" applyBorder="1" applyAlignment="1">
      <alignment horizontal="right" vertical="top"/>
    </xf>
    <xf numFmtId="49" fontId="15" fillId="0" borderId="1" xfId="19" applyNumberFormat="1" applyFont="1" applyBorder="1" applyAlignment="1">
      <alignment horizontal="right" vertical="top"/>
    </xf>
    <xf numFmtId="0" fontId="10" fillId="3" borderId="1" xfId="19" applyFont="1" applyFill="1" applyBorder="1" applyAlignment="1">
      <alignment horizontal="left" vertical="center"/>
    </xf>
    <xf numFmtId="0" fontId="8" fillId="3" borderId="1" xfId="19" applyFont="1" applyFill="1" applyBorder="1" applyAlignment="1">
      <alignment horizontal="center" vertical="center"/>
    </xf>
    <xf numFmtId="0" fontId="8" fillId="0" borderId="1" xfId="19" applyFont="1" applyBorder="1" applyAlignment="1">
      <alignment horizontal="left" vertical="top" wrapText="1"/>
    </xf>
    <xf numFmtId="2" fontId="8" fillId="0" borderId="1" xfId="0" applyNumberFormat="1" applyFont="1" applyBorder="1" applyAlignment="1">
      <alignment horizontal="center" vertical="center"/>
    </xf>
    <xf numFmtId="0" fontId="8" fillId="0" borderId="0" xfId="42" applyFont="1"/>
    <xf numFmtId="2" fontId="8" fillId="0" borderId="0" xfId="42" applyNumberFormat="1" applyFont="1"/>
    <xf numFmtId="0" fontId="8" fillId="0" borderId="0" xfId="42" applyFont="1" applyAlignment="1">
      <alignment horizontal="center"/>
    </xf>
    <xf numFmtId="49" fontId="8" fillId="0" borderId="0" xfId="42" applyNumberFormat="1" applyFont="1"/>
    <xf numFmtId="2" fontId="8" fillId="0" borderId="0" xfId="42" applyNumberFormat="1" applyFont="1" applyAlignment="1">
      <alignment horizontal="right" vertical="center"/>
    </xf>
    <xf numFmtId="49" fontId="8" fillId="0" borderId="0" xfId="42" applyNumberFormat="1" applyFont="1" applyAlignment="1">
      <alignment horizontal="right"/>
    </xf>
    <xf numFmtId="0" fontId="21" fillId="0" borderId="0" xfId="43" applyFont="1" applyAlignment="1">
      <alignment vertical="center" wrapText="1"/>
    </xf>
    <xf numFmtId="1" fontId="8" fillId="0" borderId="0" xfId="12" applyNumberFormat="1" applyFont="1" applyAlignment="1">
      <alignment horizontal="left"/>
    </xf>
    <xf numFmtId="0" fontId="8" fillId="0" borderId="0" xfId="12" applyFont="1" applyAlignment="1">
      <alignment horizontal="left" wrapText="1"/>
    </xf>
    <xf numFmtId="0" fontId="7" fillId="0" borderId="0" xfId="42" applyFont="1"/>
    <xf numFmtId="0" fontId="8" fillId="0" borderId="0" xfId="42" applyFont="1" applyAlignment="1">
      <alignment horizontal="left"/>
    </xf>
    <xf numFmtId="0" fontId="7" fillId="0" borderId="0" xfId="42" applyFont="1" applyAlignment="1">
      <alignment vertical="top" wrapText="1"/>
    </xf>
    <xf numFmtId="2" fontId="21" fillId="0" borderId="1" xfId="42" applyNumberFormat="1" applyFont="1" applyBorder="1" applyAlignment="1">
      <alignment horizontal="right" vertical="center"/>
    </xf>
    <xf numFmtId="2" fontId="21" fillId="0" borderId="1" xfId="19" applyNumberFormat="1" applyFont="1" applyBorder="1" applyAlignment="1">
      <alignment horizontal="center" vertical="center"/>
    </xf>
    <xf numFmtId="1" fontId="21" fillId="0" borderId="1" xfId="0" applyNumberFormat="1" applyFont="1" applyBorder="1" applyAlignment="1">
      <alignment horizontal="center" vertical="center"/>
    </xf>
    <xf numFmtId="0" fontId="8" fillId="3" borderId="1" xfId="42" applyFont="1" applyFill="1" applyBorder="1" applyAlignment="1">
      <alignment horizontal="center" vertical="top"/>
    </xf>
    <xf numFmtId="0" fontId="31" fillId="3" borderId="1" xfId="42" applyFont="1" applyFill="1" applyBorder="1" applyAlignment="1">
      <alignment horizontal="center" vertical="top"/>
    </xf>
    <xf numFmtId="0" fontId="32" fillId="3" borderId="1" xfId="42" applyFont="1" applyFill="1" applyBorder="1" applyAlignment="1">
      <alignment vertical="center" wrapText="1"/>
    </xf>
    <xf numFmtId="0" fontId="10" fillId="3" borderId="1" xfId="42" applyFont="1" applyFill="1" applyBorder="1" applyAlignment="1">
      <alignment horizontal="center" vertical="center"/>
    </xf>
    <xf numFmtId="0" fontId="21" fillId="0" borderId="1" xfId="19" applyFont="1" applyBorder="1" applyAlignment="1">
      <alignment horizontal="center" vertical="center"/>
    </xf>
    <xf numFmtId="0" fontId="21" fillId="0" borderId="1" xfId="19" applyFont="1" applyBorder="1" applyAlignment="1">
      <alignment horizontal="left" vertical="center" wrapText="1"/>
    </xf>
    <xf numFmtId="0" fontId="21" fillId="0" borderId="1" xfId="15" applyFont="1" applyBorder="1" applyAlignment="1">
      <alignment horizontal="center" vertical="center"/>
    </xf>
    <xf numFmtId="0" fontId="32" fillId="6" borderId="1" xfId="42" applyFont="1" applyFill="1" applyBorder="1" applyAlignment="1">
      <alignment vertical="center" wrapText="1"/>
    </xf>
    <xf numFmtId="0" fontId="21" fillId="0" borderId="1" xfId="19" applyFont="1" applyBorder="1" applyAlignment="1">
      <alignment horizontal="left" vertical="center"/>
    </xf>
    <xf numFmtId="0" fontId="7" fillId="0" borderId="0" xfId="42" applyFont="1" applyAlignment="1">
      <alignment vertical="top"/>
    </xf>
    <xf numFmtId="2" fontId="8" fillId="3" borderId="1" xfId="42" applyNumberFormat="1" applyFont="1" applyFill="1" applyBorder="1" applyAlignment="1">
      <alignment horizontal="right" vertical="top"/>
    </xf>
    <xf numFmtId="2" fontId="10" fillId="3" borderId="1" xfId="42" applyNumberFormat="1" applyFont="1" applyFill="1" applyBorder="1" applyAlignment="1">
      <alignment horizontal="right" vertical="top"/>
    </xf>
    <xf numFmtId="0" fontId="32" fillId="7" borderId="1" xfId="42" applyFont="1" applyFill="1" applyBorder="1" applyAlignment="1">
      <alignment vertical="center" wrapText="1"/>
    </xf>
    <xf numFmtId="49" fontId="10" fillId="3" borderId="1" xfId="42" applyNumberFormat="1" applyFont="1" applyFill="1" applyBorder="1" applyAlignment="1">
      <alignment horizontal="center" vertical="top"/>
    </xf>
    <xf numFmtId="49" fontId="10" fillId="3" borderId="1" xfId="42" applyNumberFormat="1" applyFont="1" applyFill="1" applyBorder="1" applyAlignment="1">
      <alignment horizontal="center" vertical="center"/>
    </xf>
    <xf numFmtId="2" fontId="9" fillId="2" borderId="1" xfId="42" applyNumberFormat="1" applyFont="1" applyFill="1" applyBorder="1" applyAlignment="1">
      <alignment horizontal="center" vertical="center" wrapText="1"/>
    </xf>
    <xf numFmtId="49" fontId="9" fillId="2" borderId="1" xfId="42" applyNumberFormat="1" applyFont="1" applyFill="1" applyBorder="1" applyAlignment="1">
      <alignment horizontal="center" vertical="center" wrapText="1"/>
    </xf>
    <xf numFmtId="1" fontId="10" fillId="0" borderId="0" xfId="42" applyNumberFormat="1" applyFont="1" applyAlignment="1">
      <alignment horizontal="center" wrapText="1"/>
    </xf>
    <xf numFmtId="0" fontId="33" fillId="0" borderId="0" xfId="42" applyFont="1"/>
    <xf numFmtId="1" fontId="34" fillId="0" borderId="0" xfId="42" applyNumberFormat="1" applyFont="1" applyAlignment="1">
      <alignment horizontal="centerContinuous"/>
    </xf>
    <xf numFmtId="0" fontId="33" fillId="0" borderId="0" xfId="42" applyFont="1" applyAlignment="1">
      <alignment horizontal="centerContinuous"/>
    </xf>
    <xf numFmtId="2" fontId="10" fillId="3" borderId="1" xfId="0" applyNumberFormat="1" applyFont="1" applyFill="1" applyBorder="1" applyAlignment="1">
      <alignment vertical="center"/>
    </xf>
    <xf numFmtId="2" fontId="21" fillId="0" borderId="1" xfId="0" applyNumberFormat="1" applyFont="1" applyBorder="1" applyAlignment="1">
      <alignment horizontal="center" vertical="center" wrapText="1"/>
    </xf>
    <xf numFmtId="0" fontId="7" fillId="0" borderId="13" xfId="17" applyFont="1" applyBorder="1" applyAlignment="1">
      <alignment horizontal="left" vertical="top" wrapText="1"/>
    </xf>
    <xf numFmtId="0" fontId="8" fillId="0" borderId="0" xfId="42" applyFont="1" applyAlignment="1">
      <alignment horizontal="right"/>
    </xf>
    <xf numFmtId="2" fontId="21" fillId="0" borderId="1" xfId="18" applyNumberFormat="1" applyFont="1" applyBorder="1" applyAlignment="1">
      <alignment horizontal="center" vertical="center"/>
    </xf>
    <xf numFmtId="0" fontId="17" fillId="0" borderId="0" xfId="15" applyFont="1" applyAlignment="1">
      <alignment horizontal="center" wrapText="1"/>
    </xf>
    <xf numFmtId="1" fontId="10" fillId="0" borderId="3" xfId="19" applyNumberFormat="1" applyFont="1" applyBorder="1" applyAlignment="1">
      <alignment horizontal="left" vertical="top" wrapText="1"/>
    </xf>
    <xf numFmtId="1" fontId="10" fillId="0" borderId="5" xfId="19" applyNumberFormat="1" applyFont="1" applyBorder="1" applyAlignment="1">
      <alignment horizontal="left" vertical="top" wrapText="1"/>
    </xf>
    <xf numFmtId="0" fontId="17" fillId="0" borderId="0" xfId="19" applyFont="1" applyAlignment="1">
      <alignment horizontal="center" wrapText="1"/>
    </xf>
    <xf numFmtId="0" fontId="20" fillId="0" borderId="0" xfId="15" applyFont="1" applyAlignment="1">
      <alignment horizontal="center" wrapText="1"/>
    </xf>
    <xf numFmtId="0" fontId="30" fillId="0" borderId="0" xfId="15" applyFont="1" applyAlignment="1">
      <alignment horizontal="center" wrapText="1"/>
    </xf>
    <xf numFmtId="1" fontId="10" fillId="0" borderId="4" xfId="19" applyNumberFormat="1" applyFont="1" applyBorder="1" applyAlignment="1">
      <alignment horizontal="left" vertical="top" wrapText="1"/>
    </xf>
    <xf numFmtId="0" fontId="17" fillId="0" borderId="0" xfId="42" applyFont="1" applyAlignment="1">
      <alignment horizontal="center" wrapText="1"/>
    </xf>
  </cellXfs>
  <cellStyles count="44">
    <cellStyle name="_DARBU-DAUDZUMI" xfId="1" xr:uid="{00000000-0005-0000-0000-000000000000}"/>
    <cellStyle name="_DARBU-DAUDZUMI 2" xfId="2" xr:uid="{00000000-0005-0000-0000-000001000000}"/>
    <cellStyle name="_DARBU-DAUDZUMI 3" xfId="3" xr:uid="{00000000-0005-0000-0000-000002000000}"/>
    <cellStyle name="_DARBU-DAUDZUMI 3 2" xfId="24" xr:uid="{9168AAB8-FC0D-49F6-955A-D68383E22A20}"/>
    <cellStyle name="_DARBU-DAUDZUMI 3 3" xfId="21" xr:uid="{515FCAA2-4FFE-4987-80BF-9B319127B57A}"/>
    <cellStyle name="_DARBU-DAUDZ-VALKAS-TERB" xfId="4" xr:uid="{00000000-0005-0000-0000-000003000000}"/>
    <cellStyle name="_DDS-PORUKA" xfId="5" xr:uid="{00000000-0005-0000-0000-000004000000}"/>
    <cellStyle name="Excel Built-in Normal" xfId="6" xr:uid="{00000000-0005-0000-0000-000005000000}"/>
    <cellStyle name="Followed Hyperlink 2" xfId="36" xr:uid="{DC41A329-FA60-40C8-91F1-C2165A7486AA}"/>
    <cellStyle name="Hyperlink 2" xfId="37" xr:uid="{10AF6C7E-3EB6-48F7-B93B-9B848BD84E8A}"/>
    <cellStyle name="Normal 2" xfId="7" xr:uid="{00000000-0005-0000-0000-000007000000}"/>
    <cellStyle name="Normal 2 2" xfId="15" xr:uid="{00000000-0005-0000-0000-000008000000}"/>
    <cellStyle name="Normal 2 3" xfId="29" xr:uid="{596FE36A-3B19-4430-959F-D9F8F5759A02}"/>
    <cellStyle name="Normal 3" xfId="8" xr:uid="{00000000-0005-0000-0000-000009000000}"/>
    <cellStyle name="Normal 3 2" xfId="25" xr:uid="{BE18EA7D-FC27-4C77-8152-B854ED672F50}"/>
    <cellStyle name="Normal 3 3" xfId="22" xr:uid="{771AE61A-5E63-424E-963D-C06B874C481F}"/>
    <cellStyle name="Normal 3 4" xfId="30" xr:uid="{CCEC2105-7A60-48FB-A3F0-F59CAB4E09ED}"/>
    <cellStyle name="Normal 3 5" xfId="35" xr:uid="{DC50C233-8548-48D4-8302-282616095241}"/>
    <cellStyle name="Normal 3 6" xfId="38" xr:uid="{FD28D87B-3B93-4EE1-9610-D8D6DB5E5182}"/>
    <cellStyle name="Normal 4" xfId="9" xr:uid="{00000000-0005-0000-0000-00000A000000}"/>
    <cellStyle name="Normal 4 2" xfId="26" xr:uid="{C7AD5F3F-511D-4810-A794-6690A37D64DC}"/>
    <cellStyle name="Normal 4 3" xfId="23" xr:uid="{FE9A0E14-5EA6-4E88-B516-ED8A596405B5}"/>
    <cellStyle name="Normal 5" xfId="10" xr:uid="{00000000-0005-0000-0000-00000B000000}"/>
    <cellStyle name="Normal 6" xfId="16" xr:uid="{00000000-0005-0000-0000-00000C000000}"/>
    <cellStyle name="Normal 7" xfId="27" xr:uid="{3841A148-E821-4FE9-AD38-5E18BE515362}"/>
    <cellStyle name="Normal_DARBU-DAUDZ-VALKAS-TERB" xfId="11" xr:uid="{00000000-0005-0000-0000-00000D000000}"/>
    <cellStyle name="Normal_Kopsavilkums L1" xfId="12" xr:uid="{00000000-0005-0000-0000-00000E000000}"/>
    <cellStyle name="Normal_Kopsavilkums L1 2 2" xfId="41" xr:uid="{8FBE39F7-C6DD-4EFD-A1AA-6665D5A7D164}"/>
    <cellStyle name="Normal_Kopsavilkums L1 2 3" xfId="43" xr:uid="{DEFBC187-4591-40FA-9FC7-B47F8B2097C9}"/>
    <cellStyle name="Normal_Sheet1" xfId="13" xr:uid="{00000000-0005-0000-0000-00000F000000}"/>
    <cellStyle name="Normal_Sheet2" xfId="17" xr:uid="{00000000-0005-0000-0000-000010000000}"/>
    <cellStyle name="Note 2" xfId="39" xr:uid="{0AEA409D-2C32-4052-B31C-E038A7A4DF60}"/>
    <cellStyle name="Parasts" xfId="0" builtinId="0"/>
    <cellStyle name="Parasts 2" xfId="18" xr:uid="{00000000-0005-0000-0000-000011000000}"/>
    <cellStyle name="Parasts 2 2" xfId="19" xr:uid="{FE74737D-AACF-4C5B-94C5-30C552F65897}"/>
    <cellStyle name="Parasts 2 2 2" xfId="20" xr:uid="{E60164C5-F658-4EDC-BDBD-1D95E8523176}"/>
    <cellStyle name="Parasts 2 3" xfId="40" xr:uid="{6D1371C2-5069-492E-8C9F-6E0A52C37786}"/>
    <cellStyle name="Parasts 3" xfId="31" xr:uid="{E4CF7B41-D218-4CA4-9084-ABA06F281026}"/>
    <cellStyle name="Parasts 3 2" xfId="42" xr:uid="{BDC1E15B-A756-4399-A512-60D598016635}"/>
    <cellStyle name="Parasts 4" xfId="32" xr:uid="{24154602-511D-452E-A803-45F63F7042E5}"/>
    <cellStyle name="Parasts 4 2" xfId="34" xr:uid="{2F3F33E9-C31F-415B-AC15-A4214E30232D}"/>
    <cellStyle name="Parasts 5" xfId="33" xr:uid="{9A3F132E-F4C6-4663-B844-D6F55D8C6063}"/>
    <cellStyle name="Style 1" xfId="14" xr:uid="{00000000-0005-0000-0000-000012000000}"/>
    <cellStyle name="Style 1 2" xfId="28" xr:uid="{4320B6CF-6762-4708-BF30-367CE5F2139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CE4E8-8FCA-496B-BF91-9BE59364CFA5}">
  <sheetPr>
    <tabColor rgb="FFFF0000"/>
  </sheetPr>
  <dimension ref="A1:G46"/>
  <sheetViews>
    <sheetView tabSelected="1" zoomScaleNormal="100" zoomScaleSheetLayoutView="100" workbookViewId="0">
      <selection activeCell="B6" sqref="B6:C6"/>
    </sheetView>
  </sheetViews>
  <sheetFormatPr defaultRowHeight="12.75" customHeight="1" x14ac:dyDescent="0.2"/>
  <cols>
    <col min="1" max="1" width="9.7109375" style="98" customWidth="1"/>
    <col min="2" max="2" width="76" style="2" customWidth="1"/>
    <col min="3" max="3" width="16.42578125" style="96" customWidth="1"/>
    <col min="4" max="4" width="9.140625" style="2"/>
    <col min="5" max="5" width="12" style="2" bestFit="1" customWidth="1"/>
    <col min="6" max="6" width="9.42578125" style="2" bestFit="1" customWidth="1"/>
    <col min="7" max="250" width="9.140625" style="2"/>
    <col min="251" max="251" width="9.7109375" style="2" customWidth="1"/>
    <col min="252" max="252" width="87" style="2" customWidth="1"/>
    <col min="253" max="253" width="16.42578125" style="2" customWidth="1"/>
    <col min="254" max="506" width="9.140625" style="2"/>
    <col min="507" max="507" width="9.7109375" style="2" customWidth="1"/>
    <col min="508" max="508" width="87" style="2" customWidth="1"/>
    <col min="509" max="509" width="16.42578125" style="2" customWidth="1"/>
    <col min="510" max="762" width="9.140625" style="2"/>
    <col min="763" max="763" width="9.7109375" style="2" customWidth="1"/>
    <col min="764" max="764" width="87" style="2" customWidth="1"/>
    <col min="765" max="765" width="16.42578125" style="2" customWidth="1"/>
    <col min="766" max="1018" width="9.140625" style="2"/>
    <col min="1019" max="1019" width="9.7109375" style="2" customWidth="1"/>
    <col min="1020" max="1020" width="87" style="2" customWidth="1"/>
    <col min="1021" max="1021" width="16.42578125" style="2" customWidth="1"/>
    <col min="1022" max="1274" width="9.140625" style="2"/>
    <col min="1275" max="1275" width="9.7109375" style="2" customWidth="1"/>
    <col min="1276" max="1276" width="87" style="2" customWidth="1"/>
    <col min="1277" max="1277" width="16.42578125" style="2" customWidth="1"/>
    <col min="1278" max="1530" width="9.140625" style="2"/>
    <col min="1531" max="1531" width="9.7109375" style="2" customWidth="1"/>
    <col min="1532" max="1532" width="87" style="2" customWidth="1"/>
    <col min="1533" max="1533" width="16.42578125" style="2" customWidth="1"/>
    <col min="1534" max="1786" width="9.140625" style="2"/>
    <col min="1787" max="1787" width="9.7109375" style="2" customWidth="1"/>
    <col min="1788" max="1788" width="87" style="2" customWidth="1"/>
    <col min="1789" max="1789" width="16.42578125" style="2" customWidth="1"/>
    <col min="1790" max="2042" width="9.140625" style="2"/>
    <col min="2043" max="2043" width="9.7109375" style="2" customWidth="1"/>
    <col min="2044" max="2044" width="87" style="2" customWidth="1"/>
    <col min="2045" max="2045" width="16.42578125" style="2" customWidth="1"/>
    <col min="2046" max="2298" width="9.140625" style="2"/>
    <col min="2299" max="2299" width="9.7109375" style="2" customWidth="1"/>
    <col min="2300" max="2300" width="87" style="2" customWidth="1"/>
    <col min="2301" max="2301" width="16.42578125" style="2" customWidth="1"/>
    <col min="2302" max="2554" width="9.140625" style="2"/>
    <col min="2555" max="2555" width="9.7109375" style="2" customWidth="1"/>
    <col min="2556" max="2556" width="87" style="2" customWidth="1"/>
    <col min="2557" max="2557" width="16.42578125" style="2" customWidth="1"/>
    <col min="2558" max="2810" width="9.140625" style="2"/>
    <col min="2811" max="2811" width="9.7109375" style="2" customWidth="1"/>
    <col min="2812" max="2812" width="87" style="2" customWidth="1"/>
    <col min="2813" max="2813" width="16.42578125" style="2" customWidth="1"/>
    <col min="2814" max="3066" width="9.140625" style="2"/>
    <col min="3067" max="3067" width="9.7109375" style="2" customWidth="1"/>
    <col min="3068" max="3068" width="87" style="2" customWidth="1"/>
    <col min="3069" max="3069" width="16.42578125" style="2" customWidth="1"/>
    <col min="3070" max="3322" width="9.140625" style="2"/>
    <col min="3323" max="3323" width="9.7109375" style="2" customWidth="1"/>
    <col min="3324" max="3324" width="87" style="2" customWidth="1"/>
    <col min="3325" max="3325" width="16.42578125" style="2" customWidth="1"/>
    <col min="3326" max="3578" width="9.140625" style="2"/>
    <col min="3579" max="3579" width="9.7109375" style="2" customWidth="1"/>
    <col min="3580" max="3580" width="87" style="2" customWidth="1"/>
    <col min="3581" max="3581" width="16.42578125" style="2" customWidth="1"/>
    <col min="3582" max="3834" width="9.140625" style="2"/>
    <col min="3835" max="3835" width="9.7109375" style="2" customWidth="1"/>
    <col min="3836" max="3836" width="87" style="2" customWidth="1"/>
    <col min="3837" max="3837" width="16.42578125" style="2" customWidth="1"/>
    <col min="3838" max="4090" width="9.140625" style="2"/>
    <col min="4091" max="4091" width="9.7109375" style="2" customWidth="1"/>
    <col min="4092" max="4092" width="87" style="2" customWidth="1"/>
    <col min="4093" max="4093" width="16.42578125" style="2" customWidth="1"/>
    <col min="4094" max="4346" width="9.140625" style="2"/>
    <col min="4347" max="4347" width="9.7109375" style="2" customWidth="1"/>
    <col min="4348" max="4348" width="87" style="2" customWidth="1"/>
    <col min="4349" max="4349" width="16.42578125" style="2" customWidth="1"/>
    <col min="4350" max="4602" width="9.140625" style="2"/>
    <col min="4603" max="4603" width="9.7109375" style="2" customWidth="1"/>
    <col min="4604" max="4604" width="87" style="2" customWidth="1"/>
    <col min="4605" max="4605" width="16.42578125" style="2" customWidth="1"/>
    <col min="4606" max="4858" width="9.140625" style="2"/>
    <col min="4859" max="4859" width="9.7109375" style="2" customWidth="1"/>
    <col min="4860" max="4860" width="87" style="2" customWidth="1"/>
    <col min="4861" max="4861" width="16.42578125" style="2" customWidth="1"/>
    <col min="4862" max="5114" width="9.140625" style="2"/>
    <col min="5115" max="5115" width="9.7109375" style="2" customWidth="1"/>
    <col min="5116" max="5116" width="87" style="2" customWidth="1"/>
    <col min="5117" max="5117" width="16.42578125" style="2" customWidth="1"/>
    <col min="5118" max="5370" width="9.140625" style="2"/>
    <col min="5371" max="5371" width="9.7109375" style="2" customWidth="1"/>
    <col min="5372" max="5372" width="87" style="2" customWidth="1"/>
    <col min="5373" max="5373" width="16.42578125" style="2" customWidth="1"/>
    <col min="5374" max="5626" width="9.140625" style="2"/>
    <col min="5627" max="5627" width="9.7109375" style="2" customWidth="1"/>
    <col min="5628" max="5628" width="87" style="2" customWidth="1"/>
    <col min="5629" max="5629" width="16.42578125" style="2" customWidth="1"/>
    <col min="5630" max="5882" width="9.140625" style="2"/>
    <col min="5883" max="5883" width="9.7109375" style="2" customWidth="1"/>
    <col min="5884" max="5884" width="87" style="2" customWidth="1"/>
    <col min="5885" max="5885" width="16.42578125" style="2" customWidth="1"/>
    <col min="5886" max="6138" width="9.140625" style="2"/>
    <col min="6139" max="6139" width="9.7109375" style="2" customWidth="1"/>
    <col min="6140" max="6140" width="87" style="2" customWidth="1"/>
    <col min="6141" max="6141" width="16.42578125" style="2" customWidth="1"/>
    <col min="6142" max="6394" width="9.140625" style="2"/>
    <col min="6395" max="6395" width="9.7109375" style="2" customWidth="1"/>
    <col min="6396" max="6396" width="87" style="2" customWidth="1"/>
    <col min="6397" max="6397" width="16.42578125" style="2" customWidth="1"/>
    <col min="6398" max="6650" width="9.140625" style="2"/>
    <col min="6651" max="6651" width="9.7109375" style="2" customWidth="1"/>
    <col min="6652" max="6652" width="87" style="2" customWidth="1"/>
    <col min="6653" max="6653" width="16.42578125" style="2" customWidth="1"/>
    <col min="6654" max="6906" width="9.140625" style="2"/>
    <col min="6907" max="6907" width="9.7109375" style="2" customWidth="1"/>
    <col min="6908" max="6908" width="87" style="2" customWidth="1"/>
    <col min="6909" max="6909" width="16.42578125" style="2" customWidth="1"/>
    <col min="6910" max="7162" width="9.140625" style="2"/>
    <col min="7163" max="7163" width="9.7109375" style="2" customWidth="1"/>
    <col min="7164" max="7164" width="87" style="2" customWidth="1"/>
    <col min="7165" max="7165" width="16.42578125" style="2" customWidth="1"/>
    <col min="7166" max="7418" width="9.140625" style="2"/>
    <col min="7419" max="7419" width="9.7109375" style="2" customWidth="1"/>
    <col min="7420" max="7420" width="87" style="2" customWidth="1"/>
    <col min="7421" max="7421" width="16.42578125" style="2" customWidth="1"/>
    <col min="7422" max="7674" width="9.140625" style="2"/>
    <col min="7675" max="7675" width="9.7109375" style="2" customWidth="1"/>
    <col min="7676" max="7676" width="87" style="2" customWidth="1"/>
    <col min="7677" max="7677" width="16.42578125" style="2" customWidth="1"/>
    <col min="7678" max="7930" width="9.140625" style="2"/>
    <col min="7931" max="7931" width="9.7109375" style="2" customWidth="1"/>
    <col min="7932" max="7932" width="87" style="2" customWidth="1"/>
    <col min="7933" max="7933" width="16.42578125" style="2" customWidth="1"/>
    <col min="7934" max="8186" width="9.140625" style="2"/>
    <col min="8187" max="8187" width="9.7109375" style="2" customWidth="1"/>
    <col min="8188" max="8188" width="87" style="2" customWidth="1"/>
    <col min="8189" max="8189" width="16.42578125" style="2" customWidth="1"/>
    <col min="8190" max="8442" width="9.140625" style="2"/>
    <col min="8443" max="8443" width="9.7109375" style="2" customWidth="1"/>
    <col min="8444" max="8444" width="87" style="2" customWidth="1"/>
    <col min="8445" max="8445" width="16.42578125" style="2" customWidth="1"/>
    <col min="8446" max="8698" width="9.140625" style="2"/>
    <col min="8699" max="8699" width="9.7109375" style="2" customWidth="1"/>
    <col min="8700" max="8700" width="87" style="2" customWidth="1"/>
    <col min="8701" max="8701" width="16.42578125" style="2" customWidth="1"/>
    <col min="8702" max="8954" width="9.140625" style="2"/>
    <col min="8955" max="8955" width="9.7109375" style="2" customWidth="1"/>
    <col min="8956" max="8956" width="87" style="2" customWidth="1"/>
    <col min="8957" max="8957" width="16.42578125" style="2" customWidth="1"/>
    <col min="8958" max="9210" width="9.140625" style="2"/>
    <col min="9211" max="9211" width="9.7109375" style="2" customWidth="1"/>
    <col min="9212" max="9212" width="87" style="2" customWidth="1"/>
    <col min="9213" max="9213" width="16.42578125" style="2" customWidth="1"/>
    <col min="9214" max="9466" width="9.140625" style="2"/>
    <col min="9467" max="9467" width="9.7109375" style="2" customWidth="1"/>
    <col min="9468" max="9468" width="87" style="2" customWidth="1"/>
    <col min="9469" max="9469" width="16.42578125" style="2" customWidth="1"/>
    <col min="9470" max="9722" width="9.140625" style="2"/>
    <col min="9723" max="9723" width="9.7109375" style="2" customWidth="1"/>
    <col min="9724" max="9724" width="87" style="2" customWidth="1"/>
    <col min="9725" max="9725" width="16.42578125" style="2" customWidth="1"/>
    <col min="9726" max="9978" width="9.140625" style="2"/>
    <col min="9979" max="9979" width="9.7109375" style="2" customWidth="1"/>
    <col min="9980" max="9980" width="87" style="2" customWidth="1"/>
    <col min="9981" max="9981" width="16.42578125" style="2" customWidth="1"/>
    <col min="9982" max="10234" width="9.140625" style="2"/>
    <col min="10235" max="10235" width="9.7109375" style="2" customWidth="1"/>
    <col min="10236" max="10236" width="87" style="2" customWidth="1"/>
    <col min="10237" max="10237" width="16.42578125" style="2" customWidth="1"/>
    <col min="10238" max="10490" width="9.140625" style="2"/>
    <col min="10491" max="10491" width="9.7109375" style="2" customWidth="1"/>
    <col min="10492" max="10492" width="87" style="2" customWidth="1"/>
    <col min="10493" max="10493" width="16.42578125" style="2" customWidth="1"/>
    <col min="10494" max="10746" width="9.140625" style="2"/>
    <col min="10747" max="10747" width="9.7109375" style="2" customWidth="1"/>
    <col min="10748" max="10748" width="87" style="2" customWidth="1"/>
    <col min="10749" max="10749" width="16.42578125" style="2" customWidth="1"/>
    <col min="10750" max="11002" width="9.140625" style="2"/>
    <col min="11003" max="11003" width="9.7109375" style="2" customWidth="1"/>
    <col min="11004" max="11004" width="87" style="2" customWidth="1"/>
    <col min="11005" max="11005" width="16.42578125" style="2" customWidth="1"/>
    <col min="11006" max="11258" width="9.140625" style="2"/>
    <col min="11259" max="11259" width="9.7109375" style="2" customWidth="1"/>
    <col min="11260" max="11260" width="87" style="2" customWidth="1"/>
    <col min="11261" max="11261" width="16.42578125" style="2" customWidth="1"/>
    <col min="11262" max="11514" width="9.140625" style="2"/>
    <col min="11515" max="11515" width="9.7109375" style="2" customWidth="1"/>
    <col min="11516" max="11516" width="87" style="2" customWidth="1"/>
    <col min="11517" max="11517" width="16.42578125" style="2" customWidth="1"/>
    <col min="11518" max="11770" width="9.140625" style="2"/>
    <col min="11771" max="11771" width="9.7109375" style="2" customWidth="1"/>
    <col min="11772" max="11772" width="87" style="2" customWidth="1"/>
    <col min="11773" max="11773" width="16.42578125" style="2" customWidth="1"/>
    <col min="11774" max="12026" width="9.140625" style="2"/>
    <col min="12027" max="12027" width="9.7109375" style="2" customWidth="1"/>
    <col min="12028" max="12028" width="87" style="2" customWidth="1"/>
    <col min="12029" max="12029" width="16.42578125" style="2" customWidth="1"/>
    <col min="12030" max="12282" width="9.140625" style="2"/>
    <col min="12283" max="12283" width="9.7109375" style="2" customWidth="1"/>
    <col min="12284" max="12284" width="87" style="2" customWidth="1"/>
    <col min="12285" max="12285" width="16.42578125" style="2" customWidth="1"/>
    <col min="12286" max="12538" width="9.140625" style="2"/>
    <col min="12539" max="12539" width="9.7109375" style="2" customWidth="1"/>
    <col min="12540" max="12540" width="87" style="2" customWidth="1"/>
    <col min="12541" max="12541" width="16.42578125" style="2" customWidth="1"/>
    <col min="12542" max="12794" width="9.140625" style="2"/>
    <col min="12795" max="12795" width="9.7109375" style="2" customWidth="1"/>
    <col min="12796" max="12796" width="87" style="2" customWidth="1"/>
    <col min="12797" max="12797" width="16.42578125" style="2" customWidth="1"/>
    <col min="12798" max="13050" width="9.140625" style="2"/>
    <col min="13051" max="13051" width="9.7109375" style="2" customWidth="1"/>
    <col min="13052" max="13052" width="87" style="2" customWidth="1"/>
    <col min="13053" max="13053" width="16.42578125" style="2" customWidth="1"/>
    <col min="13054" max="13306" width="9.140625" style="2"/>
    <col min="13307" max="13307" width="9.7109375" style="2" customWidth="1"/>
    <col min="13308" max="13308" width="87" style="2" customWidth="1"/>
    <col min="13309" max="13309" width="16.42578125" style="2" customWidth="1"/>
    <col min="13310" max="13562" width="9.140625" style="2"/>
    <col min="13563" max="13563" width="9.7109375" style="2" customWidth="1"/>
    <col min="13564" max="13564" width="87" style="2" customWidth="1"/>
    <col min="13565" max="13565" width="16.42578125" style="2" customWidth="1"/>
    <col min="13566" max="13818" width="9.140625" style="2"/>
    <col min="13819" max="13819" width="9.7109375" style="2" customWidth="1"/>
    <col min="13820" max="13820" width="87" style="2" customWidth="1"/>
    <col min="13821" max="13821" width="16.42578125" style="2" customWidth="1"/>
    <col min="13822" max="14074" width="9.140625" style="2"/>
    <col min="14075" max="14075" width="9.7109375" style="2" customWidth="1"/>
    <col min="14076" max="14076" width="87" style="2" customWidth="1"/>
    <col min="14077" max="14077" width="16.42578125" style="2" customWidth="1"/>
    <col min="14078" max="14330" width="9.140625" style="2"/>
    <col min="14331" max="14331" width="9.7109375" style="2" customWidth="1"/>
    <col min="14332" max="14332" width="87" style="2" customWidth="1"/>
    <col min="14333" max="14333" width="16.42578125" style="2" customWidth="1"/>
    <col min="14334" max="14586" width="9.140625" style="2"/>
    <col min="14587" max="14587" width="9.7109375" style="2" customWidth="1"/>
    <col min="14588" max="14588" width="87" style="2" customWidth="1"/>
    <col min="14589" max="14589" width="16.42578125" style="2" customWidth="1"/>
    <col min="14590" max="14842" width="9.140625" style="2"/>
    <col min="14843" max="14843" width="9.7109375" style="2" customWidth="1"/>
    <col min="14844" max="14844" width="87" style="2" customWidth="1"/>
    <col min="14845" max="14845" width="16.42578125" style="2" customWidth="1"/>
    <col min="14846" max="15098" width="9.140625" style="2"/>
    <col min="15099" max="15099" width="9.7109375" style="2" customWidth="1"/>
    <col min="15100" max="15100" width="87" style="2" customWidth="1"/>
    <col min="15101" max="15101" width="16.42578125" style="2" customWidth="1"/>
    <col min="15102" max="15354" width="9.140625" style="2"/>
    <col min="15355" max="15355" width="9.7109375" style="2" customWidth="1"/>
    <col min="15356" max="15356" width="87" style="2" customWidth="1"/>
    <col min="15357" max="15357" width="16.42578125" style="2" customWidth="1"/>
    <col min="15358" max="15610" width="9.140625" style="2"/>
    <col min="15611" max="15611" width="9.7109375" style="2" customWidth="1"/>
    <col min="15612" max="15612" width="87" style="2" customWidth="1"/>
    <col min="15613" max="15613" width="16.42578125" style="2" customWidth="1"/>
    <col min="15614" max="15866" width="9.140625" style="2"/>
    <col min="15867" max="15867" width="9.7109375" style="2" customWidth="1"/>
    <col min="15868" max="15868" width="87" style="2" customWidth="1"/>
    <col min="15869" max="15869" width="16.42578125" style="2" customWidth="1"/>
    <col min="15870" max="16122" width="9.140625" style="2"/>
    <col min="16123" max="16123" width="9.7109375" style="2" customWidth="1"/>
    <col min="16124" max="16124" width="87" style="2" customWidth="1"/>
    <col min="16125" max="16125" width="16.42578125" style="2" customWidth="1"/>
    <col min="16126" max="16384" width="9.140625" style="2"/>
  </cols>
  <sheetData>
    <row r="1" spans="1:6" ht="15.75" customHeight="1" x14ac:dyDescent="0.25">
      <c r="A1" s="150" t="s">
        <v>66</v>
      </c>
      <c r="B1" s="150"/>
      <c r="C1" s="150"/>
      <c r="D1" s="73"/>
      <c r="E1" s="73"/>
      <c r="F1" s="73"/>
    </row>
    <row r="2" spans="1:6" ht="15.75" customHeight="1" x14ac:dyDescent="0.25">
      <c r="A2" s="150" t="s">
        <v>46</v>
      </c>
      <c r="B2" s="150"/>
      <c r="C2" s="150"/>
      <c r="D2" s="73"/>
      <c r="E2" s="73"/>
      <c r="F2" s="73"/>
    </row>
    <row r="3" spans="1:6" ht="6.75" customHeight="1" x14ac:dyDescent="0.3">
      <c r="A3" s="74"/>
      <c r="B3" s="75"/>
      <c r="C3" s="74"/>
      <c r="D3" s="74"/>
      <c r="E3" s="74"/>
      <c r="F3" s="74"/>
    </row>
    <row r="4" spans="1:6" s="40" customFormat="1" ht="13.5" x14ac:dyDescent="0.2">
      <c r="A4" s="76" t="s">
        <v>18</v>
      </c>
      <c r="B4" s="77" t="s">
        <v>30</v>
      </c>
      <c r="C4" s="78"/>
      <c r="D4" s="79"/>
      <c r="E4" s="15"/>
    </row>
    <row r="5" spans="1:6" s="40" customFormat="1" ht="13.5" x14ac:dyDescent="0.2">
      <c r="A5" s="102" t="s">
        <v>52</v>
      </c>
      <c r="B5" s="151" t="s">
        <v>68</v>
      </c>
      <c r="C5" s="152"/>
      <c r="D5" s="80"/>
      <c r="E5" s="80"/>
    </row>
    <row r="6" spans="1:6" s="40" customFormat="1" ht="27" customHeight="1" x14ac:dyDescent="0.2">
      <c r="A6" s="102" t="s">
        <v>53</v>
      </c>
      <c r="B6" s="151" t="s">
        <v>67</v>
      </c>
      <c r="C6" s="152"/>
      <c r="D6" s="80"/>
      <c r="E6" s="80"/>
    </row>
    <row r="7" spans="1:6" s="40" customFormat="1" x14ac:dyDescent="0.2">
      <c r="A7" s="81"/>
      <c r="B7" s="81"/>
      <c r="C7" s="81"/>
      <c r="D7" s="81"/>
      <c r="E7" s="81"/>
    </row>
    <row r="8" spans="1:6" s="40" customFormat="1" x14ac:dyDescent="0.2">
      <c r="A8" s="81"/>
      <c r="B8" s="81"/>
      <c r="C8" s="81"/>
      <c r="D8" s="81"/>
      <c r="E8" s="81"/>
    </row>
    <row r="9" spans="1:6" s="40" customFormat="1" x14ac:dyDescent="0.2">
      <c r="A9" s="81"/>
      <c r="B9" s="81"/>
      <c r="C9" s="81"/>
      <c r="D9" s="81"/>
      <c r="E9" s="81"/>
    </row>
    <row r="10" spans="1:6" s="40" customFormat="1" ht="6.75" customHeight="1" x14ac:dyDescent="0.2">
      <c r="A10" s="81"/>
      <c r="B10" s="81"/>
      <c r="C10" s="81"/>
      <c r="D10" s="81"/>
      <c r="E10" s="81"/>
    </row>
    <row r="11" spans="1:6" s="84" customFormat="1" ht="13.5" x14ac:dyDescent="0.25">
      <c r="A11" s="82" t="s">
        <v>47</v>
      </c>
      <c r="B11" s="83" t="s">
        <v>1</v>
      </c>
      <c r="C11" s="32" t="s">
        <v>23</v>
      </c>
    </row>
    <row r="12" spans="1:6" s="84" customFormat="1" ht="13.5" customHeight="1" x14ac:dyDescent="0.25">
      <c r="A12" s="85">
        <v>1</v>
      </c>
      <c r="B12" s="86">
        <v>2</v>
      </c>
      <c r="C12" s="86">
        <v>3</v>
      </c>
    </row>
    <row r="13" spans="1:6" s="84" customFormat="1" ht="38.25" x14ac:dyDescent="0.25">
      <c r="A13" s="70">
        <v>6.1</v>
      </c>
      <c r="B13" s="87" t="s">
        <v>109</v>
      </c>
      <c r="C13" s="88"/>
      <c r="E13" s="90"/>
    </row>
    <row r="14" spans="1:6" s="84" customFormat="1" ht="38.25" x14ac:dyDescent="0.25">
      <c r="A14" s="70">
        <v>6.2</v>
      </c>
      <c r="B14" s="87" t="s">
        <v>88</v>
      </c>
      <c r="C14" s="88"/>
      <c r="E14" s="90"/>
    </row>
    <row r="15" spans="1:6" s="84" customFormat="1" ht="38.25" x14ac:dyDescent="0.25">
      <c r="A15" s="70">
        <v>6.3</v>
      </c>
      <c r="B15" s="87" t="s">
        <v>110</v>
      </c>
      <c r="C15" s="88"/>
      <c r="E15" s="90"/>
    </row>
    <row r="16" spans="1:6" s="84" customFormat="1" ht="16.5" customHeight="1" x14ac:dyDescent="0.25">
      <c r="A16" s="91"/>
      <c r="B16" s="92" t="s">
        <v>39</v>
      </c>
      <c r="C16" s="93">
        <f>ROUND(SUM(C13:C15),2)</f>
        <v>0</v>
      </c>
      <c r="F16" s="90"/>
    </row>
    <row r="17" spans="1:7" s="84" customFormat="1" ht="13.5" x14ac:dyDescent="0.25">
      <c r="A17" s="91"/>
      <c r="B17" s="53" t="s">
        <v>64</v>
      </c>
      <c r="C17" s="58">
        <f>ROUND(C16*0.21,2)</f>
        <v>0</v>
      </c>
      <c r="F17" s="90"/>
    </row>
    <row r="18" spans="1:7" s="84" customFormat="1" ht="13.5" x14ac:dyDescent="0.25">
      <c r="A18" s="91"/>
      <c r="B18" s="53" t="s">
        <v>61</v>
      </c>
      <c r="C18" s="58">
        <f>ROUND(SUM(C16:C17),2)</f>
        <v>0</v>
      </c>
      <c r="F18" s="90"/>
      <c r="G18" s="90"/>
    </row>
    <row r="19" spans="1:7" s="84" customFormat="1" ht="13.5" x14ac:dyDescent="0.25">
      <c r="A19" s="91"/>
      <c r="B19" s="94"/>
      <c r="C19" s="71"/>
      <c r="F19" s="90"/>
    </row>
    <row r="20" spans="1:7" s="84" customFormat="1" ht="13.5" x14ac:dyDescent="0.25">
      <c r="A20" s="91"/>
      <c r="B20" s="94"/>
      <c r="C20" s="71"/>
      <c r="E20" s="90"/>
      <c r="F20" s="90"/>
    </row>
    <row r="21" spans="1:7" s="84" customFormat="1" ht="13.5" x14ac:dyDescent="0.25">
      <c r="A21" s="91"/>
      <c r="B21" s="94"/>
      <c r="C21" s="71"/>
    </row>
    <row r="22" spans="1:7" s="43" customFormat="1" ht="12.75" customHeight="1" x14ac:dyDescent="0.2">
      <c r="A22" s="1"/>
      <c r="B22" s="3" t="s">
        <v>10</v>
      </c>
      <c r="C22" s="4"/>
      <c r="D22" s="4"/>
      <c r="E22" s="6"/>
    </row>
    <row r="23" spans="1:7" s="43" customFormat="1" ht="12.75" customHeight="1" x14ac:dyDescent="0.2">
      <c r="A23" s="1"/>
      <c r="B23" s="7" t="s">
        <v>11</v>
      </c>
      <c r="C23" s="7"/>
      <c r="D23" s="7"/>
      <c r="E23" s="1"/>
    </row>
    <row r="24" spans="1:7" s="43" customFormat="1" ht="27.75" x14ac:dyDescent="0.2">
      <c r="A24" s="1"/>
      <c r="B24" s="8" t="s">
        <v>15</v>
      </c>
      <c r="C24" s="7"/>
      <c r="D24" s="7"/>
      <c r="E24" s="1"/>
    </row>
    <row r="25" spans="1:7" s="43" customFormat="1" ht="12.75" customHeight="1" x14ac:dyDescent="0.2">
      <c r="A25" s="1"/>
      <c r="B25" s="7" t="s">
        <v>36</v>
      </c>
      <c r="C25" s="7"/>
      <c r="D25" s="7"/>
      <c r="E25" s="6"/>
    </row>
    <row r="26" spans="1:7" s="43" customFormat="1" ht="12.75" customHeight="1" x14ac:dyDescent="0.2">
      <c r="A26" s="1"/>
      <c r="B26" s="7" t="s">
        <v>16</v>
      </c>
      <c r="C26" s="7"/>
      <c r="D26" s="7"/>
      <c r="E26" s="1"/>
    </row>
    <row r="27" spans="1:7" s="43" customFormat="1" ht="12.75" customHeight="1" x14ac:dyDescent="0.2">
      <c r="A27" s="14"/>
      <c r="B27" s="7" t="s">
        <v>6</v>
      </c>
      <c r="C27" s="11"/>
      <c r="D27" s="11"/>
      <c r="E27" s="10"/>
    </row>
    <row r="28" spans="1:7" s="43" customFormat="1" ht="12.75" customHeight="1" x14ac:dyDescent="0.2">
      <c r="A28" s="14"/>
      <c r="B28" s="7" t="s">
        <v>9</v>
      </c>
      <c r="C28" s="11"/>
      <c r="D28" s="11"/>
      <c r="E28" s="10"/>
    </row>
    <row r="29" spans="1:7" s="43" customFormat="1" ht="12.75" customHeight="1" x14ac:dyDescent="0.2">
      <c r="A29" s="14"/>
      <c r="B29" s="7" t="s">
        <v>12</v>
      </c>
      <c r="C29" s="11"/>
      <c r="D29" s="11"/>
      <c r="E29" s="10"/>
    </row>
    <row r="30" spans="1:7" s="43" customFormat="1" ht="12.75" customHeight="1" x14ac:dyDescent="0.2">
      <c r="A30" s="14"/>
      <c r="B30" s="7" t="s">
        <v>13</v>
      </c>
      <c r="C30" s="11"/>
      <c r="D30" s="11"/>
      <c r="E30" s="10"/>
    </row>
    <row r="31" spans="1:7" s="43" customFormat="1" ht="12.75" customHeight="1" x14ac:dyDescent="0.2">
      <c r="A31" s="12"/>
      <c r="B31" s="7" t="s">
        <v>14</v>
      </c>
      <c r="C31" s="11"/>
      <c r="D31" s="11"/>
      <c r="E31" s="10"/>
    </row>
    <row r="32" spans="1:7" s="84" customFormat="1" ht="13.5" x14ac:dyDescent="0.25">
      <c r="A32" s="91"/>
      <c r="B32" s="94"/>
      <c r="C32" s="71"/>
    </row>
    <row r="33" spans="1:3" s="84" customFormat="1" ht="13.5" x14ac:dyDescent="0.25">
      <c r="A33" s="91"/>
      <c r="B33" s="94"/>
      <c r="C33" s="71"/>
    </row>
    <row r="34" spans="1:3" s="84" customFormat="1" ht="13.5" x14ac:dyDescent="0.25">
      <c r="A34" s="91"/>
      <c r="B34" s="94"/>
      <c r="C34" s="71"/>
    </row>
    <row r="35" spans="1:3" s="84" customFormat="1" ht="13.5" x14ac:dyDescent="0.25">
      <c r="A35" s="91"/>
      <c r="B35" s="94"/>
      <c r="C35" s="71"/>
    </row>
    <row r="36" spans="1:3" s="84" customFormat="1" ht="13.5" x14ac:dyDescent="0.25">
      <c r="A36" s="91"/>
      <c r="B36" s="94"/>
      <c r="C36" s="71"/>
    </row>
    <row r="37" spans="1:3" s="96" customFormat="1" ht="12.75" customHeight="1" x14ac:dyDescent="0.2">
      <c r="A37" s="95"/>
      <c r="B37" s="95"/>
    </row>
    <row r="38" spans="1:3" s="96" customFormat="1" ht="12.75" customHeight="1" x14ac:dyDescent="0.2">
      <c r="A38" s="95"/>
      <c r="B38" s="95"/>
    </row>
    <row r="39" spans="1:3" s="96" customFormat="1" ht="12.75" customHeight="1" x14ac:dyDescent="0.2">
      <c r="A39" s="95"/>
      <c r="B39" s="97" t="s">
        <v>48</v>
      </c>
      <c r="C39" s="89" t="s">
        <v>33</v>
      </c>
    </row>
    <row r="40" spans="1:3" s="96" customFormat="1" ht="12.75" customHeight="1" x14ac:dyDescent="0.2">
      <c r="A40" s="98"/>
      <c r="B40" s="95"/>
    </row>
    <row r="41" spans="1:3" s="96" customFormat="1" ht="12.75" customHeight="1" x14ac:dyDescent="0.2">
      <c r="A41" s="95"/>
      <c r="B41" s="97"/>
      <c r="C41" s="99"/>
    </row>
    <row r="42" spans="1:3" s="96" customFormat="1" ht="12.75" customHeight="1" x14ac:dyDescent="0.2">
      <c r="A42" s="95"/>
      <c r="B42" s="97"/>
      <c r="C42" s="89"/>
    </row>
    <row r="43" spans="1:3" s="96" customFormat="1" ht="12.75" customHeight="1" x14ac:dyDescent="0.2">
      <c r="A43" s="95"/>
      <c r="B43" s="95"/>
    </row>
    <row r="44" spans="1:3" s="96" customFormat="1" ht="12.75" customHeight="1" x14ac:dyDescent="0.2">
      <c r="A44" s="98"/>
      <c r="B44" s="97"/>
      <c r="C44" s="99"/>
    </row>
    <row r="45" spans="1:3" s="96" customFormat="1" ht="12.75" customHeight="1" x14ac:dyDescent="0.2">
      <c r="A45" s="98"/>
    </row>
    <row r="46" spans="1:3" ht="12.75" customHeight="1" x14ac:dyDescent="0.2">
      <c r="C46" s="89"/>
    </row>
  </sheetData>
  <dataConsolidate link="1"/>
  <mergeCells count="4">
    <mergeCell ref="A1:C1"/>
    <mergeCell ref="A2:C2"/>
    <mergeCell ref="B5:C5"/>
    <mergeCell ref="B6:C6"/>
  </mergeCells>
  <printOptions horizontalCentered="1"/>
  <pageMargins left="0.35433070866141736" right="0.15748031496062992" top="1.1023622047244095" bottom="0.98425196850393704" header="0.31496062992125984" footer="0.23622047244094491"/>
  <pageSetup paperSize="9" scale="85" orientation="portrait" r:id="rId1"/>
  <headerFooter alignWithMargins="0">
    <oddHeader>&amp;R&amp;G</oddHeader>
    <oddFooter>&amp;L&amp;"Arial Narrow,Parasts"&amp;11&amp;K00-048Transportlīdzekļu novietne un ietve Helēnas ielā 62, Alūksnē, Alūksnes novadā&amp;R&amp;"Arial Narrow,Parasts" 4-&amp;P</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7DCD5-098C-477A-B7A0-072E86ABEBB9}">
  <sheetPr>
    <tabColor theme="2" tint="-0.249977111117893"/>
  </sheetPr>
  <dimension ref="A1:I62"/>
  <sheetViews>
    <sheetView zoomScaleNormal="100" zoomScaleSheetLayoutView="100" workbookViewId="0">
      <selection activeCell="B15" sqref="B15"/>
    </sheetView>
  </sheetViews>
  <sheetFormatPr defaultColWidth="9.140625" defaultRowHeight="12.75" customHeight="1" x14ac:dyDescent="0.2"/>
  <cols>
    <col min="1" max="1" width="8.7109375" style="12" customWidth="1"/>
    <col min="2" max="2" width="68.85546875" style="43" customWidth="1"/>
    <col min="3" max="4" width="8.140625" style="11" customWidth="1"/>
    <col min="5" max="5" width="11.7109375" style="10" customWidth="1"/>
    <col min="6" max="6" width="9.42578125" style="10" customWidth="1"/>
    <col min="7" max="7" width="5.5703125" style="43" customWidth="1"/>
    <col min="8" max="16384" width="9.140625" style="43"/>
  </cols>
  <sheetData>
    <row r="1" spans="1:8" ht="15.75" customHeight="1" x14ac:dyDescent="0.25">
      <c r="A1" s="153" t="s">
        <v>112</v>
      </c>
      <c r="B1" s="153"/>
      <c r="C1" s="153"/>
      <c r="D1" s="153"/>
      <c r="E1" s="153"/>
      <c r="F1" s="153"/>
    </row>
    <row r="2" spans="1:8" s="2" customFormat="1" ht="15.75" customHeight="1" x14ac:dyDescent="0.25">
      <c r="A2" s="154" t="s">
        <v>65</v>
      </c>
      <c r="B2" s="154"/>
      <c r="C2" s="154"/>
      <c r="D2" s="154"/>
      <c r="E2" s="154"/>
      <c r="F2" s="154"/>
    </row>
    <row r="3" spans="1:8" s="2" customFormat="1" ht="15.75" customHeight="1" x14ac:dyDescent="0.25">
      <c r="A3" s="155" t="s">
        <v>111</v>
      </c>
      <c r="B3" s="155"/>
      <c r="C3" s="155"/>
      <c r="D3" s="155"/>
      <c r="E3" s="155"/>
      <c r="F3" s="155"/>
    </row>
    <row r="4" spans="1:8" ht="3.75" customHeight="1" x14ac:dyDescent="0.3">
      <c r="A4" s="21"/>
      <c r="B4" s="24"/>
      <c r="C4" s="21"/>
      <c r="D4" s="21"/>
      <c r="E4" s="21"/>
      <c r="F4" s="21"/>
    </row>
    <row r="5" spans="1:8" ht="13.5" x14ac:dyDescent="0.2">
      <c r="A5" s="103" t="s">
        <v>18</v>
      </c>
      <c r="B5" s="34" t="s">
        <v>30</v>
      </c>
      <c r="C5" s="45"/>
      <c r="D5" s="45"/>
      <c r="E5" s="46"/>
      <c r="F5" s="49"/>
    </row>
    <row r="6" spans="1:8" s="40" customFormat="1" ht="13.5" x14ac:dyDescent="0.2">
      <c r="A6" s="103" t="s">
        <v>52</v>
      </c>
      <c r="B6" s="151" t="s">
        <v>68</v>
      </c>
      <c r="C6" s="156"/>
      <c r="D6" s="156"/>
      <c r="E6" s="156"/>
      <c r="F6" s="42"/>
    </row>
    <row r="7" spans="1:8" s="40" customFormat="1" ht="27" customHeight="1" x14ac:dyDescent="0.2">
      <c r="A7" s="103" t="s">
        <v>53</v>
      </c>
      <c r="B7" s="151" t="s">
        <v>67</v>
      </c>
      <c r="C7" s="156"/>
      <c r="D7" s="156"/>
      <c r="E7" s="156"/>
      <c r="F7" s="152"/>
    </row>
    <row r="8" spans="1:8" ht="13.5" x14ac:dyDescent="0.2">
      <c r="A8" s="104" t="s">
        <v>19</v>
      </c>
      <c r="B8" s="55" t="s">
        <v>42</v>
      </c>
      <c r="C8" s="47"/>
      <c r="D8" s="47"/>
      <c r="E8" s="48"/>
      <c r="F8" s="50"/>
    </row>
    <row r="9" spans="1:8" ht="13.5" x14ac:dyDescent="0.2">
      <c r="A9" s="104" t="s">
        <v>20</v>
      </c>
      <c r="B9" s="55" t="s">
        <v>41</v>
      </c>
      <c r="C9" s="35"/>
      <c r="D9" s="35"/>
      <c r="E9" s="36"/>
      <c r="F9" s="37"/>
    </row>
    <row r="10" spans="1:8" s="17" customFormat="1" ht="6.75" customHeight="1" x14ac:dyDescent="0.25">
      <c r="A10" s="20"/>
      <c r="B10" s="18"/>
      <c r="C10" s="19"/>
      <c r="D10" s="19"/>
      <c r="E10" s="23"/>
      <c r="F10" s="22"/>
    </row>
    <row r="11" spans="1:8" ht="40.5" x14ac:dyDescent="0.2">
      <c r="A11" s="33" t="s">
        <v>0</v>
      </c>
      <c r="B11" s="25" t="s">
        <v>1</v>
      </c>
      <c r="C11" s="25" t="s">
        <v>2</v>
      </c>
      <c r="D11" s="25" t="s">
        <v>29</v>
      </c>
      <c r="E11" s="25" t="s">
        <v>22</v>
      </c>
      <c r="F11" s="32" t="s">
        <v>23</v>
      </c>
    </row>
    <row r="12" spans="1:8" ht="12.75" customHeight="1" x14ac:dyDescent="0.2">
      <c r="A12" s="26">
        <v>1</v>
      </c>
      <c r="B12" s="27">
        <v>2</v>
      </c>
      <c r="C12" s="27">
        <v>3</v>
      </c>
      <c r="D12" s="27">
        <v>4</v>
      </c>
      <c r="E12" s="27">
        <v>5</v>
      </c>
      <c r="F12" s="27">
        <v>6</v>
      </c>
    </row>
    <row r="13" spans="1:8" x14ac:dyDescent="0.2">
      <c r="A13" s="28"/>
      <c r="B13" s="31" t="s">
        <v>28</v>
      </c>
      <c r="C13" s="38" t="s">
        <v>3</v>
      </c>
      <c r="D13" s="38"/>
      <c r="E13" s="29"/>
      <c r="F13" s="29"/>
    </row>
    <row r="14" spans="1:8" ht="12.75" customHeight="1" x14ac:dyDescent="0.2">
      <c r="A14" s="54">
        <v>1</v>
      </c>
      <c r="B14" s="39" t="s">
        <v>38</v>
      </c>
      <c r="C14" s="56" t="s">
        <v>25</v>
      </c>
      <c r="D14" s="57">
        <v>1</v>
      </c>
      <c r="E14" s="57"/>
      <c r="F14" s="58"/>
    </row>
    <row r="15" spans="1:8" s="9" customFormat="1" x14ac:dyDescent="0.2">
      <c r="A15" s="69">
        <f>A14+1</f>
        <v>2</v>
      </c>
      <c r="B15" s="60" t="s">
        <v>60</v>
      </c>
      <c r="C15" s="59" t="s">
        <v>17</v>
      </c>
      <c r="D15" s="61">
        <v>1</v>
      </c>
      <c r="E15" s="57"/>
      <c r="F15" s="58"/>
    </row>
    <row r="16" spans="1:8" s="9" customFormat="1" x14ac:dyDescent="0.2">
      <c r="A16" s="69">
        <f t="shared" ref="A16:A21" si="0">A15+1</f>
        <v>3</v>
      </c>
      <c r="B16" s="62" t="s">
        <v>37</v>
      </c>
      <c r="C16" s="59" t="s">
        <v>4</v>
      </c>
      <c r="D16" s="61">
        <v>92</v>
      </c>
      <c r="E16" s="57"/>
      <c r="F16" s="58"/>
      <c r="G16" s="16"/>
      <c r="H16" s="51"/>
    </row>
    <row r="17" spans="1:9" x14ac:dyDescent="0.2">
      <c r="A17" s="69">
        <f t="shared" si="0"/>
        <v>4</v>
      </c>
      <c r="B17" s="39" t="s">
        <v>55</v>
      </c>
      <c r="C17" s="56" t="s">
        <v>8</v>
      </c>
      <c r="D17" s="61">
        <v>6</v>
      </c>
      <c r="E17" s="57"/>
      <c r="F17" s="58"/>
    </row>
    <row r="18" spans="1:9" ht="25.5" x14ac:dyDescent="0.2">
      <c r="A18" s="69">
        <f t="shared" si="0"/>
        <v>5</v>
      </c>
      <c r="B18" s="107" t="s">
        <v>98</v>
      </c>
      <c r="C18" s="56" t="s">
        <v>8</v>
      </c>
      <c r="D18" s="57">
        <v>29</v>
      </c>
      <c r="E18" s="57"/>
      <c r="F18" s="58"/>
    </row>
    <row r="19" spans="1:9" s="9" customFormat="1" ht="25.5" x14ac:dyDescent="0.2">
      <c r="A19" s="69">
        <f t="shared" si="0"/>
        <v>6</v>
      </c>
      <c r="B19" s="60" t="s">
        <v>99</v>
      </c>
      <c r="C19" s="59" t="s">
        <v>7</v>
      </c>
      <c r="D19" s="61">
        <v>56.2</v>
      </c>
      <c r="E19" s="57"/>
      <c r="F19" s="58"/>
      <c r="G19" s="16"/>
      <c r="I19" s="52"/>
    </row>
    <row r="20" spans="1:9" s="9" customFormat="1" ht="25.5" x14ac:dyDescent="0.2">
      <c r="A20" s="69">
        <f t="shared" si="0"/>
        <v>7</v>
      </c>
      <c r="B20" s="62" t="s">
        <v>89</v>
      </c>
      <c r="C20" s="59" t="s">
        <v>17</v>
      </c>
      <c r="D20" s="61">
        <v>4</v>
      </c>
      <c r="E20" s="146"/>
      <c r="F20" s="58"/>
      <c r="G20" s="147"/>
    </row>
    <row r="21" spans="1:9" s="9" customFormat="1" x14ac:dyDescent="0.2">
      <c r="A21" s="69">
        <f t="shared" si="0"/>
        <v>8</v>
      </c>
      <c r="B21" s="62" t="s">
        <v>95</v>
      </c>
      <c r="C21" s="59" t="s">
        <v>17</v>
      </c>
      <c r="D21" s="61">
        <v>3</v>
      </c>
      <c r="E21" s="146"/>
      <c r="F21" s="58"/>
      <c r="G21" s="147"/>
    </row>
    <row r="22" spans="1:9" ht="12.75" customHeight="1" x14ac:dyDescent="0.2">
      <c r="A22" s="106"/>
      <c r="B22" s="31" t="s">
        <v>54</v>
      </c>
      <c r="C22" s="38"/>
      <c r="D22" s="38"/>
      <c r="E22" s="38"/>
      <c r="F22" s="29"/>
    </row>
    <row r="23" spans="1:9" x14ac:dyDescent="0.2">
      <c r="A23" s="69">
        <f>A21+1</f>
        <v>9</v>
      </c>
      <c r="B23" s="39" t="s">
        <v>116</v>
      </c>
      <c r="C23" s="56" t="s">
        <v>7</v>
      </c>
      <c r="D23" s="57">
        <v>141</v>
      </c>
      <c r="E23" s="57"/>
      <c r="F23" s="58"/>
    </row>
    <row r="24" spans="1:9" x14ac:dyDescent="0.2">
      <c r="A24" s="69">
        <f>A23+1</f>
        <v>10</v>
      </c>
      <c r="B24" s="39" t="s">
        <v>90</v>
      </c>
      <c r="C24" s="56" t="s">
        <v>8</v>
      </c>
      <c r="D24" s="57">
        <v>109</v>
      </c>
      <c r="E24" s="57"/>
      <c r="F24" s="58"/>
    </row>
    <row r="25" spans="1:9" x14ac:dyDescent="0.2">
      <c r="A25" s="69">
        <f>A24+1</f>
        <v>11</v>
      </c>
      <c r="B25" s="39" t="s">
        <v>91</v>
      </c>
      <c r="C25" s="56" t="s">
        <v>8</v>
      </c>
      <c r="D25" s="57">
        <v>43</v>
      </c>
      <c r="E25" s="57"/>
      <c r="F25" s="58"/>
    </row>
    <row r="26" spans="1:9" ht="12.75" customHeight="1" x14ac:dyDescent="0.2">
      <c r="A26" s="106"/>
      <c r="B26" s="31" t="s">
        <v>26</v>
      </c>
      <c r="C26" s="38" t="s">
        <v>3</v>
      </c>
      <c r="D26" s="38"/>
      <c r="E26" s="38"/>
      <c r="F26" s="38"/>
    </row>
    <row r="27" spans="1:9" x14ac:dyDescent="0.2">
      <c r="A27" s="69">
        <f>A25+1</f>
        <v>12</v>
      </c>
      <c r="B27" s="39" t="s">
        <v>100</v>
      </c>
      <c r="C27" s="56" t="s">
        <v>7</v>
      </c>
      <c r="D27" s="57">
        <v>29</v>
      </c>
      <c r="E27" s="57"/>
      <c r="F27" s="58"/>
    </row>
    <row r="28" spans="1:9" ht="12" customHeight="1" x14ac:dyDescent="0.2">
      <c r="A28" s="69">
        <f t="shared" ref="A28:A32" si="1">A27+1</f>
        <v>13</v>
      </c>
      <c r="B28" s="39" t="s">
        <v>92</v>
      </c>
      <c r="C28" s="56" t="s">
        <v>7</v>
      </c>
      <c r="D28" s="57">
        <v>123</v>
      </c>
      <c r="E28" s="57"/>
      <c r="F28" s="58"/>
    </row>
    <row r="29" spans="1:9" ht="13.5" customHeight="1" x14ac:dyDescent="0.2">
      <c r="A29" s="69">
        <f t="shared" si="1"/>
        <v>14</v>
      </c>
      <c r="B29" s="39" t="s">
        <v>58</v>
      </c>
      <c r="C29" s="54" t="s">
        <v>8</v>
      </c>
      <c r="D29" s="57">
        <v>568</v>
      </c>
      <c r="E29" s="57"/>
      <c r="F29" s="58"/>
    </row>
    <row r="30" spans="1:9" x14ac:dyDescent="0.2">
      <c r="A30" s="69">
        <f t="shared" si="1"/>
        <v>15</v>
      </c>
      <c r="B30" s="39" t="s">
        <v>63</v>
      </c>
      <c r="C30" s="54" t="s">
        <v>8</v>
      </c>
      <c r="D30" s="57">
        <v>527</v>
      </c>
      <c r="E30" s="57"/>
      <c r="F30" s="58"/>
    </row>
    <row r="31" spans="1:9" x14ac:dyDescent="0.2">
      <c r="A31" s="69">
        <f t="shared" si="1"/>
        <v>16</v>
      </c>
      <c r="B31" s="39" t="s">
        <v>115</v>
      </c>
      <c r="C31" s="54" t="s">
        <v>8</v>
      </c>
      <c r="D31" s="57">
        <v>35</v>
      </c>
      <c r="E31" s="57"/>
      <c r="F31" s="58"/>
    </row>
    <row r="32" spans="1:9" ht="13.5" customHeight="1" x14ac:dyDescent="0.2">
      <c r="A32" s="69">
        <f t="shared" si="1"/>
        <v>17</v>
      </c>
      <c r="B32" s="39" t="s">
        <v>59</v>
      </c>
      <c r="C32" s="54" t="s">
        <v>8</v>
      </c>
      <c r="D32" s="57">
        <v>6</v>
      </c>
      <c r="E32" s="57"/>
      <c r="F32" s="58"/>
    </row>
    <row r="33" spans="1:7" ht="12.75" customHeight="1" x14ac:dyDescent="0.2">
      <c r="A33" s="105"/>
      <c r="B33" s="31" t="s">
        <v>27</v>
      </c>
      <c r="C33" s="38" t="s">
        <v>3</v>
      </c>
      <c r="D33" s="31"/>
      <c r="E33" s="31"/>
      <c r="F33" s="31"/>
    </row>
    <row r="34" spans="1:7" ht="12.75" customHeight="1" x14ac:dyDescent="0.2">
      <c r="A34" s="69">
        <f>A32+1</f>
        <v>18</v>
      </c>
      <c r="B34" s="39" t="s">
        <v>93</v>
      </c>
      <c r="C34" s="56" t="s">
        <v>8</v>
      </c>
      <c r="D34" s="57">
        <v>29</v>
      </c>
      <c r="E34" s="57"/>
      <c r="F34" s="58"/>
    </row>
    <row r="35" spans="1:7" ht="12.75" customHeight="1" x14ac:dyDescent="0.2">
      <c r="A35" s="105"/>
      <c r="B35" s="31" t="s">
        <v>40</v>
      </c>
      <c r="C35" s="38" t="s">
        <v>3</v>
      </c>
      <c r="D35" s="31"/>
      <c r="E35" s="31"/>
      <c r="F35" s="31"/>
    </row>
    <row r="36" spans="1:7" x14ac:dyDescent="0.2">
      <c r="A36" s="69">
        <f>A34+1</f>
        <v>19</v>
      </c>
      <c r="B36" s="39" t="s">
        <v>94</v>
      </c>
      <c r="C36" s="56" t="s">
        <v>4</v>
      </c>
      <c r="D36" s="57">
        <v>91</v>
      </c>
      <c r="E36" s="57"/>
      <c r="F36" s="58"/>
    </row>
    <row r="37" spans="1:7" s="9" customFormat="1" x14ac:dyDescent="0.2">
      <c r="A37" s="69">
        <f t="shared" ref="A37" si="2">A36+1</f>
        <v>20</v>
      </c>
      <c r="B37" s="62" t="s">
        <v>34</v>
      </c>
      <c r="C37" s="59" t="s">
        <v>4</v>
      </c>
      <c r="D37" s="61">
        <v>62</v>
      </c>
      <c r="E37" s="57"/>
      <c r="F37" s="58"/>
      <c r="G37" s="44"/>
    </row>
    <row r="38" spans="1:7" ht="12.75" customHeight="1" x14ac:dyDescent="0.2">
      <c r="A38" s="69">
        <f t="shared" ref="A38:A41" si="3">A37+1</f>
        <v>21</v>
      </c>
      <c r="B38" s="39" t="s">
        <v>32</v>
      </c>
      <c r="C38" s="63" t="s">
        <v>17</v>
      </c>
      <c r="D38" s="57">
        <v>4</v>
      </c>
      <c r="E38" s="57"/>
      <c r="F38" s="58"/>
    </row>
    <row r="39" spans="1:7" s="9" customFormat="1" ht="14.25" customHeight="1" x14ac:dyDescent="0.2">
      <c r="A39" s="69">
        <f t="shared" si="3"/>
        <v>22</v>
      </c>
      <c r="B39" s="62" t="s">
        <v>49</v>
      </c>
      <c r="C39" s="63" t="s">
        <v>17</v>
      </c>
      <c r="D39" s="57">
        <v>3</v>
      </c>
      <c r="E39" s="57"/>
      <c r="F39" s="58"/>
      <c r="G39" s="16"/>
    </row>
    <row r="40" spans="1:7" s="9" customFormat="1" ht="14.25" customHeight="1" x14ac:dyDescent="0.2">
      <c r="A40" s="69">
        <f t="shared" si="3"/>
        <v>23</v>
      </c>
      <c r="B40" s="39" t="s">
        <v>96</v>
      </c>
      <c r="C40" s="63" t="s">
        <v>17</v>
      </c>
      <c r="D40" s="61">
        <v>2</v>
      </c>
      <c r="E40" s="61"/>
      <c r="F40" s="58"/>
      <c r="G40" s="16"/>
    </row>
    <row r="41" spans="1:7" s="9" customFormat="1" ht="14.25" customHeight="1" x14ac:dyDescent="0.2">
      <c r="A41" s="69">
        <f t="shared" si="3"/>
        <v>24</v>
      </c>
      <c r="B41" s="39" t="s">
        <v>50</v>
      </c>
      <c r="C41" s="63" t="s">
        <v>17</v>
      </c>
      <c r="D41" s="57">
        <v>4</v>
      </c>
      <c r="E41" s="57"/>
      <c r="F41" s="58"/>
      <c r="G41" s="16"/>
    </row>
    <row r="42" spans="1:7" ht="12.75" customHeight="1" x14ac:dyDescent="0.2">
      <c r="A42" s="105"/>
      <c r="B42" s="31" t="s">
        <v>44</v>
      </c>
      <c r="C42" s="38" t="s">
        <v>3</v>
      </c>
      <c r="D42" s="31"/>
      <c r="E42" s="31"/>
      <c r="F42" s="31"/>
    </row>
    <row r="43" spans="1:7" s="72" customFormat="1" x14ac:dyDescent="0.2">
      <c r="A43" s="69">
        <f>A41+1</f>
        <v>25</v>
      </c>
      <c r="B43" s="100" t="s">
        <v>97</v>
      </c>
      <c r="C43" s="101" t="s">
        <v>17</v>
      </c>
      <c r="D43" s="108">
        <v>4</v>
      </c>
      <c r="E43" s="57"/>
      <c r="F43" s="58"/>
    </row>
    <row r="44" spans="1:7" ht="27" customHeight="1" x14ac:dyDescent="0.2">
      <c r="A44" s="69">
        <f t="shared" ref="A44" si="4">A43+1</f>
        <v>26</v>
      </c>
      <c r="B44" s="68" t="s">
        <v>43</v>
      </c>
      <c r="C44" s="63" t="s">
        <v>4</v>
      </c>
      <c r="D44" s="57">
        <v>51</v>
      </c>
      <c r="E44" s="57"/>
      <c r="F44" s="58"/>
    </row>
    <row r="45" spans="1:7" ht="12.75" customHeight="1" x14ac:dyDescent="0.2">
      <c r="A45" s="105"/>
      <c r="B45" s="31" t="s">
        <v>5</v>
      </c>
      <c r="C45" s="38" t="s">
        <v>3</v>
      </c>
      <c r="D45" s="31"/>
      <c r="E45" s="31"/>
      <c r="F45" s="31"/>
    </row>
    <row r="46" spans="1:7" ht="12.75" customHeight="1" x14ac:dyDescent="0.2">
      <c r="A46" s="69">
        <f>A44+1</f>
        <v>27</v>
      </c>
      <c r="B46" s="64" t="s">
        <v>24</v>
      </c>
      <c r="C46" s="63" t="s">
        <v>17</v>
      </c>
      <c r="D46" s="57">
        <v>1</v>
      </c>
      <c r="E46" s="57"/>
      <c r="F46" s="58"/>
    </row>
    <row r="47" spans="1:7" ht="12.75" customHeight="1" x14ac:dyDescent="0.2">
      <c r="A47" s="69">
        <f t="shared" ref="A47" si="5">A46+1</f>
        <v>28</v>
      </c>
      <c r="B47" s="65" t="s">
        <v>21</v>
      </c>
      <c r="C47" s="66" t="s">
        <v>17</v>
      </c>
      <c r="D47" s="57">
        <v>1</v>
      </c>
      <c r="E47" s="57"/>
      <c r="F47" s="58"/>
    </row>
    <row r="48" spans="1:7" ht="13.5" x14ac:dyDescent="0.2">
      <c r="A48" s="14" t="s">
        <v>35</v>
      </c>
      <c r="B48" s="3"/>
      <c r="C48" s="43"/>
      <c r="D48" s="43"/>
      <c r="E48" s="53" t="s">
        <v>39</v>
      </c>
      <c r="F48" s="30">
        <f>ROUND(SUM(F13:F47),2)</f>
        <v>0</v>
      </c>
    </row>
    <row r="49" spans="1:8" ht="12.75" customHeight="1" x14ac:dyDescent="0.2">
      <c r="A49" s="3" t="s">
        <v>10</v>
      </c>
      <c r="B49" s="7" t="s">
        <v>11</v>
      </c>
      <c r="C49" s="4"/>
      <c r="D49" s="4"/>
      <c r="E49" s="5"/>
      <c r="F49" s="6"/>
    </row>
    <row r="50" spans="1:8" ht="12.75" customHeight="1" x14ac:dyDescent="0.2">
      <c r="A50" s="1"/>
      <c r="B50" s="7" t="s">
        <v>105</v>
      </c>
      <c r="C50" s="7"/>
      <c r="D50" s="7"/>
      <c r="E50" s="1"/>
      <c r="F50" s="1"/>
    </row>
    <row r="51" spans="1:8" ht="12.75" customHeight="1" x14ac:dyDescent="0.2">
      <c r="A51" s="1"/>
      <c r="B51" s="7" t="s">
        <v>36</v>
      </c>
      <c r="C51" s="7"/>
      <c r="D51" s="7"/>
      <c r="E51" s="1"/>
      <c r="F51" s="1"/>
    </row>
    <row r="52" spans="1:8" ht="12.75" customHeight="1" x14ac:dyDescent="0.2">
      <c r="A52" s="1"/>
      <c r="B52" s="7" t="s">
        <v>103</v>
      </c>
      <c r="C52" s="7"/>
      <c r="D52" s="7"/>
      <c r="E52" s="1"/>
      <c r="F52" s="6"/>
    </row>
    <row r="53" spans="1:8" ht="12.75" customHeight="1" x14ac:dyDescent="0.2">
      <c r="A53" s="1"/>
      <c r="B53" s="7" t="s">
        <v>104</v>
      </c>
      <c r="C53" s="7"/>
      <c r="D53" s="7"/>
      <c r="E53" s="1"/>
      <c r="F53" s="1"/>
    </row>
    <row r="54" spans="1:8" ht="12.75" customHeight="1" x14ac:dyDescent="0.2">
      <c r="A54" s="14"/>
      <c r="B54" s="7" t="s">
        <v>12</v>
      </c>
    </row>
    <row r="55" spans="1:8" ht="12.75" customHeight="1" x14ac:dyDescent="0.2">
      <c r="A55" s="14"/>
      <c r="B55" s="7" t="s">
        <v>13</v>
      </c>
    </row>
    <row r="56" spans="1:8" ht="12.75" customHeight="1" x14ac:dyDescent="0.2">
      <c r="A56" s="14"/>
      <c r="B56" s="7" t="s">
        <v>14</v>
      </c>
    </row>
    <row r="58" spans="1:8" s="10" customFormat="1" ht="12.75" customHeight="1" x14ac:dyDescent="0.2">
      <c r="A58" s="12"/>
      <c r="B58" s="41" t="s">
        <v>31</v>
      </c>
      <c r="C58" s="11"/>
      <c r="D58" s="11"/>
      <c r="E58" s="10" t="s">
        <v>33</v>
      </c>
      <c r="G58" s="43"/>
      <c r="H58" s="43"/>
    </row>
    <row r="60" spans="1:8" s="10" customFormat="1" ht="12.75" customHeight="1" x14ac:dyDescent="0.2">
      <c r="A60" s="12"/>
      <c r="G60" s="43"/>
      <c r="H60" s="43"/>
    </row>
    <row r="61" spans="1:8" s="10" customFormat="1" ht="12.75" customHeight="1" x14ac:dyDescent="0.2">
      <c r="A61" s="12"/>
      <c r="B61" s="41"/>
      <c r="C61" s="11"/>
      <c r="D61" s="11"/>
      <c r="G61" s="43"/>
      <c r="H61" s="43"/>
    </row>
    <row r="62" spans="1:8" s="10" customFormat="1" ht="12.75" customHeight="1" x14ac:dyDescent="0.2">
      <c r="A62" s="12"/>
      <c r="B62" s="13"/>
      <c r="C62" s="11"/>
      <c r="D62" s="11"/>
      <c r="G62" s="43"/>
      <c r="H62" s="43"/>
    </row>
  </sheetData>
  <dataConsolidate link="1"/>
  <mergeCells count="5">
    <mergeCell ref="A1:F1"/>
    <mergeCell ref="A2:F2"/>
    <mergeCell ref="A3:F3"/>
    <mergeCell ref="B6:E6"/>
    <mergeCell ref="B7:F7"/>
  </mergeCells>
  <printOptions horizontalCentered="1"/>
  <pageMargins left="0.55118110236220474" right="0.19685039370078741" top="1.299212598425197" bottom="0.59055118110236227" header="0.31496062992125984" footer="0.23622047244094491"/>
  <pageSetup paperSize="9" scale="85" orientation="portrait" r:id="rId1"/>
  <headerFooter alignWithMargins="0">
    <oddHeader>&amp;R&amp;G</oddHeader>
    <oddFooter>&amp;L&amp;"Arial Narrow,Parasts"&amp;11&amp;K00-047Transportlīdzekļu novietne un ietve Helēnas ielā 62, Alūksnē, Alūksnes novadā&amp;R&amp;"Arial Narrow,Parasts" 4-2-&amp;P</oddFooter>
  </headerFooter>
  <rowBreaks count="2" manualBreakCount="2">
    <brk id="59" max="5" man="1"/>
    <brk id="60" max="5"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75FFF-2481-412D-B332-B577F2DEB0C1}">
  <sheetPr>
    <tabColor rgb="FF92D050"/>
  </sheetPr>
  <dimension ref="A1:F42"/>
  <sheetViews>
    <sheetView zoomScale="98" zoomScaleNormal="98" zoomScaleSheetLayoutView="100" workbookViewId="0">
      <selection activeCell="B13" sqref="B13"/>
    </sheetView>
  </sheetViews>
  <sheetFormatPr defaultColWidth="9.140625" defaultRowHeight="12.75" customHeight="1" x14ac:dyDescent="0.2"/>
  <cols>
    <col min="1" max="1" width="8.42578125" style="112" customWidth="1"/>
    <col min="2" max="2" width="69.85546875" style="109" customWidth="1"/>
    <col min="3" max="3" width="8.140625" style="111" customWidth="1"/>
    <col min="4" max="4" width="7.7109375" style="110" customWidth="1"/>
    <col min="5" max="5" width="10.7109375" style="110" customWidth="1"/>
    <col min="6" max="6" width="9.28515625" style="110" customWidth="1"/>
    <col min="7" max="16384" width="9.140625" style="109"/>
  </cols>
  <sheetData>
    <row r="1" spans="1:6" ht="15.6" customHeight="1" x14ac:dyDescent="0.25">
      <c r="A1" s="157" t="s">
        <v>113</v>
      </c>
      <c r="B1" s="157"/>
      <c r="C1" s="157"/>
      <c r="D1" s="157"/>
      <c r="E1" s="157"/>
      <c r="F1" s="157"/>
    </row>
    <row r="2" spans="1:6" ht="15.6" customHeight="1" x14ac:dyDescent="0.25">
      <c r="A2" s="157" t="s">
        <v>85</v>
      </c>
      <c r="B2" s="157"/>
      <c r="C2" s="157"/>
      <c r="D2" s="157"/>
      <c r="E2" s="157"/>
      <c r="F2" s="157"/>
    </row>
    <row r="3" spans="1:6" s="2" customFormat="1" ht="15.75" customHeight="1" x14ac:dyDescent="0.25">
      <c r="A3" s="155" t="s">
        <v>114</v>
      </c>
      <c r="B3" s="155"/>
      <c r="C3" s="155"/>
      <c r="D3" s="155"/>
      <c r="E3" s="155"/>
      <c r="F3" s="155"/>
    </row>
    <row r="4" spans="1:6" s="142" customFormat="1" ht="16.5" x14ac:dyDescent="0.3">
      <c r="A4" s="143"/>
      <c r="B4" s="144"/>
      <c r="C4" s="143"/>
      <c r="D4" s="143"/>
      <c r="E4" s="143"/>
      <c r="F4" s="143"/>
    </row>
    <row r="5" spans="1:6" s="43" customFormat="1" ht="13.5" x14ac:dyDescent="0.2">
      <c r="A5" s="103" t="s">
        <v>18</v>
      </c>
      <c r="B5" s="34" t="s">
        <v>30</v>
      </c>
      <c r="C5" s="45"/>
      <c r="D5" s="45"/>
      <c r="E5" s="46"/>
      <c r="F5" s="49"/>
    </row>
    <row r="6" spans="1:6" s="40" customFormat="1" ht="13.5" x14ac:dyDescent="0.2">
      <c r="A6" s="103" t="s">
        <v>52</v>
      </c>
      <c r="B6" s="151" t="s">
        <v>68</v>
      </c>
      <c r="C6" s="156"/>
      <c r="D6" s="156"/>
      <c r="E6" s="156"/>
      <c r="F6" s="42"/>
    </row>
    <row r="7" spans="1:6" s="40" customFormat="1" ht="27" customHeight="1" x14ac:dyDescent="0.2">
      <c r="A7" s="104" t="s">
        <v>53</v>
      </c>
      <c r="B7" s="151" t="s">
        <v>67</v>
      </c>
      <c r="C7" s="156"/>
      <c r="D7" s="156"/>
      <c r="E7" s="156"/>
      <c r="F7" s="152"/>
    </row>
    <row r="8" spans="1:6" ht="13.9" customHeight="1" x14ac:dyDescent="0.2">
      <c r="A8" s="141"/>
      <c r="B8" s="141"/>
      <c r="C8" s="141"/>
      <c r="D8" s="141"/>
      <c r="E8" s="141"/>
      <c r="F8" s="141"/>
    </row>
    <row r="9" spans="1:6" s="118" customFormat="1" ht="40.5" x14ac:dyDescent="0.25">
      <c r="A9" s="140" t="s">
        <v>0</v>
      </c>
      <c r="B9" s="139" t="s">
        <v>1</v>
      </c>
      <c r="C9" s="139" t="s">
        <v>2</v>
      </c>
      <c r="D9" s="139" t="s">
        <v>29</v>
      </c>
      <c r="E9" s="139" t="s">
        <v>22</v>
      </c>
      <c r="F9" s="32" t="s">
        <v>23</v>
      </c>
    </row>
    <row r="10" spans="1:6" s="118" customFormat="1" ht="13.5" customHeight="1" x14ac:dyDescent="0.25">
      <c r="A10" s="138">
        <v>1</v>
      </c>
      <c r="B10" s="127">
        <v>2</v>
      </c>
      <c r="C10" s="127">
        <v>3</v>
      </c>
      <c r="D10" s="127">
        <v>4</v>
      </c>
      <c r="E10" s="127">
        <v>5</v>
      </c>
      <c r="F10" s="127">
        <v>6</v>
      </c>
    </row>
    <row r="11" spans="1:6" s="133" customFormat="1" ht="13.5" customHeight="1" x14ac:dyDescent="0.2">
      <c r="A11" s="137"/>
      <c r="B11" s="136" t="s">
        <v>84</v>
      </c>
      <c r="C11" s="124" t="s">
        <v>3</v>
      </c>
      <c r="D11" s="135"/>
      <c r="E11" s="134"/>
      <c r="F11" s="134"/>
    </row>
    <row r="12" spans="1:6" s="120" customFormat="1" ht="13.5" customHeight="1" x14ac:dyDescent="0.2">
      <c r="A12" s="123">
        <v>1</v>
      </c>
      <c r="B12" s="132" t="s">
        <v>83</v>
      </c>
      <c r="C12" s="128" t="s">
        <v>25</v>
      </c>
      <c r="D12" s="122">
        <v>1</v>
      </c>
      <c r="E12" s="57"/>
      <c r="F12" s="121"/>
    </row>
    <row r="13" spans="1:6" s="120" customFormat="1" ht="25.5" x14ac:dyDescent="0.2">
      <c r="A13" s="123">
        <v>2</v>
      </c>
      <c r="B13" s="129" t="s">
        <v>82</v>
      </c>
      <c r="C13" s="128" t="s">
        <v>4</v>
      </c>
      <c r="D13" s="122">
        <v>10</v>
      </c>
      <c r="E13" s="57"/>
      <c r="F13" s="121"/>
    </row>
    <row r="14" spans="1:6" s="120" customFormat="1" ht="25.5" x14ac:dyDescent="0.2">
      <c r="A14" s="123">
        <v>3</v>
      </c>
      <c r="B14" s="100" t="s">
        <v>81</v>
      </c>
      <c r="C14" s="101" t="s">
        <v>17</v>
      </c>
      <c r="D14" s="149">
        <v>4</v>
      </c>
      <c r="E14" s="57"/>
      <c r="F14" s="121"/>
    </row>
    <row r="15" spans="1:6" s="120" customFormat="1" x14ac:dyDescent="0.2">
      <c r="A15" s="123">
        <v>4</v>
      </c>
      <c r="B15" s="132" t="s">
        <v>107</v>
      </c>
      <c r="C15" s="128" t="s">
        <v>77</v>
      </c>
      <c r="D15" s="122">
        <v>4</v>
      </c>
      <c r="E15" s="57"/>
      <c r="F15" s="121"/>
    </row>
    <row r="16" spans="1:6" s="120" customFormat="1" x14ac:dyDescent="0.2">
      <c r="A16" s="123">
        <v>5</v>
      </c>
      <c r="B16" s="132" t="s">
        <v>80</v>
      </c>
      <c r="C16" s="128" t="s">
        <v>17</v>
      </c>
      <c r="D16" s="122">
        <v>1</v>
      </c>
      <c r="E16" s="57"/>
      <c r="F16" s="121"/>
    </row>
    <row r="17" spans="1:6" s="120" customFormat="1" ht="13.5" customHeight="1" x14ac:dyDescent="0.2">
      <c r="A17" s="127"/>
      <c r="B17" s="131" t="s">
        <v>79</v>
      </c>
      <c r="C17" s="124" t="s">
        <v>3</v>
      </c>
      <c r="D17" s="125"/>
      <c r="E17" s="124"/>
      <c r="F17" s="124"/>
    </row>
    <row r="18" spans="1:6" s="120" customFormat="1" x14ac:dyDescent="0.2">
      <c r="A18" s="123">
        <v>6</v>
      </c>
      <c r="B18" s="129" t="s">
        <v>51</v>
      </c>
      <c r="C18" s="130" t="s">
        <v>4</v>
      </c>
      <c r="D18" s="122">
        <v>10</v>
      </c>
      <c r="E18" s="57"/>
      <c r="F18" s="121"/>
    </row>
    <row r="19" spans="1:6" s="120" customFormat="1" ht="25.5" x14ac:dyDescent="0.2">
      <c r="A19" s="123">
        <v>7</v>
      </c>
      <c r="B19" s="100" t="s">
        <v>78</v>
      </c>
      <c r="C19" s="101" t="s">
        <v>17</v>
      </c>
      <c r="D19" s="149">
        <v>4</v>
      </c>
      <c r="E19" s="57"/>
      <c r="F19" s="121"/>
    </row>
    <row r="20" spans="1:6" s="120" customFormat="1" x14ac:dyDescent="0.2">
      <c r="A20" s="123">
        <v>8</v>
      </c>
      <c r="B20" s="129" t="s">
        <v>106</v>
      </c>
      <c r="C20" s="128" t="s">
        <v>77</v>
      </c>
      <c r="D20" s="122">
        <v>4</v>
      </c>
      <c r="E20" s="57"/>
      <c r="F20" s="121"/>
    </row>
    <row r="21" spans="1:6" s="120" customFormat="1" x14ac:dyDescent="0.2">
      <c r="A21" s="127"/>
      <c r="B21" s="126" t="s">
        <v>5</v>
      </c>
      <c r="C21" s="124" t="s">
        <v>3</v>
      </c>
      <c r="D21" s="125"/>
      <c r="E21" s="124"/>
      <c r="F21" s="124"/>
    </row>
    <row r="22" spans="1:6" s="120" customFormat="1" x14ac:dyDescent="0.2">
      <c r="A22" s="123">
        <v>9</v>
      </c>
      <c r="B22" s="100" t="s">
        <v>76</v>
      </c>
      <c r="C22" s="101" t="s">
        <v>17</v>
      </c>
      <c r="D22" s="122">
        <v>3</v>
      </c>
      <c r="E22" s="57"/>
      <c r="F22" s="121"/>
    </row>
    <row r="23" spans="1:6" s="120" customFormat="1" x14ac:dyDescent="0.2">
      <c r="A23" s="123">
        <v>10</v>
      </c>
      <c r="B23" s="100" t="s">
        <v>75</v>
      </c>
      <c r="C23" s="101" t="s">
        <v>4</v>
      </c>
      <c r="D23" s="122">
        <v>11.5</v>
      </c>
      <c r="E23" s="57"/>
      <c r="F23" s="121"/>
    </row>
    <row r="24" spans="1:6" s="120" customFormat="1" x14ac:dyDescent="0.2">
      <c r="A24" s="123">
        <v>11</v>
      </c>
      <c r="B24" s="100" t="s">
        <v>108</v>
      </c>
      <c r="C24" s="101" t="s">
        <v>4</v>
      </c>
      <c r="D24" s="122">
        <v>3</v>
      </c>
      <c r="E24" s="57"/>
      <c r="F24" s="121"/>
    </row>
    <row r="25" spans="1:6" s="118" customFormat="1" ht="13.5" x14ac:dyDescent="0.25">
      <c r="A25" s="114"/>
      <c r="B25" s="119"/>
      <c r="C25" s="109"/>
      <c r="D25" s="53"/>
      <c r="E25" s="53" t="s">
        <v>39</v>
      </c>
      <c r="F25" s="145">
        <f>SUM(F12:F24)</f>
        <v>0</v>
      </c>
    </row>
    <row r="26" spans="1:6" s="1" customFormat="1" x14ac:dyDescent="0.2">
      <c r="B26" s="7"/>
      <c r="C26" s="4"/>
      <c r="D26" s="4"/>
      <c r="E26" s="5"/>
      <c r="F26" s="6"/>
    </row>
    <row r="27" spans="1:6" s="1" customFormat="1" x14ac:dyDescent="0.2">
      <c r="B27" s="7"/>
      <c r="C27" s="4"/>
      <c r="D27" s="4"/>
      <c r="E27" s="5"/>
      <c r="F27" s="6"/>
    </row>
    <row r="28" spans="1:6" s="1" customFormat="1" x14ac:dyDescent="0.2">
      <c r="B28" s="3" t="s">
        <v>10</v>
      </c>
      <c r="C28" s="4"/>
      <c r="D28" s="4"/>
      <c r="E28" s="5"/>
      <c r="F28" s="6"/>
    </row>
    <row r="29" spans="1:6" s="1" customFormat="1" ht="38.25" x14ac:dyDescent="0.2">
      <c r="B29" s="117" t="s">
        <v>74</v>
      </c>
      <c r="C29" s="7"/>
      <c r="D29" s="116"/>
      <c r="E29" s="5"/>
      <c r="F29" s="6"/>
    </row>
    <row r="30" spans="1:6" s="1" customFormat="1" x14ac:dyDescent="0.2">
      <c r="B30" s="7" t="s">
        <v>73</v>
      </c>
      <c r="C30" s="111"/>
      <c r="D30" s="110"/>
      <c r="F30" s="6"/>
    </row>
    <row r="31" spans="1:6" ht="28.9" customHeight="1" x14ac:dyDescent="0.2">
      <c r="A31" s="1"/>
      <c r="B31" s="115" t="s">
        <v>72</v>
      </c>
      <c r="C31" s="115"/>
      <c r="D31" s="115"/>
      <c r="E31" s="1"/>
      <c r="F31" s="1"/>
    </row>
    <row r="32" spans="1:6" x14ac:dyDescent="0.2">
      <c r="A32" s="1"/>
      <c r="B32" s="115"/>
      <c r="C32" s="115"/>
      <c r="D32" s="115"/>
      <c r="E32" s="1"/>
      <c r="F32" s="1"/>
    </row>
    <row r="33" spans="1:6" x14ac:dyDescent="0.2">
      <c r="A33" s="1"/>
      <c r="B33" s="115"/>
      <c r="C33" s="115"/>
      <c r="D33" s="115"/>
      <c r="E33" s="1"/>
      <c r="F33" s="1"/>
    </row>
    <row r="34" spans="1:6" ht="12.75" customHeight="1" x14ac:dyDescent="0.2">
      <c r="A34" s="114"/>
      <c r="B34" s="13"/>
      <c r="D34" s="89"/>
    </row>
    <row r="35" spans="1:6" ht="12.75" customHeight="1" x14ac:dyDescent="0.2">
      <c r="A35" s="114"/>
      <c r="B35" s="41" t="s">
        <v>31</v>
      </c>
      <c r="C35" s="148"/>
      <c r="E35" s="89" t="s">
        <v>71</v>
      </c>
    </row>
    <row r="36" spans="1:6" s="110" customFormat="1" ht="12.75" customHeight="1" x14ac:dyDescent="0.2">
      <c r="A36" s="114"/>
      <c r="B36" s="41" t="s">
        <v>70</v>
      </c>
      <c r="C36" s="148"/>
      <c r="E36" s="113" t="s">
        <v>69</v>
      </c>
    </row>
    <row r="37" spans="1:6" s="110" customFormat="1" x14ac:dyDescent="0.2">
      <c r="A37" s="112"/>
      <c r="B37" s="7"/>
      <c r="C37" s="111"/>
    </row>
    <row r="38" spans="1:6" s="110" customFormat="1" ht="12.75" customHeight="1" x14ac:dyDescent="0.2">
      <c r="A38" s="112"/>
      <c r="B38" s="13"/>
      <c r="C38" s="111"/>
      <c r="D38" s="89"/>
    </row>
    <row r="39" spans="1:6" s="110" customFormat="1" ht="12.75" customHeight="1" x14ac:dyDescent="0.2">
      <c r="A39" s="112"/>
      <c r="B39" s="7"/>
      <c r="C39" s="111"/>
    </row>
    <row r="40" spans="1:6" s="110" customFormat="1" ht="12.75" customHeight="1" x14ac:dyDescent="0.2">
      <c r="A40" s="112"/>
      <c r="B40" s="13"/>
      <c r="C40" s="111"/>
      <c r="D40" s="89"/>
    </row>
    <row r="41" spans="1:6" s="110" customFormat="1" ht="12.75" customHeight="1" x14ac:dyDescent="0.2">
      <c r="A41" s="112"/>
      <c r="B41" s="7"/>
      <c r="C41" s="111"/>
    </row>
    <row r="42" spans="1:6" ht="12.75" customHeight="1" x14ac:dyDescent="0.2">
      <c r="B42" s="13"/>
      <c r="D42" s="89"/>
    </row>
  </sheetData>
  <dataConsolidate/>
  <mergeCells count="5">
    <mergeCell ref="A1:F1"/>
    <mergeCell ref="A2:F2"/>
    <mergeCell ref="B7:F7"/>
    <mergeCell ref="B6:E6"/>
    <mergeCell ref="A3:F3"/>
  </mergeCells>
  <printOptions horizontalCentered="1"/>
  <pageMargins left="0.39370078740157483" right="0.39370078740157483" top="1.1023622047244095" bottom="0.98425196850393704" header="0.31496062992125984" footer="0.23622047244094491"/>
  <pageSetup paperSize="9" scale="84" orientation="portrait" r:id="rId1"/>
  <headerFooter alignWithMargins="0">
    <oddHeader>&amp;R&amp;G</oddHeader>
    <oddFooter>&amp;L&amp;"Arial Narrow,Parasts"&amp;11&amp;K00-046Transportlīdzekļu novietne un ietve Helēnas ielā 62, Alūksnē, Alūksnes novadā&amp;R&amp;"Arial Narrow,Parasts"4-3-&amp;P</oddFooter>
  </headerFooter>
  <rowBreaks count="1" manualBreakCount="1">
    <brk id="36" max="5" man="1"/>
  </row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D26C0-AFA4-4FE0-9598-2FE429F20FD6}">
  <sheetPr>
    <tabColor theme="5" tint="0.39997558519241921"/>
  </sheetPr>
  <dimension ref="A1:H56"/>
  <sheetViews>
    <sheetView zoomScaleNormal="100" zoomScaleSheetLayoutView="100" workbookViewId="0">
      <selection activeCell="B17" sqref="B17"/>
    </sheetView>
  </sheetViews>
  <sheetFormatPr defaultColWidth="9.140625" defaultRowHeight="12.75" customHeight="1" x14ac:dyDescent="0.2"/>
  <cols>
    <col min="1" max="1" width="8.7109375" style="12" customWidth="1"/>
    <col min="2" max="2" width="68.85546875" style="43" customWidth="1"/>
    <col min="3" max="4" width="8.140625" style="11" customWidth="1"/>
    <col min="5" max="5" width="11.7109375" style="10" customWidth="1"/>
    <col min="6" max="6" width="9.42578125" style="10" customWidth="1"/>
    <col min="7" max="7" width="5.5703125" style="43" customWidth="1"/>
    <col min="8" max="16384" width="9.140625" style="43"/>
  </cols>
  <sheetData>
    <row r="1" spans="1:8" ht="15.75" customHeight="1" x14ac:dyDescent="0.25">
      <c r="A1" s="153" t="s">
        <v>86</v>
      </c>
      <c r="B1" s="153"/>
      <c r="C1" s="153"/>
      <c r="D1" s="153"/>
      <c r="E1" s="153"/>
      <c r="F1" s="153"/>
    </row>
    <row r="2" spans="1:8" s="2" customFormat="1" ht="15.75" customHeight="1" x14ac:dyDescent="0.25">
      <c r="A2" s="154" t="s">
        <v>65</v>
      </c>
      <c r="B2" s="154"/>
      <c r="C2" s="154"/>
      <c r="D2" s="154"/>
      <c r="E2" s="154"/>
      <c r="F2" s="154"/>
    </row>
    <row r="3" spans="1:8" s="2" customFormat="1" ht="15.75" customHeight="1" x14ac:dyDescent="0.25">
      <c r="A3" s="155" t="s">
        <v>117</v>
      </c>
      <c r="B3" s="155"/>
      <c r="C3" s="155"/>
      <c r="D3" s="155"/>
      <c r="E3" s="155"/>
      <c r="F3" s="155"/>
    </row>
    <row r="4" spans="1:8" ht="9.75" customHeight="1" x14ac:dyDescent="0.3">
      <c r="A4" s="21"/>
      <c r="B4" s="24"/>
      <c r="C4" s="21"/>
      <c r="D4" s="21"/>
      <c r="E4" s="21"/>
      <c r="F4" s="21"/>
    </row>
    <row r="5" spans="1:8" ht="13.5" x14ac:dyDescent="0.2">
      <c r="A5" s="103" t="s">
        <v>18</v>
      </c>
      <c r="B5" s="34" t="s">
        <v>30</v>
      </c>
      <c r="C5" s="45"/>
      <c r="D5" s="45"/>
      <c r="E5" s="46"/>
      <c r="F5" s="49"/>
    </row>
    <row r="6" spans="1:8" s="40" customFormat="1" ht="13.5" x14ac:dyDescent="0.2">
      <c r="A6" s="103" t="s">
        <v>52</v>
      </c>
      <c r="B6" s="151" t="s">
        <v>68</v>
      </c>
      <c r="C6" s="156"/>
      <c r="D6" s="156"/>
      <c r="E6" s="156"/>
      <c r="F6" s="42"/>
    </row>
    <row r="7" spans="1:8" s="40" customFormat="1" ht="27" customHeight="1" x14ac:dyDescent="0.2">
      <c r="A7" s="103" t="s">
        <v>53</v>
      </c>
      <c r="B7" s="151" t="s">
        <v>67</v>
      </c>
      <c r="C7" s="156"/>
      <c r="D7" s="156"/>
      <c r="E7" s="156"/>
      <c r="F7" s="152"/>
    </row>
    <row r="8" spans="1:8" ht="13.5" x14ac:dyDescent="0.2">
      <c r="A8" s="104" t="s">
        <v>19</v>
      </c>
      <c r="B8" s="55" t="s">
        <v>42</v>
      </c>
      <c r="C8" s="47"/>
      <c r="D8" s="47"/>
      <c r="E8" s="48"/>
      <c r="F8" s="50"/>
    </row>
    <row r="9" spans="1:8" ht="13.5" x14ac:dyDescent="0.2">
      <c r="A9" s="104" t="s">
        <v>20</v>
      </c>
      <c r="B9" s="55" t="s">
        <v>41</v>
      </c>
      <c r="C9" s="35"/>
      <c r="D9" s="35"/>
      <c r="E9" s="36"/>
      <c r="F9" s="37"/>
    </row>
    <row r="10" spans="1:8" s="17" customFormat="1" ht="18.75" customHeight="1" x14ac:dyDescent="0.25">
      <c r="A10" s="20"/>
      <c r="B10" s="18"/>
      <c r="C10" s="19"/>
      <c r="D10" s="19"/>
      <c r="E10" s="23"/>
      <c r="F10" s="22"/>
    </row>
    <row r="11" spans="1:8" ht="40.5" x14ac:dyDescent="0.2">
      <c r="A11" s="33" t="s">
        <v>0</v>
      </c>
      <c r="B11" s="25" t="s">
        <v>1</v>
      </c>
      <c r="C11" s="25" t="s">
        <v>2</v>
      </c>
      <c r="D11" s="25" t="s">
        <v>29</v>
      </c>
      <c r="E11" s="25" t="s">
        <v>22</v>
      </c>
      <c r="F11" s="32" t="s">
        <v>23</v>
      </c>
    </row>
    <row r="12" spans="1:8" ht="12.75" customHeight="1" x14ac:dyDescent="0.2">
      <c r="A12" s="26">
        <v>1</v>
      </c>
      <c r="B12" s="27">
        <v>2</v>
      </c>
      <c r="C12" s="27">
        <v>3</v>
      </c>
      <c r="D12" s="27">
        <v>4</v>
      </c>
      <c r="E12" s="27">
        <v>5</v>
      </c>
      <c r="F12" s="27">
        <v>6</v>
      </c>
    </row>
    <row r="13" spans="1:8" x14ac:dyDescent="0.2">
      <c r="A13" s="28"/>
      <c r="B13" s="31" t="s">
        <v>28</v>
      </c>
      <c r="C13" s="38" t="s">
        <v>3</v>
      </c>
      <c r="D13" s="38"/>
      <c r="E13" s="29"/>
      <c r="F13" s="29"/>
    </row>
    <row r="14" spans="1:8" ht="12.75" customHeight="1" x14ac:dyDescent="0.2">
      <c r="A14" s="54">
        <v>1</v>
      </c>
      <c r="B14" s="39" t="s">
        <v>38</v>
      </c>
      <c r="C14" s="56" t="s">
        <v>25</v>
      </c>
      <c r="D14" s="57">
        <v>1</v>
      </c>
      <c r="E14" s="57"/>
      <c r="F14" s="58"/>
    </row>
    <row r="15" spans="1:8" s="9" customFormat="1" x14ac:dyDescent="0.2">
      <c r="A15" s="69">
        <f>A14+1</f>
        <v>2</v>
      </c>
      <c r="B15" s="62" t="s">
        <v>37</v>
      </c>
      <c r="C15" s="59" t="s">
        <v>4</v>
      </c>
      <c r="D15" s="61">
        <v>81</v>
      </c>
      <c r="E15" s="57"/>
      <c r="F15" s="58"/>
      <c r="G15" s="16"/>
      <c r="H15" s="51"/>
    </row>
    <row r="16" spans="1:8" x14ac:dyDescent="0.2">
      <c r="A16" s="69">
        <f t="shared" ref="A16:A18" si="0">A15+1</f>
        <v>3</v>
      </c>
      <c r="B16" s="39" t="s">
        <v>56</v>
      </c>
      <c r="C16" s="56" t="s">
        <v>8</v>
      </c>
      <c r="D16" s="61">
        <v>2</v>
      </c>
      <c r="E16" s="57"/>
      <c r="F16" s="58"/>
    </row>
    <row r="17" spans="1:7" x14ac:dyDescent="0.2">
      <c r="A17" s="69">
        <f t="shared" si="0"/>
        <v>4</v>
      </c>
      <c r="B17" s="39" t="s">
        <v>55</v>
      </c>
      <c r="C17" s="56" t="s">
        <v>8</v>
      </c>
      <c r="D17" s="61">
        <v>6</v>
      </c>
      <c r="E17" s="57"/>
      <c r="F17" s="58"/>
    </row>
    <row r="18" spans="1:7" ht="25.5" x14ac:dyDescent="0.2">
      <c r="A18" s="69">
        <f t="shared" si="0"/>
        <v>5</v>
      </c>
      <c r="B18" s="107" t="s">
        <v>101</v>
      </c>
      <c r="C18" s="59" t="s">
        <v>7</v>
      </c>
      <c r="D18" s="57">
        <v>7</v>
      </c>
      <c r="E18" s="57"/>
      <c r="F18" s="58"/>
    </row>
    <row r="19" spans="1:7" ht="12.75" customHeight="1" x14ac:dyDescent="0.2">
      <c r="A19" s="106"/>
      <c r="B19" s="31" t="s">
        <v>54</v>
      </c>
      <c r="C19" s="38"/>
      <c r="D19" s="38"/>
      <c r="E19" s="38"/>
      <c r="F19" s="29"/>
    </row>
    <row r="20" spans="1:7" ht="38.25" x14ac:dyDescent="0.2">
      <c r="A20" s="69">
        <f>A18+1</f>
        <v>6</v>
      </c>
      <c r="B20" s="39" t="s">
        <v>57</v>
      </c>
      <c r="C20" s="56" t="s">
        <v>7</v>
      </c>
      <c r="D20" s="57">
        <v>68</v>
      </c>
      <c r="E20" s="57"/>
      <c r="F20" s="58"/>
    </row>
    <row r="21" spans="1:7" x14ac:dyDescent="0.2">
      <c r="A21" s="69">
        <f>A20+1</f>
        <v>7</v>
      </c>
      <c r="B21" s="39" t="s">
        <v>90</v>
      </c>
      <c r="C21" s="56" t="s">
        <v>8</v>
      </c>
      <c r="D21" s="57">
        <v>73</v>
      </c>
      <c r="E21" s="57"/>
      <c r="F21" s="58"/>
    </row>
    <row r="22" spans="1:7" x14ac:dyDescent="0.2">
      <c r="A22" s="69">
        <f>A21+1</f>
        <v>8</v>
      </c>
      <c r="B22" s="39" t="s">
        <v>91</v>
      </c>
      <c r="C22" s="56" t="s">
        <v>8</v>
      </c>
      <c r="D22" s="57">
        <v>35</v>
      </c>
      <c r="E22" s="57"/>
      <c r="F22" s="58"/>
    </row>
    <row r="23" spans="1:7" ht="12.75" customHeight="1" x14ac:dyDescent="0.2">
      <c r="A23" s="106"/>
      <c r="B23" s="31" t="s">
        <v>26</v>
      </c>
      <c r="C23" s="38" t="s">
        <v>3</v>
      </c>
      <c r="D23" s="38"/>
      <c r="E23" s="38"/>
      <c r="F23" s="38"/>
    </row>
    <row r="24" spans="1:7" x14ac:dyDescent="0.2">
      <c r="A24" s="69">
        <f>A22+1</f>
        <v>9</v>
      </c>
      <c r="B24" s="39" t="s">
        <v>87</v>
      </c>
      <c r="C24" s="56" t="s">
        <v>7</v>
      </c>
      <c r="D24" s="57">
        <v>41</v>
      </c>
      <c r="E24" s="57"/>
      <c r="F24" s="58"/>
    </row>
    <row r="25" spans="1:7" x14ac:dyDescent="0.2">
      <c r="A25" s="69">
        <f>A24+1</f>
        <v>10</v>
      </c>
      <c r="B25" s="39" t="s">
        <v>62</v>
      </c>
      <c r="C25" s="56" t="s">
        <v>7</v>
      </c>
      <c r="D25" s="61">
        <v>18</v>
      </c>
      <c r="E25" s="57"/>
      <c r="F25" s="58"/>
    </row>
    <row r="26" spans="1:7" ht="13.5" customHeight="1" x14ac:dyDescent="0.2">
      <c r="A26" s="69">
        <f t="shared" ref="A26:A28" si="1">A25+1</f>
        <v>11</v>
      </c>
      <c r="B26" s="39" t="s">
        <v>58</v>
      </c>
      <c r="C26" s="54" t="s">
        <v>8</v>
      </c>
      <c r="D26" s="57">
        <v>122</v>
      </c>
      <c r="E26" s="57"/>
      <c r="F26" s="58"/>
    </row>
    <row r="27" spans="1:7" x14ac:dyDescent="0.2">
      <c r="A27" s="69">
        <f t="shared" si="1"/>
        <v>12</v>
      </c>
      <c r="B27" s="39" t="s">
        <v>45</v>
      </c>
      <c r="C27" s="54" t="s">
        <v>8</v>
      </c>
      <c r="D27" s="61">
        <v>116</v>
      </c>
      <c r="E27" s="57"/>
      <c r="F27" s="58"/>
    </row>
    <row r="28" spans="1:7" ht="13.5" customHeight="1" x14ac:dyDescent="0.2">
      <c r="A28" s="69">
        <f t="shared" si="1"/>
        <v>13</v>
      </c>
      <c r="B28" s="39" t="s">
        <v>59</v>
      </c>
      <c r="C28" s="54" t="s">
        <v>8</v>
      </c>
      <c r="D28" s="57">
        <v>6</v>
      </c>
      <c r="E28" s="57"/>
      <c r="F28" s="58"/>
    </row>
    <row r="29" spans="1:7" ht="12.75" customHeight="1" x14ac:dyDescent="0.2">
      <c r="A29" s="105"/>
      <c r="B29" s="31" t="s">
        <v>40</v>
      </c>
      <c r="C29" s="38" t="s">
        <v>3</v>
      </c>
      <c r="D29" s="31"/>
      <c r="E29" s="31"/>
      <c r="F29" s="31"/>
    </row>
    <row r="30" spans="1:7" s="9" customFormat="1" x14ac:dyDescent="0.2">
      <c r="A30" s="69">
        <f>A28+1</f>
        <v>14</v>
      </c>
      <c r="B30" s="62" t="s">
        <v>34</v>
      </c>
      <c r="C30" s="59" t="s">
        <v>4</v>
      </c>
      <c r="D30" s="61">
        <v>138</v>
      </c>
      <c r="E30" s="57"/>
      <c r="F30" s="58"/>
      <c r="G30" s="44"/>
    </row>
    <row r="31" spans="1:7" ht="12.75" customHeight="1" x14ac:dyDescent="0.2">
      <c r="A31" s="105"/>
      <c r="B31" s="31" t="s">
        <v>44</v>
      </c>
      <c r="C31" s="38" t="s">
        <v>3</v>
      </c>
      <c r="D31" s="31"/>
      <c r="E31" s="31"/>
      <c r="F31" s="31"/>
    </row>
    <row r="32" spans="1:7" s="72" customFormat="1" x14ac:dyDescent="0.2">
      <c r="A32" s="69">
        <f>A30+1</f>
        <v>15</v>
      </c>
      <c r="B32" s="100" t="s">
        <v>97</v>
      </c>
      <c r="C32" s="101" t="s">
        <v>17</v>
      </c>
      <c r="D32" s="108">
        <v>3</v>
      </c>
      <c r="E32" s="57"/>
      <c r="F32" s="58"/>
    </row>
    <row r="33" spans="1:6" ht="27" customHeight="1" x14ac:dyDescent="0.2">
      <c r="A33" s="69">
        <f t="shared" ref="A33" si="2">A32+1</f>
        <v>16</v>
      </c>
      <c r="B33" s="68" t="s">
        <v>43</v>
      </c>
      <c r="C33" s="63" t="s">
        <v>4</v>
      </c>
      <c r="D33" s="57">
        <v>6</v>
      </c>
      <c r="E33" s="57"/>
      <c r="F33" s="58"/>
    </row>
    <row r="34" spans="1:6" ht="12.75" customHeight="1" x14ac:dyDescent="0.2">
      <c r="A34" s="105"/>
      <c r="B34" s="31" t="s">
        <v>5</v>
      </c>
      <c r="C34" s="38" t="s">
        <v>3</v>
      </c>
      <c r="D34" s="31"/>
      <c r="E34" s="31"/>
      <c r="F34" s="31"/>
    </row>
    <row r="35" spans="1:6" ht="12.75" customHeight="1" x14ac:dyDescent="0.2">
      <c r="A35" s="69">
        <f>A33+1</f>
        <v>17</v>
      </c>
      <c r="B35" s="64" t="s">
        <v>24</v>
      </c>
      <c r="C35" s="63" t="s">
        <v>17</v>
      </c>
      <c r="D35" s="57">
        <v>1</v>
      </c>
      <c r="E35" s="57"/>
      <c r="F35" s="58"/>
    </row>
    <row r="36" spans="1:6" ht="12.75" customHeight="1" x14ac:dyDescent="0.2">
      <c r="A36" s="69">
        <f t="shared" ref="A36:A37" si="3">A35+1</f>
        <v>18</v>
      </c>
      <c r="B36" s="65" t="s">
        <v>21</v>
      </c>
      <c r="C36" s="66" t="s">
        <v>17</v>
      </c>
      <c r="D36" s="57">
        <v>1</v>
      </c>
      <c r="E36" s="57"/>
      <c r="F36" s="58"/>
    </row>
    <row r="37" spans="1:6" ht="12.75" customHeight="1" x14ac:dyDescent="0.2">
      <c r="A37" s="69">
        <f t="shared" si="3"/>
        <v>19</v>
      </c>
      <c r="B37" s="67" t="s">
        <v>102</v>
      </c>
      <c r="C37" s="66" t="s">
        <v>17</v>
      </c>
      <c r="D37" s="57">
        <v>3</v>
      </c>
      <c r="E37" s="57"/>
      <c r="F37" s="58"/>
    </row>
    <row r="38" spans="1:6" ht="13.5" x14ac:dyDescent="0.2">
      <c r="A38" s="14" t="s">
        <v>35</v>
      </c>
      <c r="B38" s="15"/>
      <c r="C38" s="43"/>
      <c r="D38" s="43"/>
      <c r="E38" s="53" t="s">
        <v>39</v>
      </c>
      <c r="F38" s="30">
        <f>ROUND(SUM(F14:F37),2)</f>
        <v>0</v>
      </c>
    </row>
    <row r="39" spans="1:6" ht="13.5" x14ac:dyDescent="0.2">
      <c r="A39" s="14"/>
      <c r="B39" s="15"/>
      <c r="C39" s="43"/>
      <c r="D39" s="43"/>
      <c r="E39" s="53"/>
      <c r="F39" s="71"/>
    </row>
    <row r="40" spans="1:6" ht="13.5" x14ac:dyDescent="0.2">
      <c r="A40" s="14"/>
      <c r="B40" s="15"/>
      <c r="C40" s="43"/>
      <c r="D40" s="43"/>
      <c r="E40" s="53"/>
      <c r="F40" s="71"/>
    </row>
    <row r="41" spans="1:6" ht="12.75" customHeight="1" x14ac:dyDescent="0.2">
      <c r="A41" s="1"/>
      <c r="B41" s="3" t="s">
        <v>10</v>
      </c>
      <c r="C41" s="4"/>
      <c r="D41" s="4"/>
      <c r="E41" s="5"/>
      <c r="F41" s="6"/>
    </row>
    <row r="42" spans="1:6" ht="12.75" customHeight="1" x14ac:dyDescent="0.2">
      <c r="A42" s="1"/>
      <c r="B42" s="7" t="s">
        <v>11</v>
      </c>
      <c r="C42" s="7"/>
      <c r="D42" s="7"/>
      <c r="E42" s="1"/>
      <c r="F42" s="1"/>
    </row>
    <row r="43" spans="1:6" ht="12.75" customHeight="1" x14ac:dyDescent="0.2">
      <c r="A43" s="1"/>
      <c r="B43" s="7" t="s">
        <v>105</v>
      </c>
      <c r="C43" s="7"/>
      <c r="D43" s="7"/>
      <c r="E43" s="1"/>
      <c r="F43" s="1"/>
    </row>
    <row r="44" spans="1:6" ht="12.75" customHeight="1" x14ac:dyDescent="0.2">
      <c r="A44" s="1"/>
      <c r="B44" s="7" t="s">
        <v>36</v>
      </c>
      <c r="C44" s="7"/>
      <c r="D44" s="7"/>
      <c r="E44" s="1"/>
      <c r="F44" s="6"/>
    </row>
    <row r="45" spans="1:6" ht="12.75" customHeight="1" x14ac:dyDescent="0.2">
      <c r="A45" s="1"/>
      <c r="B45" s="7" t="s">
        <v>103</v>
      </c>
      <c r="C45" s="7"/>
      <c r="D45" s="7"/>
      <c r="E45" s="1"/>
      <c r="F45" s="1"/>
    </row>
    <row r="46" spans="1:6" ht="12.75" customHeight="1" x14ac:dyDescent="0.2">
      <c r="A46" s="14"/>
      <c r="B46" s="7" t="s">
        <v>104</v>
      </c>
    </row>
    <row r="47" spans="1:6" ht="12.75" customHeight="1" x14ac:dyDescent="0.2">
      <c r="A47" s="14"/>
      <c r="B47" s="7" t="s">
        <v>12</v>
      </c>
    </row>
    <row r="48" spans="1:6" ht="12.75" customHeight="1" x14ac:dyDescent="0.2">
      <c r="A48" s="14"/>
      <c r="B48" s="7" t="s">
        <v>13</v>
      </c>
    </row>
    <row r="49" spans="1:8" ht="12.75" customHeight="1" x14ac:dyDescent="0.2">
      <c r="B49" s="7" t="s">
        <v>14</v>
      </c>
    </row>
    <row r="50" spans="1:8" ht="12.75" customHeight="1" x14ac:dyDescent="0.2">
      <c r="B50" s="7"/>
    </row>
    <row r="51" spans="1:8" ht="12.75" customHeight="1" x14ac:dyDescent="0.2">
      <c r="B51" s="7"/>
    </row>
    <row r="52" spans="1:8" s="10" customFormat="1" ht="12.75" customHeight="1" x14ac:dyDescent="0.2">
      <c r="A52" s="12"/>
      <c r="B52" s="7"/>
      <c r="C52" s="11"/>
      <c r="D52" s="11"/>
      <c r="G52" s="43"/>
      <c r="H52" s="43"/>
    </row>
    <row r="53" spans="1:8" s="10" customFormat="1" ht="12.75" customHeight="1" x14ac:dyDescent="0.2">
      <c r="A53" s="12"/>
      <c r="B53" s="41" t="s">
        <v>31</v>
      </c>
      <c r="C53" s="11"/>
      <c r="D53" s="11"/>
      <c r="E53" s="10" t="s">
        <v>33</v>
      </c>
      <c r="G53" s="43"/>
      <c r="H53" s="43"/>
    </row>
    <row r="54" spans="1:8" s="10" customFormat="1" ht="12.75" customHeight="1" x14ac:dyDescent="0.2">
      <c r="A54" s="12"/>
      <c r="G54" s="43"/>
      <c r="H54" s="43"/>
    </row>
    <row r="55" spans="1:8" s="10" customFormat="1" ht="12.75" customHeight="1" x14ac:dyDescent="0.2">
      <c r="A55" s="12"/>
      <c r="B55" s="41"/>
      <c r="C55" s="11"/>
      <c r="D55" s="11"/>
      <c r="G55" s="43"/>
      <c r="H55" s="43"/>
    </row>
    <row r="56" spans="1:8" s="10" customFormat="1" ht="12.75" customHeight="1" x14ac:dyDescent="0.2">
      <c r="A56" s="12"/>
      <c r="B56" s="13"/>
      <c r="C56" s="11"/>
      <c r="D56" s="11"/>
      <c r="G56" s="43"/>
      <c r="H56" s="43"/>
    </row>
  </sheetData>
  <dataConsolidate link="1"/>
  <mergeCells count="5">
    <mergeCell ref="A1:F1"/>
    <mergeCell ref="A2:F2"/>
    <mergeCell ref="A3:F3"/>
    <mergeCell ref="B6:E6"/>
    <mergeCell ref="B7:F7"/>
  </mergeCells>
  <printOptions horizontalCentered="1"/>
  <pageMargins left="0.55118110236220474" right="0.19685039370078741" top="1.299212598425197" bottom="0.59055118110236227" header="0.31496062992125984" footer="0.23622047244094491"/>
  <pageSetup paperSize="9" scale="85" orientation="portrait" r:id="rId1"/>
  <headerFooter alignWithMargins="0">
    <oddHeader>&amp;R&amp;G</oddHeader>
    <oddFooter>&amp;L&amp;"Arial Narrow,Parasts"&amp;11&amp;K00-048Transportlīdzekļu novietne un ietve Helēnas ielā 62, Alūksnē, Alūksnes novadā&amp;R&amp;"Arial Narrow,Parasts" 4-4-&amp;P</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092630A13901D0489D167E57538E6AAC" ma:contentTypeVersion="18" ma:contentTypeDescription="Izveidot jaunu dokumentu." ma:contentTypeScope="" ma:versionID="0c1d22b2a449f232c3592333c9b8a104">
  <xsd:schema xmlns:xsd="http://www.w3.org/2001/XMLSchema" xmlns:xs="http://www.w3.org/2001/XMLSchema" xmlns:p="http://schemas.microsoft.com/office/2006/metadata/properties" xmlns:ns2="98216d28-1815-4e7e-82bb-85935a978460" xmlns:ns3="0230bb07-bcd5-47ce-b4c3-50928c89829d" targetNamespace="http://schemas.microsoft.com/office/2006/metadata/properties" ma:root="true" ma:fieldsID="29980c3474b98f0eb9da1d66d9d45aa2" ns2:_="" ns3:_="">
    <xsd:import namespace="98216d28-1815-4e7e-82bb-85935a978460"/>
    <xsd:import namespace="0230bb07-bcd5-47ce-b4c3-50928c89829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OCR" minOccurs="0"/>
                <xsd:element ref="ns3:MediaServiceGenerationTime" minOccurs="0"/>
                <xsd:element ref="ns3:MediaServiceEventHashCode" minOccurs="0"/>
                <xsd:element ref="ns3:MediaServiceLocation" minOccurs="0"/>
                <xsd:element ref="ns3:MediaLengthInSeconds" minOccurs="0"/>
                <xsd:element ref="ns3:MediaServiceAutoKeyPoints" minOccurs="0"/>
                <xsd:element ref="ns3:MediaServiceKeyPoint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216d28-1815-4e7e-82bb-85935a978460"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9782579c-b03c-4c00-b80b-aef4d57393e8}" ma:internalName="TaxCatchAll" ma:showField="CatchAllData" ma:web="98216d28-1815-4e7e-82bb-85935a9784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230bb07-bcd5-47ce-b4c3-50928c89829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fc22d16a-e234-4ca2-ba3c-4e1b92751bb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30bb07-bcd5-47ce-b4c3-50928c89829d">
      <Terms xmlns="http://schemas.microsoft.com/office/infopath/2007/PartnerControls"/>
    </lcf76f155ced4ddcb4097134ff3c332f>
    <TaxCatchAll xmlns="98216d28-1815-4e7e-82bb-85935a978460" xsi:nil="true"/>
  </documentManagement>
</p:properties>
</file>

<file path=customXml/itemProps1.xml><?xml version="1.0" encoding="utf-8"?>
<ds:datastoreItem xmlns:ds="http://schemas.openxmlformats.org/officeDocument/2006/customXml" ds:itemID="{289F8B85-B334-4866-B077-92585D7ACD80}"/>
</file>

<file path=customXml/itemProps2.xml><?xml version="1.0" encoding="utf-8"?>
<ds:datastoreItem xmlns:ds="http://schemas.openxmlformats.org/officeDocument/2006/customXml" ds:itemID="{81B6087E-3530-40D6-B62A-1CB386133B37}"/>
</file>

<file path=customXml/itemProps3.xml><?xml version="1.0" encoding="utf-8"?>
<ds:datastoreItem xmlns:ds="http://schemas.openxmlformats.org/officeDocument/2006/customXml" ds:itemID="{539B681E-0318-4CF7-904F-C75EE64F41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4</vt:i4>
      </vt:variant>
      <vt:variant>
        <vt:lpstr>Diapazoni ar nosaukumiem</vt:lpstr>
      </vt:variant>
      <vt:variant>
        <vt:i4>5</vt:i4>
      </vt:variant>
    </vt:vector>
  </HeadingPairs>
  <TitlesOfParts>
    <vt:vector size="9" baseType="lpstr">
      <vt:lpstr>6.0.DDS_Kopsavilkums</vt:lpstr>
      <vt:lpstr>6.1.TS_CD_1.K.</vt:lpstr>
      <vt:lpstr>6.2.LKT_1.K</vt:lpstr>
      <vt:lpstr>6.3.TS_CD_2.K</vt:lpstr>
      <vt:lpstr>'6.0.DDS_Kopsavilkums'!Drukas_apgabals</vt:lpstr>
      <vt:lpstr>'6.1.TS_CD_1.K.'!Drukas_apgabals</vt:lpstr>
      <vt:lpstr>'6.2.LKT_1.K'!Drukas_apgabals</vt:lpstr>
      <vt:lpstr>'6.3.TS_CD_2.K'!Drukas_apgabals</vt:lpstr>
      <vt:lpstr>'6.2.LKT_1.K'!Drukāt_virsrakstus</vt:lpstr>
    </vt:vector>
  </TitlesOfParts>
  <Company>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CK</dc:creator>
  <cp:lastModifiedBy>Edgars Leitis</cp:lastModifiedBy>
  <cp:lastPrinted>2026-04-30T12:54:37Z</cp:lastPrinted>
  <dcterms:created xsi:type="dcterms:W3CDTF">2002-01-28T08:22:32Z</dcterms:created>
  <dcterms:modified xsi:type="dcterms:W3CDTF">2026-04-30T12:54:59Z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0x010100092630A13901D0489D167E57538E6AAC</vt:lpwstr>
  </property>
</Properties>
</file>