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dace_svetina_vvd_gov_lv/Documents/Desktop/DEGVIELA/"/>
    </mc:Choice>
  </mc:AlternateContent>
  <xr:revisionPtr revIDLastSave="21" documentId="8_{1CBDD676-BBB6-48CF-B3A0-2DCF2DE4FD49}" xr6:coauthVersionLast="47" xr6:coauthVersionMax="47" xr10:uidLastSave="{27BC57B7-69A4-45D2-A8BE-06A92772ABCE}"/>
  <bookViews>
    <workbookView xWindow="28680" yWindow="-120" windowWidth="29040" windowHeight="17520" xr2:uid="{2F9DCDF2-ACA1-4387-8900-78334F9B2B44}"/>
  </bookViews>
  <sheets>
    <sheet name="Finanšu piedāvājum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11" i="1" l="1"/>
  <c r="N14" i="1"/>
  <c r="N17" i="1"/>
  <c r="N20" i="1"/>
  <c r="N23" i="1"/>
  <c r="N26" i="1"/>
  <c r="N29" i="1"/>
  <c r="N32" i="1"/>
  <c r="N35" i="1"/>
  <c r="N38" i="1"/>
  <c r="N41" i="1"/>
  <c r="N44" i="1"/>
  <c r="N47" i="1"/>
  <c r="N50" i="1"/>
  <c r="N53" i="1"/>
  <c r="I8" i="1"/>
  <c r="J8" i="1" s="1"/>
  <c r="I10" i="1"/>
  <c r="J10" i="1" s="1"/>
  <c r="I11" i="1"/>
  <c r="J11" i="1" s="1"/>
  <c r="K11" i="1" s="1"/>
  <c r="M11" i="1" s="1"/>
  <c r="I13" i="1"/>
  <c r="J13" i="1" s="1"/>
  <c r="I14" i="1"/>
  <c r="J14" i="1" s="1"/>
  <c r="I16" i="1"/>
  <c r="J16" i="1" s="1"/>
  <c r="I17" i="1"/>
  <c r="J17" i="1" s="1"/>
  <c r="I19" i="1"/>
  <c r="I20" i="1"/>
  <c r="J20" i="1" s="1"/>
  <c r="I22" i="1"/>
  <c r="J22" i="1" s="1"/>
  <c r="I23" i="1"/>
  <c r="I25" i="1"/>
  <c r="J25" i="1" s="1"/>
  <c r="I26" i="1"/>
  <c r="J26" i="1" s="1"/>
  <c r="K26" i="1" s="1"/>
  <c r="M26" i="1" s="1"/>
  <c r="I28" i="1"/>
  <c r="J28" i="1" s="1"/>
  <c r="I29" i="1"/>
  <c r="J29" i="1" s="1"/>
  <c r="I31" i="1"/>
  <c r="J31" i="1" s="1"/>
  <c r="I32" i="1"/>
  <c r="J32" i="1" s="1"/>
  <c r="I34" i="1"/>
  <c r="J34" i="1" s="1"/>
  <c r="I35" i="1"/>
  <c r="I37" i="1"/>
  <c r="J37" i="1" s="1"/>
  <c r="I40" i="1"/>
  <c r="J40" i="1" s="1"/>
  <c r="I41" i="1"/>
  <c r="J41" i="1" s="1"/>
  <c r="I43" i="1"/>
  <c r="J43" i="1" s="1"/>
  <c r="I46" i="1"/>
  <c r="J46" i="1" s="1"/>
  <c r="I47" i="1"/>
  <c r="J47" i="1" s="1"/>
  <c r="I49" i="1"/>
  <c r="J49" i="1" s="1"/>
  <c r="I50" i="1"/>
  <c r="J50" i="1" s="1"/>
  <c r="I52" i="1"/>
  <c r="I53" i="1"/>
  <c r="J53" i="1" s="1"/>
  <c r="I7" i="1"/>
  <c r="K46" i="1" l="1"/>
  <c r="M46" i="1" s="1"/>
  <c r="K50" i="1"/>
  <c r="M50" i="1" s="1"/>
  <c r="J19" i="1"/>
  <c r="K19" i="1" s="1"/>
  <c r="M19" i="1" s="1"/>
  <c r="K13" i="1"/>
  <c r="M13" i="1" s="1"/>
  <c r="K25" i="1"/>
  <c r="M25" i="1" s="1"/>
  <c r="K43" i="1"/>
  <c r="M43" i="1" s="1"/>
  <c r="K22" i="1"/>
  <c r="M22" i="1" s="1"/>
  <c r="K16" i="1"/>
  <c r="M16" i="1" s="1"/>
  <c r="K10" i="1"/>
  <c r="M10" i="1" s="1"/>
  <c r="K34" i="1"/>
  <c r="M34" i="1" s="1"/>
  <c r="K28" i="1"/>
  <c r="M28" i="1" s="1"/>
  <c r="K31" i="1"/>
  <c r="M31" i="1" s="1"/>
  <c r="K37" i="1"/>
  <c r="M37" i="1" s="1"/>
  <c r="K49" i="1"/>
  <c r="M49" i="1" s="1"/>
  <c r="J52" i="1"/>
  <c r="K52" i="1" s="1"/>
  <c r="M52" i="1" s="1"/>
  <c r="K40" i="1"/>
  <c r="M40" i="1" s="1"/>
  <c r="K14" i="1"/>
  <c r="M14" i="1" s="1"/>
  <c r="K47" i="1"/>
  <c r="M47" i="1" s="1"/>
  <c r="J35" i="1"/>
  <c r="K35" i="1" s="1"/>
  <c r="M35" i="1" s="1"/>
  <c r="J23" i="1"/>
  <c r="K23" i="1" s="1"/>
  <c r="M23" i="1" s="1"/>
  <c r="K53" i="1"/>
  <c r="M53" i="1" s="1"/>
  <c r="K41" i="1"/>
  <c r="M41" i="1" s="1"/>
  <c r="K29" i="1"/>
  <c r="M29" i="1" s="1"/>
  <c r="K17" i="1"/>
  <c r="M17" i="1" s="1"/>
  <c r="K8" i="1"/>
  <c r="M8" i="1" s="1"/>
  <c r="K32" i="1"/>
  <c r="M32" i="1" s="1"/>
  <c r="K20" i="1"/>
  <c r="M20" i="1" s="1"/>
  <c r="J7" i="1"/>
  <c r="K7" i="1" s="1"/>
  <c r="M7" i="1" s="1"/>
  <c r="N8" i="1" s="1"/>
</calcChain>
</file>

<file path=xl/sharedStrings.xml><?xml version="1.0" encoding="utf-8"?>
<sst xmlns="http://schemas.openxmlformats.org/spreadsheetml/2006/main" count="107" uniqueCount="52">
  <si>
    <t>Pircēja lokācijas vieta</t>
  </si>
  <si>
    <t>Degviela</t>
  </si>
  <si>
    <t>Preces 1 (viena) litra  vēsturiskā cena EUR (3 cipari aiz komata) bez PVN (Tehniskajā specifikācijā/ Tehniskajā piedāvājuma) 2.tabulā Pretendenta norādītajā DUS attiecīgā lokācijas vietā</t>
  </si>
  <si>
    <t>Piecu dienu vidējā 1 (viena) litra cena EUR bez PVN</t>
  </si>
  <si>
    <t>Preces 1 (viena) litra cena EUR ar atlaidi bez PVN</t>
  </si>
  <si>
    <t>Prognozētais iegādājamais degvielas apjoms līguma darbības laikā (litri)**</t>
  </si>
  <si>
    <t>Piedāvātā cena prognozētajam iegādājamajam degvielas apjomam (EUR bez PVN)</t>
  </si>
  <si>
    <t>Rūpniecības iela 23, Rīga</t>
  </si>
  <si>
    <t>Dīzeļdegviela</t>
  </si>
  <si>
    <t>Benzīns E95</t>
  </si>
  <si>
    <t>Voleru iela 4, Rīga</t>
  </si>
  <si>
    <t>Dārzu iela 11, Alūksne</t>
  </si>
  <si>
    <t>Raiņa iela 28, Daugavpils</t>
  </si>
  <si>
    <t>Jaunā ostmala 2a, Liepāja</t>
  </si>
  <si>
    <t>Kazarmes iela 17A, Jelgava</t>
  </si>
  <si>
    <t>Rumbas iela 8, Kuldīga</t>
  </si>
  <si>
    <t>Rīgas 10a, Salacgrīva</t>
  </si>
  <si>
    <t>Blaumaņa iela 7, Madona</t>
  </si>
  <si>
    <t>Zemnieku iela 5, Rēzekne</t>
  </si>
  <si>
    <t>Avotu iela 12, Saldus</t>
  </si>
  <si>
    <t>-</t>
  </si>
  <si>
    <t>Skolas iela 2, Pastende</t>
  </si>
  <si>
    <t>Meža iela, Dundaga, Dundagas pagasts</t>
  </si>
  <si>
    <t xml:space="preserve">Dārzniecības iela, Engure, Engures pagasts </t>
  </si>
  <si>
    <t>L.Paegles iela 13, Valmiera</t>
  </si>
  <si>
    <t>Dārzu iela 2, Ventspils</t>
  </si>
  <si>
    <t xml:space="preserve">DAĻA </t>
  </si>
  <si>
    <t>1.</t>
  </si>
  <si>
    <t>4.</t>
  </si>
  <si>
    <t>8.</t>
  </si>
  <si>
    <t>2.</t>
  </si>
  <si>
    <t>3.</t>
  </si>
  <si>
    <t>6.</t>
  </si>
  <si>
    <t>5.</t>
  </si>
  <si>
    <t>7.</t>
  </si>
  <si>
    <t>9.</t>
  </si>
  <si>
    <t>10.</t>
  </si>
  <si>
    <t>11.</t>
  </si>
  <si>
    <t>12.</t>
  </si>
  <si>
    <t>13.</t>
  </si>
  <si>
    <t>14.</t>
  </si>
  <si>
    <t>15.</t>
  </si>
  <si>
    <t>16.</t>
  </si>
  <si>
    <t>Piedāvātā cena KOPĀ dīzeļdegviela+benzīns E95 (EUR bez PVN)</t>
  </si>
  <si>
    <t>__.09.2026</t>
  </si>
  <si>
    <t>Atlaide euro bez PVN</t>
  </si>
  <si>
    <t>*EIS IEVADĀMĀ LĪGUMCENA</t>
  </si>
  <si>
    <t>**Pretendents, saskaņā ar savu piedāvājumu, mazumtirdzniecības cenai piemēro nemainīgu atlaidi, kas ir spēkā visā līguma darbības laikā.</t>
  </si>
  <si>
    <t>Piedāvātā atlaide dīzeļdegvielas piedeva AdBlue un vējstikla šķidrumam % (procentos)**:</t>
  </si>
  <si>
    <t>Piedāvātā atlaide degvielai % (procentos)**:</t>
  </si>
  <si>
    <t>EIS CENA*</t>
  </si>
  <si>
    <t>PRETENDENTS AIZPILDA FINANŠU PIEDĀVĀJUMU TIKAI PAR DAĻU KUR TIEK IESNIEGTS PIEDĀVĀJUMS!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</si>
</sst>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8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3" xfId="0" applyFont="1" applyBorder="1"/>
    <xf numFmtId="0" fontId="5" fillId="0" borderId="0" xfId="0" applyFont="1"/>
    <xf numFmtId="0" fontId="6" fillId="0" borderId="0" xfId="0" applyFont="1" applyAlignment="1">
      <alignment horizontal="right"/>
    </xf>
    <xf numFmtId="0" fontId="6" fillId="2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4" fontId="1" fillId="0" borderId="2" xfId="0" applyNumberFormat="1" applyFont="1" applyBorder="1"/>
    <xf numFmtId="0" fontId="4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4" fillId="0" borderId="7" xfId="0" applyFont="1" applyBorder="1" applyAlignment="1">
      <alignment horizontal="center"/>
    </xf>
    <xf numFmtId="0" fontId="0" fillId="0" borderId="8" xfId="0" applyBorder="1"/>
    <xf numFmtId="0" fontId="4" fillId="0" borderId="3" xfId="0" applyFont="1" applyBorder="1" applyAlignment="1">
      <alignment horizontal="center"/>
    </xf>
    <xf numFmtId="0" fontId="0" fillId="0" borderId="3" xfId="0" applyBorder="1"/>
    <xf numFmtId="2" fontId="0" fillId="0" borderId="9" xfId="0" applyNumberFormat="1" applyBorder="1"/>
    <xf numFmtId="2" fontId="0" fillId="0" borderId="5" xfId="0" applyNumberFormat="1" applyBorder="1"/>
    <xf numFmtId="2" fontId="0" fillId="0" borderId="8" xfId="0" applyNumberForma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2" fontId="7" fillId="0" borderId="5" xfId="0" applyNumberFormat="1" applyFont="1" applyBorder="1"/>
    <xf numFmtId="2" fontId="7" fillId="0" borderId="8" xfId="0" applyNumberFormat="1" applyFont="1" applyBorder="1"/>
    <xf numFmtId="164" fontId="0" fillId="0" borderId="0" xfId="0" applyNumberFormat="1"/>
    <xf numFmtId="15" fontId="0" fillId="0" borderId="8" xfId="0" applyNumberFormat="1" applyBorder="1" applyAlignment="1">
      <alignment horizontal="center" vertical="center"/>
    </xf>
    <xf numFmtId="15" fontId="0" fillId="0" borderId="3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8" fillId="0" borderId="0" xfId="0" applyFon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88639-CC87-42A3-B85A-D8E19B9CFB76}">
  <dimension ref="A3:O57"/>
  <sheetViews>
    <sheetView tabSelected="1" workbookViewId="0">
      <selection activeCell="M56" sqref="M56"/>
    </sheetView>
  </sheetViews>
  <sheetFormatPr defaultRowHeight="14.5" x14ac:dyDescent="0.35"/>
  <cols>
    <col min="2" max="2" width="36" bestFit="1" customWidth="1"/>
    <col min="3" max="3" width="16.81640625" customWidth="1"/>
    <col min="4" max="4" width="11.7265625" customWidth="1"/>
    <col min="5" max="5" width="13" customWidth="1"/>
    <col min="6" max="6" width="13.7265625" customWidth="1"/>
    <col min="7" max="7" width="16" customWidth="1"/>
    <col min="8" max="8" width="14.7265625" customWidth="1"/>
    <col min="9" max="9" width="15" customWidth="1"/>
    <col min="10" max="10" width="11.7265625" customWidth="1"/>
    <col min="11" max="11" width="14.26953125" customWidth="1"/>
    <col min="12" max="13" width="21.26953125" customWidth="1"/>
    <col min="14" max="14" width="17.90625" customWidth="1"/>
    <col min="15" max="15" width="9.36328125" bestFit="1" customWidth="1"/>
  </cols>
  <sheetData>
    <row r="3" spans="1:14" x14ac:dyDescent="0.35">
      <c r="B3" s="2"/>
      <c r="C3" s="2"/>
      <c r="D3" s="3" t="s">
        <v>49</v>
      </c>
      <c r="E3" s="4"/>
      <c r="N3" s="29" t="s">
        <v>50</v>
      </c>
    </row>
    <row r="4" spans="1:14" x14ac:dyDescent="0.35">
      <c r="B4" s="29" t="s">
        <v>48</v>
      </c>
      <c r="F4" s="36"/>
    </row>
    <row r="5" spans="1:14" ht="68.5" customHeight="1" x14ac:dyDescent="0.35">
      <c r="A5" s="5" t="s">
        <v>26</v>
      </c>
      <c r="B5" s="32" t="s">
        <v>0</v>
      </c>
      <c r="C5" s="32" t="s">
        <v>1</v>
      </c>
      <c r="D5" s="34" t="s">
        <v>2</v>
      </c>
      <c r="E5" s="34"/>
      <c r="F5" s="34"/>
      <c r="G5" s="34"/>
      <c r="H5" s="34"/>
      <c r="I5" s="30" t="s">
        <v>3</v>
      </c>
      <c r="J5" s="30" t="s">
        <v>45</v>
      </c>
      <c r="K5" s="30" t="s">
        <v>4</v>
      </c>
      <c r="L5" s="30" t="s">
        <v>5</v>
      </c>
      <c r="M5" s="30" t="s">
        <v>6</v>
      </c>
      <c r="N5" s="30" t="s">
        <v>43</v>
      </c>
    </row>
    <row r="6" spans="1:14" ht="15" thickBot="1" x14ac:dyDescent="0.4">
      <c r="A6" s="6"/>
      <c r="B6" s="33"/>
      <c r="C6" s="33"/>
      <c r="D6" s="7" t="s">
        <v>44</v>
      </c>
      <c r="E6" s="7" t="s">
        <v>44</v>
      </c>
      <c r="F6" s="7" t="s">
        <v>44</v>
      </c>
      <c r="G6" s="7" t="s">
        <v>44</v>
      </c>
      <c r="H6" s="7" t="s">
        <v>44</v>
      </c>
      <c r="I6" s="31"/>
      <c r="J6" s="31"/>
      <c r="K6" s="31"/>
      <c r="L6" s="31"/>
      <c r="M6" s="31"/>
      <c r="N6" s="31"/>
    </row>
    <row r="7" spans="1:14" x14ac:dyDescent="0.35">
      <c r="A7" s="8" t="s">
        <v>27</v>
      </c>
      <c r="B7" s="9" t="s">
        <v>7</v>
      </c>
      <c r="C7" s="9" t="s">
        <v>8</v>
      </c>
      <c r="D7" s="9"/>
      <c r="E7" s="9"/>
      <c r="F7" s="9"/>
      <c r="G7" s="9"/>
      <c r="H7" s="9"/>
      <c r="I7" s="9" t="e">
        <f>ROUND(AVERAGE(D7:H7),3)</f>
        <v>#DIV/0!</v>
      </c>
      <c r="J7" s="9" t="e">
        <f>I7/100*$E$3</f>
        <v>#DIV/0!</v>
      </c>
      <c r="K7" s="9" t="e">
        <f>I7-J7</f>
        <v>#DIV/0!</v>
      </c>
      <c r="L7" s="9">
        <v>160000</v>
      </c>
      <c r="M7" s="16" t="e">
        <f>K7*L7</f>
        <v>#DIV/0!</v>
      </c>
      <c r="N7" s="10"/>
    </row>
    <row r="8" spans="1:14" ht="15" thickBot="1" x14ac:dyDescent="0.4">
      <c r="A8" s="11"/>
      <c r="B8" s="12" t="s">
        <v>7</v>
      </c>
      <c r="C8" s="12" t="s">
        <v>9</v>
      </c>
      <c r="D8" s="12"/>
      <c r="E8" s="12"/>
      <c r="F8" s="12"/>
      <c r="G8" s="12"/>
      <c r="H8" s="12"/>
      <c r="I8" s="12" t="e">
        <f t="shared" ref="I8:I53" si="0">ROUND(AVERAGE(D8:H8),3)</f>
        <v>#DIV/0!</v>
      </c>
      <c r="J8" s="12" t="e">
        <f t="shared" ref="J8:J53" si="1">I8/100*$E$3</f>
        <v>#DIV/0!</v>
      </c>
      <c r="K8" s="12" t="e">
        <f t="shared" ref="K8:K53" si="2">I8-J8</f>
        <v>#DIV/0!</v>
      </c>
      <c r="L8" s="12">
        <v>40000</v>
      </c>
      <c r="M8" s="17" t="e">
        <f t="shared" ref="M8:M53" si="3">K8*L8</f>
        <v>#DIV/0!</v>
      </c>
      <c r="N8" s="15" t="e">
        <f>M7+M8</f>
        <v>#DIV/0!</v>
      </c>
    </row>
    <row r="9" spans="1:14" ht="15" thickBot="1" x14ac:dyDescent="0.4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</row>
    <row r="10" spans="1:14" ht="15" thickBot="1" x14ac:dyDescent="0.4">
      <c r="A10" s="8" t="s">
        <v>30</v>
      </c>
      <c r="B10" s="9" t="s">
        <v>10</v>
      </c>
      <c r="C10" s="9" t="s">
        <v>8</v>
      </c>
      <c r="D10" s="9"/>
      <c r="E10" s="9"/>
      <c r="F10" s="9"/>
      <c r="G10" s="9"/>
      <c r="H10" s="9"/>
      <c r="I10" s="9" t="e">
        <f t="shared" si="0"/>
        <v>#DIV/0!</v>
      </c>
      <c r="J10" s="9" t="e">
        <f t="shared" si="1"/>
        <v>#DIV/0!</v>
      </c>
      <c r="K10" s="9" t="e">
        <f t="shared" si="2"/>
        <v>#DIV/0!</v>
      </c>
      <c r="L10" s="9">
        <v>80000</v>
      </c>
      <c r="M10" s="16" t="e">
        <f t="shared" si="3"/>
        <v>#DIV/0!</v>
      </c>
      <c r="N10" s="15"/>
    </row>
    <row r="11" spans="1:14" ht="15" thickBot="1" x14ac:dyDescent="0.4">
      <c r="A11" s="11"/>
      <c r="B11" s="12" t="s">
        <v>10</v>
      </c>
      <c r="C11" s="12" t="s">
        <v>9</v>
      </c>
      <c r="D11" s="12"/>
      <c r="E11" s="12"/>
      <c r="F11" s="12"/>
      <c r="G11" s="12"/>
      <c r="H11" s="12"/>
      <c r="I11" s="12" t="e">
        <f t="shared" si="0"/>
        <v>#DIV/0!</v>
      </c>
      <c r="J11" s="12" t="e">
        <f t="shared" si="1"/>
        <v>#DIV/0!</v>
      </c>
      <c r="K11" s="12" t="e">
        <f t="shared" si="2"/>
        <v>#DIV/0!</v>
      </c>
      <c r="L11" s="12">
        <v>20000</v>
      </c>
      <c r="M11" s="17" t="e">
        <f t="shared" si="3"/>
        <v>#DIV/0!</v>
      </c>
      <c r="N11" s="15" t="e">
        <f t="shared" ref="N11:N53" si="4">M10+M11</f>
        <v>#DIV/0!</v>
      </c>
    </row>
    <row r="12" spans="1:14" ht="15" thickBot="1" x14ac:dyDescent="0.4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5"/>
    </row>
    <row r="13" spans="1:14" ht="15" thickBot="1" x14ac:dyDescent="0.4">
      <c r="A13" s="8" t="s">
        <v>31</v>
      </c>
      <c r="B13" s="9" t="s">
        <v>11</v>
      </c>
      <c r="C13" s="9" t="s">
        <v>8</v>
      </c>
      <c r="D13" s="9"/>
      <c r="E13" s="9"/>
      <c r="F13" s="9"/>
      <c r="G13" s="9"/>
      <c r="H13" s="9"/>
      <c r="I13" s="9" t="e">
        <f t="shared" si="0"/>
        <v>#DIV/0!</v>
      </c>
      <c r="J13" s="9" t="e">
        <f t="shared" si="1"/>
        <v>#DIV/0!</v>
      </c>
      <c r="K13" s="9" t="e">
        <f t="shared" si="2"/>
        <v>#DIV/0!</v>
      </c>
      <c r="L13" s="9">
        <v>36000</v>
      </c>
      <c r="M13" s="16" t="e">
        <f t="shared" si="3"/>
        <v>#DIV/0!</v>
      </c>
      <c r="N13" s="15"/>
    </row>
    <row r="14" spans="1:14" ht="15" thickBot="1" x14ac:dyDescent="0.4">
      <c r="A14" s="11"/>
      <c r="B14" s="12" t="s">
        <v>11</v>
      </c>
      <c r="C14" s="12" t="s">
        <v>9</v>
      </c>
      <c r="D14" s="12"/>
      <c r="E14" s="12"/>
      <c r="F14" s="12"/>
      <c r="G14" s="12"/>
      <c r="H14" s="12"/>
      <c r="I14" s="12" t="e">
        <f t="shared" si="0"/>
        <v>#DIV/0!</v>
      </c>
      <c r="J14" s="12" t="e">
        <f t="shared" si="1"/>
        <v>#DIV/0!</v>
      </c>
      <c r="K14" s="12" t="e">
        <f t="shared" si="2"/>
        <v>#DIV/0!</v>
      </c>
      <c r="L14" s="12">
        <v>2000</v>
      </c>
      <c r="M14" s="17" t="e">
        <f t="shared" si="3"/>
        <v>#DIV/0!</v>
      </c>
      <c r="N14" s="15" t="e">
        <f t="shared" si="4"/>
        <v>#DIV/0!</v>
      </c>
    </row>
    <row r="15" spans="1:14" ht="15" thickBot="1" x14ac:dyDescent="0.4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5"/>
    </row>
    <row r="16" spans="1:14" ht="15" thickBot="1" x14ac:dyDescent="0.4">
      <c r="A16" s="18" t="s">
        <v>28</v>
      </c>
      <c r="B16" s="19" t="s">
        <v>12</v>
      </c>
      <c r="C16" s="19" t="s">
        <v>8</v>
      </c>
      <c r="D16" s="19"/>
      <c r="E16" s="19"/>
      <c r="F16" s="19"/>
      <c r="G16" s="19"/>
      <c r="H16" s="19"/>
      <c r="I16" s="19" t="e">
        <f t="shared" si="0"/>
        <v>#DIV/0!</v>
      </c>
      <c r="J16" s="19" t="e">
        <f t="shared" si="1"/>
        <v>#DIV/0!</v>
      </c>
      <c r="K16" s="19" t="e">
        <f t="shared" si="2"/>
        <v>#DIV/0!</v>
      </c>
      <c r="L16" s="19">
        <v>24000</v>
      </c>
      <c r="M16" s="22" t="e">
        <f t="shared" si="3"/>
        <v>#DIV/0!</v>
      </c>
      <c r="N16" s="15"/>
    </row>
    <row r="17" spans="1:15" ht="15" thickBot="1" x14ac:dyDescent="0.4">
      <c r="A17" s="20"/>
      <c r="B17" s="21" t="s">
        <v>12</v>
      </c>
      <c r="C17" s="21" t="s">
        <v>9</v>
      </c>
      <c r="D17" s="21"/>
      <c r="E17" s="21"/>
      <c r="F17" s="21"/>
      <c r="G17" s="21"/>
      <c r="H17" s="21"/>
      <c r="I17" s="21" t="e">
        <f t="shared" si="0"/>
        <v>#DIV/0!</v>
      </c>
      <c r="J17" s="21" t="e">
        <f t="shared" si="1"/>
        <v>#DIV/0!</v>
      </c>
      <c r="K17" s="21" t="e">
        <f t="shared" si="2"/>
        <v>#DIV/0!</v>
      </c>
      <c r="L17" s="21">
        <v>4000</v>
      </c>
      <c r="M17" s="23" t="e">
        <f t="shared" si="3"/>
        <v>#DIV/0!</v>
      </c>
      <c r="N17" s="15" t="e">
        <f t="shared" si="4"/>
        <v>#DIV/0!</v>
      </c>
      <c r="O17" s="24"/>
    </row>
    <row r="18" spans="1:15" ht="15" thickBot="1" x14ac:dyDescent="0.4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5"/>
    </row>
    <row r="19" spans="1:15" ht="15" thickBot="1" x14ac:dyDescent="0.4">
      <c r="A19" s="8" t="s">
        <v>33</v>
      </c>
      <c r="B19" s="9" t="s">
        <v>13</v>
      </c>
      <c r="C19" s="9" t="s">
        <v>8</v>
      </c>
      <c r="D19" s="9"/>
      <c r="E19" s="9"/>
      <c r="F19" s="9"/>
      <c r="G19" s="9"/>
      <c r="H19" s="9"/>
      <c r="I19" s="9" t="e">
        <f t="shared" si="0"/>
        <v>#DIV/0!</v>
      </c>
      <c r="J19" s="9" t="e">
        <f t="shared" si="1"/>
        <v>#DIV/0!</v>
      </c>
      <c r="K19" s="9" t="e">
        <f t="shared" si="2"/>
        <v>#DIV/0!</v>
      </c>
      <c r="L19" s="9">
        <v>32000</v>
      </c>
      <c r="M19" s="9" t="e">
        <f t="shared" si="3"/>
        <v>#DIV/0!</v>
      </c>
      <c r="N19" s="15"/>
    </row>
    <row r="20" spans="1:15" ht="15" thickBot="1" x14ac:dyDescent="0.4">
      <c r="A20" s="11"/>
      <c r="B20" s="12" t="s">
        <v>13</v>
      </c>
      <c r="C20" s="12" t="s">
        <v>9</v>
      </c>
      <c r="D20" s="12"/>
      <c r="E20" s="12"/>
      <c r="F20" s="12"/>
      <c r="G20" s="12"/>
      <c r="H20" s="12"/>
      <c r="I20" s="12" t="e">
        <f t="shared" si="0"/>
        <v>#DIV/0!</v>
      </c>
      <c r="J20" s="12" t="e">
        <f t="shared" si="1"/>
        <v>#DIV/0!</v>
      </c>
      <c r="K20" s="12" t="e">
        <f t="shared" si="2"/>
        <v>#DIV/0!</v>
      </c>
      <c r="L20" s="12">
        <v>6000</v>
      </c>
      <c r="M20" s="12" t="e">
        <f t="shared" si="3"/>
        <v>#DIV/0!</v>
      </c>
      <c r="N20" s="15" t="e">
        <f t="shared" si="4"/>
        <v>#DIV/0!</v>
      </c>
    </row>
    <row r="21" spans="1:15" ht="15" thickBot="1" x14ac:dyDescent="0.4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5"/>
    </row>
    <row r="22" spans="1:15" ht="15" thickBot="1" x14ac:dyDescent="0.4">
      <c r="A22" s="8" t="s">
        <v>32</v>
      </c>
      <c r="B22" s="9" t="s">
        <v>14</v>
      </c>
      <c r="C22" s="9" t="s">
        <v>8</v>
      </c>
      <c r="D22" s="9"/>
      <c r="E22" s="9"/>
      <c r="F22" s="9"/>
      <c r="G22" s="9"/>
      <c r="H22" s="9"/>
      <c r="I22" s="9" t="e">
        <f t="shared" si="0"/>
        <v>#DIV/0!</v>
      </c>
      <c r="J22" s="9" t="e">
        <f t="shared" si="1"/>
        <v>#DIV/0!</v>
      </c>
      <c r="K22" s="9" t="e">
        <f t="shared" si="2"/>
        <v>#DIV/0!</v>
      </c>
      <c r="L22" s="9">
        <v>24000</v>
      </c>
      <c r="M22" s="9" t="e">
        <f t="shared" si="3"/>
        <v>#DIV/0!</v>
      </c>
      <c r="N22" s="15"/>
    </row>
    <row r="23" spans="1:15" ht="15" thickBot="1" x14ac:dyDescent="0.4">
      <c r="A23" s="11"/>
      <c r="B23" s="12" t="s">
        <v>14</v>
      </c>
      <c r="C23" s="12" t="s">
        <v>9</v>
      </c>
      <c r="D23" s="12"/>
      <c r="E23" s="12"/>
      <c r="F23" s="12"/>
      <c r="G23" s="12"/>
      <c r="H23" s="12"/>
      <c r="I23" s="12" t="e">
        <f t="shared" si="0"/>
        <v>#DIV/0!</v>
      </c>
      <c r="J23" s="12" t="e">
        <f t="shared" si="1"/>
        <v>#DIV/0!</v>
      </c>
      <c r="K23" s="12" t="e">
        <f t="shared" si="2"/>
        <v>#DIV/0!</v>
      </c>
      <c r="L23" s="12">
        <v>6000</v>
      </c>
      <c r="M23" s="12" t="e">
        <f t="shared" si="3"/>
        <v>#DIV/0!</v>
      </c>
      <c r="N23" s="15" t="e">
        <f t="shared" si="4"/>
        <v>#DIV/0!</v>
      </c>
    </row>
    <row r="24" spans="1:15" ht="15" thickBot="1" x14ac:dyDescent="0.4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</row>
    <row r="25" spans="1:15" ht="15" thickBot="1" x14ac:dyDescent="0.4">
      <c r="A25" s="8" t="s">
        <v>34</v>
      </c>
      <c r="B25" s="9" t="s">
        <v>15</v>
      </c>
      <c r="C25" s="9" t="s">
        <v>8</v>
      </c>
      <c r="D25" s="9"/>
      <c r="E25" s="9"/>
      <c r="F25" s="9"/>
      <c r="G25" s="9"/>
      <c r="H25" s="9"/>
      <c r="I25" s="9" t="e">
        <f t="shared" si="0"/>
        <v>#DIV/0!</v>
      </c>
      <c r="J25" s="9" t="e">
        <f t="shared" si="1"/>
        <v>#DIV/0!</v>
      </c>
      <c r="K25" s="9" t="e">
        <f t="shared" si="2"/>
        <v>#DIV/0!</v>
      </c>
      <c r="L25" s="9">
        <v>18000</v>
      </c>
      <c r="M25" s="9" t="e">
        <f t="shared" si="3"/>
        <v>#DIV/0!</v>
      </c>
      <c r="N25" s="15"/>
    </row>
    <row r="26" spans="1:15" ht="15" thickBot="1" x14ac:dyDescent="0.4">
      <c r="A26" s="11"/>
      <c r="B26" s="12" t="s">
        <v>15</v>
      </c>
      <c r="C26" s="12" t="s">
        <v>9</v>
      </c>
      <c r="D26" s="12"/>
      <c r="E26" s="12"/>
      <c r="F26" s="12"/>
      <c r="G26" s="12"/>
      <c r="H26" s="12"/>
      <c r="I26" s="12" t="e">
        <f t="shared" si="0"/>
        <v>#DIV/0!</v>
      </c>
      <c r="J26" s="12" t="e">
        <f t="shared" si="1"/>
        <v>#DIV/0!</v>
      </c>
      <c r="K26" s="12" t="e">
        <f t="shared" si="2"/>
        <v>#DIV/0!</v>
      </c>
      <c r="L26" s="12">
        <v>4000</v>
      </c>
      <c r="M26" s="12" t="e">
        <f t="shared" si="3"/>
        <v>#DIV/0!</v>
      </c>
      <c r="N26" s="15" t="e">
        <f t="shared" si="4"/>
        <v>#DIV/0!</v>
      </c>
    </row>
    <row r="27" spans="1:15" ht="15" thickBot="1" x14ac:dyDescent="0.4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/>
    </row>
    <row r="28" spans="1:15" ht="15" thickBot="1" x14ac:dyDescent="0.4">
      <c r="A28" s="8" t="s">
        <v>29</v>
      </c>
      <c r="B28" s="9" t="s">
        <v>16</v>
      </c>
      <c r="C28" s="9" t="s">
        <v>8</v>
      </c>
      <c r="D28" s="9"/>
      <c r="E28" s="9"/>
      <c r="F28" s="9"/>
      <c r="G28" s="9"/>
      <c r="H28" s="9"/>
      <c r="I28" s="9" t="e">
        <f t="shared" si="0"/>
        <v>#DIV/0!</v>
      </c>
      <c r="J28" s="9" t="e">
        <f t="shared" si="1"/>
        <v>#DIV/0!</v>
      </c>
      <c r="K28" s="9" t="e">
        <f t="shared" si="2"/>
        <v>#DIV/0!</v>
      </c>
      <c r="L28" s="9">
        <v>16000</v>
      </c>
      <c r="M28" s="9" t="e">
        <f t="shared" si="3"/>
        <v>#DIV/0!</v>
      </c>
      <c r="N28" s="15"/>
    </row>
    <row r="29" spans="1:15" ht="15" thickBot="1" x14ac:dyDescent="0.4">
      <c r="A29" s="11"/>
      <c r="B29" s="12" t="s">
        <v>16</v>
      </c>
      <c r="C29" s="12" t="s">
        <v>9</v>
      </c>
      <c r="D29" s="12"/>
      <c r="E29" s="12"/>
      <c r="F29" s="12"/>
      <c r="G29" s="12"/>
      <c r="H29" s="12"/>
      <c r="I29" s="12" t="e">
        <f t="shared" si="0"/>
        <v>#DIV/0!</v>
      </c>
      <c r="J29" s="12" t="e">
        <f t="shared" si="1"/>
        <v>#DIV/0!</v>
      </c>
      <c r="K29" s="12" t="e">
        <f t="shared" si="2"/>
        <v>#DIV/0!</v>
      </c>
      <c r="L29" s="12">
        <v>2000</v>
      </c>
      <c r="M29" s="12" t="e">
        <f t="shared" si="3"/>
        <v>#DIV/0!</v>
      </c>
      <c r="N29" s="15" t="e">
        <f t="shared" si="4"/>
        <v>#DIV/0!</v>
      </c>
    </row>
    <row r="30" spans="1:15" ht="15" thickBot="1" x14ac:dyDescent="0.4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/>
    </row>
    <row r="31" spans="1:15" ht="15" thickBot="1" x14ac:dyDescent="0.4">
      <c r="A31" s="8" t="s">
        <v>35</v>
      </c>
      <c r="B31" s="9" t="s">
        <v>17</v>
      </c>
      <c r="C31" s="9" t="s">
        <v>8</v>
      </c>
      <c r="D31" s="9"/>
      <c r="E31" s="9"/>
      <c r="F31" s="9"/>
      <c r="G31" s="9"/>
      <c r="H31" s="9"/>
      <c r="I31" s="9" t="e">
        <f t="shared" si="0"/>
        <v>#DIV/0!</v>
      </c>
      <c r="J31" s="9" t="e">
        <f t="shared" si="1"/>
        <v>#DIV/0!</v>
      </c>
      <c r="K31" s="9" t="e">
        <f t="shared" si="2"/>
        <v>#DIV/0!</v>
      </c>
      <c r="L31" s="9">
        <v>24000</v>
      </c>
      <c r="M31" s="9" t="e">
        <f t="shared" si="3"/>
        <v>#DIV/0!</v>
      </c>
      <c r="N31" s="15"/>
    </row>
    <row r="32" spans="1:15" ht="15" thickBot="1" x14ac:dyDescent="0.4">
      <c r="A32" s="11"/>
      <c r="B32" s="12" t="s">
        <v>17</v>
      </c>
      <c r="C32" s="12" t="s">
        <v>9</v>
      </c>
      <c r="D32" s="12"/>
      <c r="E32" s="12"/>
      <c r="F32" s="12"/>
      <c r="G32" s="12"/>
      <c r="H32" s="12"/>
      <c r="I32" s="12" t="e">
        <f t="shared" si="0"/>
        <v>#DIV/0!</v>
      </c>
      <c r="J32" s="12" t="e">
        <f t="shared" si="1"/>
        <v>#DIV/0!</v>
      </c>
      <c r="K32" s="12" t="e">
        <f t="shared" si="2"/>
        <v>#DIV/0!</v>
      </c>
      <c r="L32" s="12">
        <v>2000</v>
      </c>
      <c r="M32" s="12" t="e">
        <f t="shared" si="3"/>
        <v>#DIV/0!</v>
      </c>
      <c r="N32" s="15" t="e">
        <f t="shared" si="4"/>
        <v>#DIV/0!</v>
      </c>
    </row>
    <row r="33" spans="1:14" ht="15" thickBot="1" x14ac:dyDescent="0.4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/>
    </row>
    <row r="34" spans="1:14" ht="15" thickBot="1" x14ac:dyDescent="0.4">
      <c r="A34" s="8" t="s">
        <v>36</v>
      </c>
      <c r="B34" s="9" t="s">
        <v>18</v>
      </c>
      <c r="C34" s="9" t="s">
        <v>8</v>
      </c>
      <c r="D34" s="9"/>
      <c r="E34" s="9"/>
      <c r="F34" s="9"/>
      <c r="G34" s="9"/>
      <c r="H34" s="9"/>
      <c r="I34" s="9" t="e">
        <f t="shared" si="0"/>
        <v>#DIV/0!</v>
      </c>
      <c r="J34" s="9" t="e">
        <f t="shared" si="1"/>
        <v>#DIV/0!</v>
      </c>
      <c r="K34" s="9" t="e">
        <f t="shared" si="2"/>
        <v>#DIV/0!</v>
      </c>
      <c r="L34" s="9">
        <v>24000</v>
      </c>
      <c r="M34" s="9" t="e">
        <f t="shared" si="3"/>
        <v>#DIV/0!</v>
      </c>
      <c r="N34" s="15"/>
    </row>
    <row r="35" spans="1:14" ht="15" thickBot="1" x14ac:dyDescent="0.4">
      <c r="A35" s="11"/>
      <c r="B35" s="12" t="s">
        <v>18</v>
      </c>
      <c r="C35" s="12" t="s">
        <v>9</v>
      </c>
      <c r="D35" s="12"/>
      <c r="E35" s="12"/>
      <c r="F35" s="12"/>
      <c r="G35" s="12"/>
      <c r="H35" s="12"/>
      <c r="I35" s="12" t="e">
        <f t="shared" si="0"/>
        <v>#DIV/0!</v>
      </c>
      <c r="J35" s="12" t="e">
        <f t="shared" si="1"/>
        <v>#DIV/0!</v>
      </c>
      <c r="K35" s="12" t="e">
        <f t="shared" si="2"/>
        <v>#DIV/0!</v>
      </c>
      <c r="L35" s="12">
        <v>4000</v>
      </c>
      <c r="M35" s="12" t="e">
        <f t="shared" si="3"/>
        <v>#DIV/0!</v>
      </c>
      <c r="N35" s="15" t="e">
        <f t="shared" si="4"/>
        <v>#DIV/0!</v>
      </c>
    </row>
    <row r="36" spans="1:14" ht="15" thickBot="1" x14ac:dyDescent="0.4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5"/>
    </row>
    <row r="37" spans="1:14" ht="15" thickBot="1" x14ac:dyDescent="0.4">
      <c r="A37" s="8" t="s">
        <v>37</v>
      </c>
      <c r="B37" s="9" t="s">
        <v>19</v>
      </c>
      <c r="C37" s="9" t="s">
        <v>8</v>
      </c>
      <c r="D37" s="9"/>
      <c r="E37" s="9"/>
      <c r="F37" s="9"/>
      <c r="G37" s="9"/>
      <c r="H37" s="9"/>
      <c r="I37" s="9" t="e">
        <f t="shared" si="0"/>
        <v>#DIV/0!</v>
      </c>
      <c r="J37" s="9" t="e">
        <f t="shared" si="1"/>
        <v>#DIV/0!</v>
      </c>
      <c r="K37" s="9" t="e">
        <f t="shared" si="2"/>
        <v>#DIV/0!</v>
      </c>
      <c r="L37" s="9">
        <v>4800</v>
      </c>
      <c r="M37" s="9" t="e">
        <f t="shared" si="3"/>
        <v>#DIV/0!</v>
      </c>
      <c r="N37" s="15"/>
    </row>
    <row r="38" spans="1:14" ht="15" thickBot="1" x14ac:dyDescent="0.4">
      <c r="A38" s="11"/>
      <c r="B38" s="12" t="s">
        <v>19</v>
      </c>
      <c r="C38" s="12" t="s">
        <v>9</v>
      </c>
      <c r="D38" s="25"/>
      <c r="E38" s="25"/>
      <c r="F38" s="25"/>
      <c r="G38" s="25"/>
      <c r="H38" s="25"/>
      <c r="I38" s="25" t="s">
        <v>20</v>
      </c>
      <c r="J38" s="25" t="s">
        <v>20</v>
      </c>
      <c r="K38" s="25" t="s">
        <v>20</v>
      </c>
      <c r="L38" s="12">
        <v>0</v>
      </c>
      <c r="M38" s="12">
        <v>0</v>
      </c>
      <c r="N38" s="15" t="e">
        <f t="shared" si="4"/>
        <v>#DIV/0!</v>
      </c>
    </row>
    <row r="39" spans="1:14" ht="15" thickBot="1" x14ac:dyDescent="0.4">
      <c r="A39" s="13"/>
      <c r="B39" s="14"/>
      <c r="C39" s="14"/>
      <c r="D39" s="26"/>
      <c r="E39" s="26"/>
      <c r="F39" s="26"/>
      <c r="G39" s="26"/>
      <c r="H39" s="26"/>
      <c r="I39" s="26"/>
      <c r="J39" s="26"/>
      <c r="K39" s="26"/>
      <c r="L39" s="14"/>
      <c r="M39" s="14"/>
      <c r="N39" s="15"/>
    </row>
    <row r="40" spans="1:14" ht="15" thickBot="1" x14ac:dyDescent="0.4">
      <c r="A40" s="8" t="s">
        <v>38</v>
      </c>
      <c r="B40" s="9" t="s">
        <v>21</v>
      </c>
      <c r="C40" s="9" t="s">
        <v>8</v>
      </c>
      <c r="D40" s="9"/>
      <c r="E40" s="9"/>
      <c r="F40" s="9"/>
      <c r="G40" s="9"/>
      <c r="H40" s="9"/>
      <c r="I40" s="9" t="e">
        <f t="shared" si="0"/>
        <v>#DIV/0!</v>
      </c>
      <c r="J40" s="9" t="e">
        <f t="shared" si="1"/>
        <v>#DIV/0!</v>
      </c>
      <c r="K40" s="9" t="e">
        <f t="shared" si="2"/>
        <v>#DIV/0!</v>
      </c>
      <c r="L40" s="9">
        <v>24400</v>
      </c>
      <c r="M40" s="9" t="e">
        <f t="shared" si="3"/>
        <v>#DIV/0!</v>
      </c>
      <c r="N40" s="15"/>
    </row>
    <row r="41" spans="1:14" ht="15" thickBot="1" x14ac:dyDescent="0.4">
      <c r="A41" s="11"/>
      <c r="B41" s="12" t="s">
        <v>21</v>
      </c>
      <c r="C41" s="12" t="s">
        <v>9</v>
      </c>
      <c r="D41" s="12"/>
      <c r="E41" s="12"/>
      <c r="F41" s="12"/>
      <c r="G41" s="12"/>
      <c r="H41" s="12"/>
      <c r="I41" s="12" t="e">
        <f t="shared" si="0"/>
        <v>#DIV/0!</v>
      </c>
      <c r="J41" s="12" t="e">
        <f t="shared" si="1"/>
        <v>#DIV/0!</v>
      </c>
      <c r="K41" s="12" t="e">
        <f t="shared" si="2"/>
        <v>#DIV/0!</v>
      </c>
      <c r="L41" s="12">
        <v>4000</v>
      </c>
      <c r="M41" s="12" t="e">
        <f t="shared" si="3"/>
        <v>#DIV/0!</v>
      </c>
      <c r="N41" s="15" t="e">
        <f t="shared" si="4"/>
        <v>#DIV/0!</v>
      </c>
    </row>
    <row r="42" spans="1:14" ht="15" thickBot="1" x14ac:dyDescent="0.4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5"/>
    </row>
    <row r="43" spans="1:14" ht="15" thickBot="1" x14ac:dyDescent="0.4">
      <c r="A43" s="8" t="s">
        <v>39</v>
      </c>
      <c r="B43" s="9" t="s">
        <v>22</v>
      </c>
      <c r="C43" s="9" t="s">
        <v>8</v>
      </c>
      <c r="D43" s="9"/>
      <c r="E43" s="9"/>
      <c r="F43" s="9"/>
      <c r="G43" s="9"/>
      <c r="H43" s="9"/>
      <c r="I43" s="9" t="e">
        <f t="shared" si="0"/>
        <v>#DIV/0!</v>
      </c>
      <c r="J43" s="9" t="e">
        <f t="shared" si="1"/>
        <v>#DIV/0!</v>
      </c>
      <c r="K43" s="9" t="e">
        <f t="shared" si="2"/>
        <v>#DIV/0!</v>
      </c>
      <c r="L43" s="9">
        <v>11200</v>
      </c>
      <c r="M43" s="9" t="e">
        <f t="shared" si="3"/>
        <v>#DIV/0!</v>
      </c>
      <c r="N43" s="15"/>
    </row>
    <row r="44" spans="1:14" ht="15" thickBot="1" x14ac:dyDescent="0.4">
      <c r="A44" s="11"/>
      <c r="B44" s="12" t="s">
        <v>22</v>
      </c>
      <c r="C44" s="12" t="s">
        <v>9</v>
      </c>
      <c r="D44" s="27"/>
      <c r="E44" s="27"/>
      <c r="F44" s="27"/>
      <c r="G44" s="27"/>
      <c r="H44" s="27"/>
      <c r="I44" s="27" t="s">
        <v>20</v>
      </c>
      <c r="J44" s="27" t="s">
        <v>20</v>
      </c>
      <c r="K44" s="27" t="s">
        <v>20</v>
      </c>
      <c r="L44" s="12">
        <v>0</v>
      </c>
      <c r="M44" s="12">
        <v>0</v>
      </c>
      <c r="N44" s="15" t="e">
        <f t="shared" si="4"/>
        <v>#DIV/0!</v>
      </c>
    </row>
    <row r="45" spans="1:14" ht="15" thickBot="1" x14ac:dyDescent="0.4">
      <c r="A45" s="13"/>
      <c r="B45" s="14"/>
      <c r="C45" s="14"/>
      <c r="D45" s="28"/>
      <c r="E45" s="28"/>
      <c r="F45" s="28"/>
      <c r="G45" s="28"/>
      <c r="H45" s="28"/>
      <c r="I45" s="28"/>
      <c r="J45" s="28"/>
      <c r="K45" s="28"/>
      <c r="L45" s="14"/>
      <c r="M45" s="14"/>
      <c r="N45" s="15"/>
    </row>
    <row r="46" spans="1:14" ht="15" thickBot="1" x14ac:dyDescent="0.4">
      <c r="A46" s="8" t="s">
        <v>40</v>
      </c>
      <c r="B46" s="9" t="s">
        <v>23</v>
      </c>
      <c r="C46" s="9" t="s">
        <v>8</v>
      </c>
      <c r="D46" s="9"/>
      <c r="E46" s="9"/>
      <c r="F46" s="9"/>
      <c r="G46" s="9"/>
      <c r="H46" s="9"/>
      <c r="I46" s="9" t="e">
        <f t="shared" si="0"/>
        <v>#DIV/0!</v>
      </c>
      <c r="J46" s="9" t="e">
        <f t="shared" si="1"/>
        <v>#DIV/0!</v>
      </c>
      <c r="K46" s="9" t="e">
        <f t="shared" si="2"/>
        <v>#DIV/0!</v>
      </c>
      <c r="L46" s="9">
        <v>10000</v>
      </c>
      <c r="M46" s="9" t="e">
        <f t="shared" si="3"/>
        <v>#DIV/0!</v>
      </c>
      <c r="N46" s="15"/>
    </row>
    <row r="47" spans="1:14" ht="15" thickBot="1" x14ac:dyDescent="0.4">
      <c r="A47" s="11"/>
      <c r="B47" s="12" t="s">
        <v>23</v>
      </c>
      <c r="C47" s="12" t="s">
        <v>9</v>
      </c>
      <c r="D47" s="12"/>
      <c r="E47" s="12"/>
      <c r="F47" s="12"/>
      <c r="G47" s="12"/>
      <c r="H47" s="12"/>
      <c r="I47" s="12" t="e">
        <f t="shared" si="0"/>
        <v>#DIV/0!</v>
      </c>
      <c r="J47" s="12" t="e">
        <f t="shared" si="1"/>
        <v>#DIV/0!</v>
      </c>
      <c r="K47" s="12" t="e">
        <f t="shared" si="2"/>
        <v>#DIV/0!</v>
      </c>
      <c r="L47" s="12">
        <v>4000</v>
      </c>
      <c r="M47" s="12" t="e">
        <f t="shared" si="3"/>
        <v>#DIV/0!</v>
      </c>
      <c r="N47" s="15" t="e">
        <f t="shared" si="4"/>
        <v>#DIV/0!</v>
      </c>
    </row>
    <row r="48" spans="1:14" ht="15" thickBot="1" x14ac:dyDescent="0.4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5"/>
    </row>
    <row r="49" spans="1:14" ht="15" thickBot="1" x14ac:dyDescent="0.4">
      <c r="A49" s="8" t="s">
        <v>41</v>
      </c>
      <c r="B49" s="9" t="s">
        <v>24</v>
      </c>
      <c r="C49" s="9" t="s">
        <v>8</v>
      </c>
      <c r="D49" s="9"/>
      <c r="E49" s="9"/>
      <c r="F49" s="9"/>
      <c r="G49" s="9"/>
      <c r="H49" s="9"/>
      <c r="I49" s="9" t="e">
        <f t="shared" si="0"/>
        <v>#DIV/0!</v>
      </c>
      <c r="J49" s="9" t="e">
        <f t="shared" si="1"/>
        <v>#DIV/0!</v>
      </c>
      <c r="K49" s="9" t="e">
        <f t="shared" si="2"/>
        <v>#DIV/0!</v>
      </c>
      <c r="L49" s="9">
        <v>48000</v>
      </c>
      <c r="M49" s="9" t="e">
        <f t="shared" si="3"/>
        <v>#DIV/0!</v>
      </c>
      <c r="N49" s="15"/>
    </row>
    <row r="50" spans="1:14" ht="15" thickBot="1" x14ac:dyDescent="0.4">
      <c r="A50" s="11"/>
      <c r="B50" s="12" t="s">
        <v>24</v>
      </c>
      <c r="C50" s="12" t="s">
        <v>9</v>
      </c>
      <c r="D50" s="12"/>
      <c r="E50" s="12"/>
      <c r="F50" s="12"/>
      <c r="G50" s="12"/>
      <c r="H50" s="12"/>
      <c r="I50" s="12" t="e">
        <f t="shared" si="0"/>
        <v>#DIV/0!</v>
      </c>
      <c r="J50" s="12" t="e">
        <f t="shared" si="1"/>
        <v>#DIV/0!</v>
      </c>
      <c r="K50" s="12" t="e">
        <f t="shared" si="2"/>
        <v>#DIV/0!</v>
      </c>
      <c r="L50" s="12">
        <v>11200</v>
      </c>
      <c r="M50" s="12" t="e">
        <f t="shared" si="3"/>
        <v>#DIV/0!</v>
      </c>
      <c r="N50" s="15" t="e">
        <f t="shared" si="4"/>
        <v>#DIV/0!</v>
      </c>
    </row>
    <row r="51" spans="1:14" ht="15" thickBot="1" x14ac:dyDescent="0.4">
      <c r="A51" s="13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5"/>
    </row>
    <row r="52" spans="1:14" ht="15" thickBot="1" x14ac:dyDescent="0.4">
      <c r="A52" s="8" t="s">
        <v>42</v>
      </c>
      <c r="B52" s="9" t="s">
        <v>25</v>
      </c>
      <c r="C52" s="9" t="s">
        <v>8</v>
      </c>
      <c r="D52" s="9"/>
      <c r="E52" s="9"/>
      <c r="F52" s="9"/>
      <c r="G52" s="9"/>
      <c r="H52" s="9"/>
      <c r="I52" s="9" t="e">
        <f t="shared" si="0"/>
        <v>#DIV/0!</v>
      </c>
      <c r="J52" s="9" t="e">
        <f t="shared" si="1"/>
        <v>#DIV/0!</v>
      </c>
      <c r="K52" s="9" t="e">
        <f t="shared" si="2"/>
        <v>#DIV/0!</v>
      </c>
      <c r="L52" s="9">
        <v>36000</v>
      </c>
      <c r="M52" s="9" t="e">
        <f t="shared" si="3"/>
        <v>#DIV/0!</v>
      </c>
      <c r="N52" s="15"/>
    </row>
    <row r="53" spans="1:14" ht="15" thickBot="1" x14ac:dyDescent="0.4">
      <c r="A53" s="11"/>
      <c r="B53" s="12" t="s">
        <v>25</v>
      </c>
      <c r="C53" s="12" t="s">
        <v>9</v>
      </c>
      <c r="D53" s="12"/>
      <c r="E53" s="12"/>
      <c r="F53" s="12"/>
      <c r="G53" s="12"/>
      <c r="H53" s="12"/>
      <c r="I53" s="12" t="e">
        <f t="shared" si="0"/>
        <v>#DIV/0!</v>
      </c>
      <c r="J53" s="12" t="e">
        <f t="shared" si="1"/>
        <v>#DIV/0!</v>
      </c>
      <c r="K53" s="12" t="e">
        <f t="shared" si="2"/>
        <v>#DIV/0!</v>
      </c>
      <c r="L53" s="12">
        <v>10000</v>
      </c>
      <c r="M53" s="12" t="e">
        <f t="shared" si="3"/>
        <v>#DIV/0!</v>
      </c>
      <c r="N53" s="15" t="e">
        <f t="shared" si="4"/>
        <v>#DIV/0!</v>
      </c>
    </row>
    <row r="54" spans="1:14" x14ac:dyDescent="0.35">
      <c r="M54" s="1"/>
    </row>
    <row r="55" spans="1:14" x14ac:dyDescent="0.35">
      <c r="B55" s="35" t="s">
        <v>51</v>
      </c>
    </row>
    <row r="56" spans="1:14" x14ac:dyDescent="0.35">
      <c r="B56" s="35" t="s">
        <v>46</v>
      </c>
    </row>
    <row r="57" spans="1:14" x14ac:dyDescent="0.35">
      <c r="B57" s="35" t="s">
        <v>47</v>
      </c>
    </row>
  </sheetData>
  <mergeCells count="9">
    <mergeCell ref="N5:N6"/>
    <mergeCell ref="K5:K6"/>
    <mergeCell ref="M5:M6"/>
    <mergeCell ref="L5:L6"/>
    <mergeCell ref="B5:B6"/>
    <mergeCell ref="C5:C6"/>
    <mergeCell ref="D5:H5"/>
    <mergeCell ref="I5:I6"/>
    <mergeCell ref="J5:J6"/>
  </mergeCells>
  <phoneticPr fontId="3" type="noConversion"/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Maris Leščinskis</dc:creator>
  <cp:keywords/>
  <dc:description/>
  <cp:lastModifiedBy>Dace Svētiņa</cp:lastModifiedBy>
  <cp:revision/>
  <dcterms:created xsi:type="dcterms:W3CDTF">2026-07-28T14:24:51Z</dcterms:created>
  <dcterms:modified xsi:type="dcterms:W3CDTF">2026-08-28T08:51:38Z</dcterms:modified>
  <cp:category/>
  <cp:contentStatus/>
</cp:coreProperties>
</file>