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C:\Users\R.Karlsons\Documents\Konkursi2026\Projekti_Kolektoriem\Sutamais_Kolektori\"/>
    </mc:Choice>
  </mc:AlternateContent>
  <xr:revisionPtr revIDLastSave="0" documentId="13_ncr:1_{DBA4CB0B-0FB9-497C-A26B-5987146BE8E4}" xr6:coauthVersionLast="47" xr6:coauthVersionMax="47" xr10:uidLastSave="{00000000-0000-0000-0000-000000000000}"/>
  <bookViews>
    <workbookView xWindow="15264" yWindow="0" windowWidth="15552" windowHeight="16656" xr2:uid="{00000000-000D-0000-FFFF-FFFF00000000}"/>
  </bookViews>
  <sheets>
    <sheet name="finansu"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1" l="1"/>
  <c r="E15" i="1" l="1"/>
  <c r="C14" i="1" l="1"/>
  <c r="C9" i="1"/>
  <c r="E11" i="1" l="1"/>
  <c r="E12" i="1"/>
  <c r="E10" i="1" l="1"/>
  <c r="E9" i="1" s="1"/>
  <c r="E8" i="1"/>
  <c r="E7" i="1"/>
  <c r="E14" i="1" s="1"/>
  <c r="E16" i="1" s="1"/>
  <c r="E17" i="1" s="1"/>
  <c r="E18" i="1" s="1"/>
</calcChain>
</file>

<file path=xl/sharedStrings.xml><?xml version="1.0" encoding="utf-8"?>
<sst xmlns="http://schemas.openxmlformats.org/spreadsheetml/2006/main" count="34" uniqueCount="34">
  <si>
    <t>Nr.</t>
  </si>
  <si>
    <t>Darbu nosaukums</t>
  </si>
  <si>
    <t>Kopā EUR</t>
  </si>
  <si>
    <t>Autoruzraudzība</t>
  </si>
  <si>
    <t>PVN 21%:</t>
  </si>
  <si>
    <t>Pavisam kopā:</t>
  </si>
  <si>
    <t>2.</t>
  </si>
  <si>
    <t>FINANŠU PIEDĀVĀJUMS</t>
  </si>
  <si>
    <t xml:space="preserve">1. </t>
  </si>
  <si>
    <t>Darbu organizēšanas projekts</t>
  </si>
  <si>
    <t>Būvprojekta izstrāde kopā</t>
  </si>
  <si>
    <t>Amatpersonas vai pilnvarotās personas paraksts:</t>
  </si>
  <si>
    <t>Pretendents izdara atzīmi, vai piedāvājums parakstīts ar drošu elektronisko parakstu un satur laika zīmogu, vai piedāvājums parakstīts ar Elektronisko iepirkumu sistēmas parakstu</t>
  </si>
  <si>
    <t>Parakstītāja vārds, uzvārds un amats:</t>
  </si>
  <si>
    <t>Pretendenta nosaukums:</t>
  </si>
  <si>
    <t>Datums</t>
  </si>
  <si>
    <r>
      <t xml:space="preserve">Darbietilpība </t>
    </r>
    <r>
      <rPr>
        <i/>
        <sz val="10"/>
        <color theme="1"/>
        <rFont val="Arial"/>
        <family val="2"/>
        <charset val="186"/>
      </rPr>
      <t>(cilvēkstundas)</t>
    </r>
  </si>
  <si>
    <r>
      <t xml:space="preserve">Darba samaksas likme </t>
    </r>
    <r>
      <rPr>
        <i/>
        <sz val="10"/>
        <color theme="1"/>
        <rFont val="Arial"/>
        <family val="2"/>
        <charset val="186"/>
      </rPr>
      <t>(eiro/h)</t>
    </r>
  </si>
  <si>
    <t>Būvprojekta izstrāde un saskaņošana</t>
  </si>
  <si>
    <t>Ekonomikas daļa, tai skaitā tāme</t>
  </si>
  <si>
    <t xml:space="preserve">  3.1.</t>
  </si>
  <si>
    <t xml:space="preserve">  3.2.</t>
  </si>
  <si>
    <t xml:space="preserve">  3.3.</t>
  </si>
  <si>
    <t>Būvprojekts**</t>
  </si>
  <si>
    <t>Topogrāfiskā uzmērīšana un saskaņošana digitālā veidā**</t>
  </si>
  <si>
    <t>Izpētes un uzmērīšanas darbi (nepieciešamības gadījumā, t.sk. šurfēšana)**</t>
  </si>
  <si>
    <t>** Saskaņā ar projektēšanas uzdevumu</t>
  </si>
  <si>
    <t>Kopējās būvprojekta izstrādes un autoruzraudzības izmaksas (5.+6.)*:</t>
  </si>
  <si>
    <t>* Vērtējamā summa</t>
  </si>
  <si>
    <t>Paskaidrojuma raksts projektējamās lietus ūdens kanalizācijas sūkņu stacijas elektrības pieslēguma izstrāde un saskaņošana**</t>
  </si>
  <si>
    <t>nolikuma 2.1 pielikums</t>
  </si>
  <si>
    <t>Iepirkuma LVP 2026/129</t>
  </si>
  <si>
    <r>
      <t xml:space="preserve">Mēs piedāvājam veikt atklātā konkursā “Būvniecības ieceres dokumentāciju izstrāde un autoruzraudzības lietus kanalizācijas kolektoru izbūves objektiem Liepājā” (LVP 2026/129 ) iepirkuma daļā </t>
    </r>
    <r>
      <rPr>
        <b/>
        <sz val="10"/>
        <color theme="1"/>
        <rFont val="Arial"/>
        <family val="2"/>
        <charset val="186"/>
      </rPr>
      <t>Nr.1 "Būvprojekta izstrāde un autoruzraudzība objektam "Lietus kanalizācijas kolektora izbūve Graudu ielā posmā no Lielā ielas līdz Vītolu ielai, Liepājā""</t>
    </r>
    <r>
      <rPr>
        <sz val="10"/>
        <color theme="1"/>
        <rFont val="Arial"/>
        <family val="2"/>
        <charset val="186"/>
      </rPr>
      <t xml:space="preserve"> minētos darbus, saskaņā ar nolikumu, tajā noteiktajā laikā un veidā. </t>
    </r>
  </si>
  <si>
    <t xml:space="preserve">Apņemamies nodrošināt atklāta konkursa  “Būvniecības ieceres dokumentāciju izstrāde un autoruzraudzības lietus kanalizācijas kolektoru izbūves objektiem Liepājā” (LVP 2026/129 ) nolikumā noteikto termiņu ievērošanu attiecībā uz darbiem, kas mums tiktu piešķirti iepirkuma procedūras rezultātā.
Apliecinām, ka uzņēmumam, kā arī piesaistītajiem speciālistiem un apakšuzņēmējiem ir nepieciešamās speciālās atļaujas un sertifikāti atklātā konkursa nolikumā minētā pakalpojuma sniegšanai.
Ar šo garantējam sniegto ziņu patiesumu un precizitāti. Mēs saprotam un piekrītam prasībām, kas izvirzītas pretendentiem šī atklāta konkursa nolikumā un līguma projektā.
Ar šo apstiprinām, ka šis piedāvājums paredz tādu derīguma termiņu un nodrošinājumu, kādu prasa atklātā konkursa dokumenti, un garantējam sniegto ziņu patiesumu un precizitāti.
Šim piedāvājumam un Jūsu rakstiskai piekrišanai tam ir jāveido starp mums saistošs līgums, ar kura projektu esam iepazinušies un kuram pilnībā piekrītam.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</si>
</sst>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theme="1"/>
      <name val="Arial"/>
      <family val="2"/>
      <charset val="186"/>
    </font>
    <font>
      <sz val="10"/>
      <color theme="1"/>
      <name val="Arial"/>
      <family val="2"/>
      <charset val="186"/>
    </font>
    <font>
      <sz val="10"/>
      <color rgb="FF000000"/>
      <name val="Arial"/>
      <family val="2"/>
      <charset val="186"/>
    </font>
    <font>
      <sz val="10"/>
      <name val="Arial"/>
      <family val="2"/>
      <charset val="186"/>
    </font>
    <font>
      <i/>
      <sz val="9"/>
      <color rgb="FFFF0000"/>
      <name val="Arial"/>
      <family val="2"/>
      <charset val="186"/>
    </font>
    <font>
      <sz val="8"/>
      <name val="Calibri"/>
      <family val="2"/>
      <charset val="186"/>
      <scheme val="minor"/>
    </font>
    <font>
      <i/>
      <sz val="10"/>
      <color theme="1"/>
      <name val="Arial"/>
      <family val="2"/>
      <charset val="186"/>
    </font>
    <font>
      <i/>
      <sz val="10"/>
      <color theme="0" tint="-0.249977111117893"/>
      <name val="Arial"/>
      <family val="2"/>
      <charset val="186"/>
    </font>
  </fonts>
  <fills count="3">
    <fill>
      <patternFill patternType="none"/>
    </fill>
    <fill>
      <patternFill patternType="gray125"/>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xf numFmtId="0" fontId="1" fillId="0" borderId="0" xfId="0" applyFont="1" applyAlignment="1">
      <alignment horizontal="right"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3" fillId="0" borderId="1" xfId="0" applyFont="1" applyBorder="1" applyAlignment="1">
      <alignment wrapText="1"/>
    </xf>
    <xf numFmtId="0" fontId="4" fillId="0" borderId="1" xfId="0" applyFont="1" applyBorder="1" applyAlignment="1">
      <alignment horizontal="left" vertical="center" wrapText="1"/>
    </xf>
    <xf numFmtId="0" fontId="1" fillId="0" borderId="1" xfId="0" applyFont="1" applyBorder="1" applyAlignment="1">
      <alignment horizontal="right"/>
    </xf>
    <xf numFmtId="4" fontId="2" fillId="0" borderId="1" xfId="0" applyNumberFormat="1" applyFont="1" applyBorder="1" applyAlignment="1">
      <alignment horizontal="center"/>
    </xf>
    <xf numFmtId="0" fontId="2" fillId="0" borderId="0" xfId="0" applyFont="1" applyAlignment="1">
      <alignment horizontal="justify" vertical="center" wrapText="1"/>
    </xf>
    <xf numFmtId="0" fontId="0" fillId="0" borderId="0" xfId="0" applyAlignment="1">
      <alignment vertical="center"/>
    </xf>
    <xf numFmtId="0" fontId="3" fillId="0" borderId="1" xfId="0" applyFont="1" applyBorder="1" applyAlignment="1">
      <alignment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center"/>
    </xf>
    <xf numFmtId="4" fontId="8" fillId="0" borderId="1" xfId="0" applyNumberFormat="1" applyFont="1" applyBorder="1" applyAlignment="1">
      <alignment horizontal="center" vertical="center" wrapText="1"/>
    </xf>
    <xf numFmtId="4" fontId="1" fillId="2" borderId="1" xfId="0" applyNumberFormat="1" applyFont="1" applyFill="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2" fontId="1" fillId="0" borderId="1" xfId="0" applyNumberFormat="1" applyFont="1" applyBorder="1" applyAlignment="1">
      <alignment horizontal="center" vertical="center" wrapText="1"/>
    </xf>
    <xf numFmtId="0" fontId="7" fillId="0" borderId="7" xfId="0" applyFont="1" applyBorder="1" applyAlignment="1">
      <alignment vertical="center"/>
    </xf>
    <xf numFmtId="0" fontId="2" fillId="0" borderId="3"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right"/>
    </xf>
    <xf numFmtId="0" fontId="2" fillId="0" borderId="0" xfId="0" applyFont="1" applyAlignment="1">
      <alignment horizontal="left" vertical="top" wrapText="1"/>
    </xf>
    <xf numFmtId="0" fontId="5" fillId="0" borderId="3" xfId="0" applyFont="1" applyBorder="1" applyAlignment="1">
      <alignment horizontal="left" vertical="center" wrapText="1"/>
    </xf>
    <xf numFmtId="0" fontId="1" fillId="0" borderId="0" xfId="0" applyFont="1" applyAlignment="1">
      <alignment horizontal="center" vertical="center"/>
    </xf>
    <xf numFmtId="0" fontId="1" fillId="0" borderId="4" xfId="0" applyFont="1" applyBorder="1" applyAlignment="1">
      <alignment horizontal="right" vertical="center" wrapText="1"/>
    </xf>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2" fillId="0" borderId="4"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0" fontId="7" fillId="0" borderId="2" xfId="0" applyFont="1" applyFill="1" applyBorder="1" applyAlignment="1">
      <alignment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27"/>
  <sheetViews>
    <sheetView tabSelected="1" zoomScaleNormal="100" workbookViewId="0">
      <selection activeCell="A22" sqref="A22:E22"/>
    </sheetView>
  </sheetViews>
  <sheetFormatPr defaultColWidth="9.109375" defaultRowHeight="13.2" x14ac:dyDescent="0.25"/>
  <cols>
    <col min="1" max="1" width="9.109375" style="1"/>
    <col min="2" max="2" width="46.44140625" style="1" customWidth="1"/>
    <col min="3" max="3" width="14.5546875" style="1" customWidth="1"/>
    <col min="4" max="4" width="13.6640625" style="1" customWidth="1"/>
    <col min="5" max="5" width="14" style="1" customWidth="1"/>
    <col min="6" max="16384" width="9.109375" style="1"/>
  </cols>
  <sheetData>
    <row r="1" spans="1:5" ht="15.75" customHeight="1" x14ac:dyDescent="0.25">
      <c r="C1" s="26" t="s">
        <v>31</v>
      </c>
      <c r="D1" s="26"/>
      <c r="E1" s="26"/>
    </row>
    <row r="2" spans="1:5" x14ac:dyDescent="0.25">
      <c r="C2" s="8"/>
      <c r="D2" s="8"/>
      <c r="E2" s="2" t="s">
        <v>30</v>
      </c>
    </row>
    <row r="3" spans="1:5" ht="27.75" customHeight="1" x14ac:dyDescent="0.25">
      <c r="A3" s="29" t="s">
        <v>7</v>
      </c>
      <c r="B3" s="29"/>
      <c r="C3" s="29"/>
      <c r="D3" s="29"/>
      <c r="E3" s="29"/>
    </row>
    <row r="4" spans="1:5" ht="73.8" customHeight="1" x14ac:dyDescent="0.25">
      <c r="A4" s="25" t="s">
        <v>32</v>
      </c>
      <c r="B4" s="25"/>
      <c r="C4" s="25"/>
      <c r="D4" s="25"/>
      <c r="E4" s="25"/>
    </row>
    <row r="6" spans="1:5" ht="37.5" customHeight="1" x14ac:dyDescent="0.25">
      <c r="A6" s="3" t="s">
        <v>0</v>
      </c>
      <c r="B6" s="4" t="s">
        <v>1</v>
      </c>
      <c r="C6" s="4" t="s">
        <v>16</v>
      </c>
      <c r="D6" s="4" t="s">
        <v>17</v>
      </c>
      <c r="E6" s="4" t="s">
        <v>2</v>
      </c>
    </row>
    <row r="7" spans="1:5" ht="26.4" x14ac:dyDescent="0.25">
      <c r="A7" s="3" t="s">
        <v>8</v>
      </c>
      <c r="B7" s="9" t="s">
        <v>25</v>
      </c>
      <c r="C7" s="4"/>
      <c r="D7" s="4"/>
      <c r="E7" s="18">
        <f>ROUND(C7*D7,2)</f>
        <v>0</v>
      </c>
    </row>
    <row r="8" spans="1:5" ht="26.4" x14ac:dyDescent="0.25">
      <c r="A8" s="3" t="s">
        <v>6</v>
      </c>
      <c r="B8" s="9" t="s">
        <v>24</v>
      </c>
      <c r="C8" s="4"/>
      <c r="D8" s="4"/>
      <c r="E8" s="18">
        <f t="shared" ref="E8" si="0">ROUND(C8*D8,2)</f>
        <v>0</v>
      </c>
    </row>
    <row r="9" spans="1:5" x14ac:dyDescent="0.25">
      <c r="A9" s="16">
        <v>3</v>
      </c>
      <c r="B9" s="3" t="s">
        <v>23</v>
      </c>
      <c r="C9" s="6">
        <f>C10+C11+C12</f>
        <v>0</v>
      </c>
      <c r="D9" s="6"/>
      <c r="E9" s="6">
        <f>E10+E11+E12</f>
        <v>0</v>
      </c>
    </row>
    <row r="10" spans="1:5" ht="14.25" customHeight="1" x14ac:dyDescent="0.25">
      <c r="A10" s="10" t="s">
        <v>20</v>
      </c>
      <c r="B10" s="15" t="s">
        <v>18</v>
      </c>
      <c r="C10" s="7"/>
      <c r="D10" s="7"/>
      <c r="E10" s="18">
        <f>ROUND(C10*D10,2)</f>
        <v>0</v>
      </c>
    </row>
    <row r="11" spans="1:5" x14ac:dyDescent="0.25">
      <c r="A11" s="10" t="s">
        <v>21</v>
      </c>
      <c r="B11" s="5" t="s">
        <v>19</v>
      </c>
      <c r="C11" s="7"/>
      <c r="D11" s="7"/>
      <c r="E11" s="18">
        <f t="shared" ref="E11:E12" si="1">ROUND(C11*D11,2)</f>
        <v>0</v>
      </c>
    </row>
    <row r="12" spans="1:5" x14ac:dyDescent="0.25">
      <c r="A12" s="10" t="s">
        <v>22</v>
      </c>
      <c r="B12" s="5" t="s">
        <v>9</v>
      </c>
      <c r="C12" s="7"/>
      <c r="D12" s="7"/>
      <c r="E12" s="18">
        <f t="shared" si="1"/>
        <v>0</v>
      </c>
    </row>
    <row r="13" spans="1:5" ht="39.6" x14ac:dyDescent="0.25">
      <c r="A13" s="16">
        <v>4</v>
      </c>
      <c r="B13" s="15" t="s">
        <v>29</v>
      </c>
      <c r="C13" s="4"/>
      <c r="D13" s="4"/>
      <c r="E13" s="18">
        <f>ROUND(C13*D13,2)</f>
        <v>0</v>
      </c>
    </row>
    <row r="14" spans="1:5" x14ac:dyDescent="0.25">
      <c r="A14" s="16">
        <v>5</v>
      </c>
      <c r="B14" s="11" t="s">
        <v>10</v>
      </c>
      <c r="C14" s="17">
        <f>C7+C8</f>
        <v>0</v>
      </c>
      <c r="D14" s="17"/>
      <c r="E14" s="17">
        <f>E7+E8+E9+E13</f>
        <v>0</v>
      </c>
    </row>
    <row r="15" spans="1:5" x14ac:dyDescent="0.25">
      <c r="A15" s="20">
        <v>6</v>
      </c>
      <c r="B15" s="11" t="s">
        <v>3</v>
      </c>
      <c r="C15" s="22">
        <v>0</v>
      </c>
      <c r="D15" s="4"/>
      <c r="E15" s="6">
        <f>ROUND(C15*D15,2)</f>
        <v>0</v>
      </c>
    </row>
    <row r="16" spans="1:5" x14ac:dyDescent="0.25">
      <c r="A16" s="21">
        <v>7</v>
      </c>
      <c r="B16" s="30" t="s">
        <v>27</v>
      </c>
      <c r="C16" s="31"/>
      <c r="D16" s="32"/>
      <c r="E16" s="19">
        <f>E14+E15</f>
        <v>0</v>
      </c>
    </row>
    <row r="17" spans="1:5" x14ac:dyDescent="0.25">
      <c r="A17" s="20">
        <v>8</v>
      </c>
      <c r="B17" s="33" t="s">
        <v>4</v>
      </c>
      <c r="C17" s="34"/>
      <c r="D17" s="35"/>
      <c r="E17" s="12">
        <f>E16*21%</f>
        <v>0</v>
      </c>
    </row>
    <row r="18" spans="1:5" x14ac:dyDescent="0.25">
      <c r="A18" s="20">
        <v>9</v>
      </c>
      <c r="B18" s="33" t="s">
        <v>5</v>
      </c>
      <c r="C18" s="34"/>
      <c r="D18" s="35"/>
      <c r="E18" s="12">
        <f>E16+E17</f>
        <v>0</v>
      </c>
    </row>
    <row r="19" spans="1:5" x14ac:dyDescent="0.25">
      <c r="A19" s="36" t="s">
        <v>28</v>
      </c>
    </row>
    <row r="20" spans="1:5" x14ac:dyDescent="0.25">
      <c r="A20" s="23" t="s">
        <v>26</v>
      </c>
    </row>
    <row r="22" spans="1:5" ht="211.5" customHeight="1" x14ac:dyDescent="0.25">
      <c r="A22" s="27" t="s">
        <v>33</v>
      </c>
      <c r="B22" s="27"/>
      <c r="C22" s="27"/>
      <c r="D22" s="27"/>
      <c r="E22" s="27"/>
    </row>
    <row r="23" spans="1:5" ht="66.75" customHeight="1" x14ac:dyDescent="0.25">
      <c r="B23" s="13" t="s">
        <v>11</v>
      </c>
      <c r="C23" s="28" t="s">
        <v>12</v>
      </c>
      <c r="D23" s="28"/>
      <c r="E23" s="28"/>
    </row>
    <row r="24" spans="1:5" x14ac:dyDescent="0.25">
      <c r="B24" s="13" t="s">
        <v>13</v>
      </c>
      <c r="C24" s="24"/>
      <c r="D24" s="24"/>
      <c r="E24" s="24"/>
    </row>
    <row r="25" spans="1:5" x14ac:dyDescent="0.25">
      <c r="B25" s="13" t="s">
        <v>14</v>
      </c>
      <c r="C25" s="24"/>
      <c r="D25" s="24"/>
      <c r="E25" s="24"/>
    </row>
    <row r="26" spans="1:5" x14ac:dyDescent="0.25">
      <c r="B26" s="13" t="s">
        <v>15</v>
      </c>
      <c r="C26" s="24"/>
      <c r="D26" s="24"/>
      <c r="E26" s="24"/>
    </row>
    <row r="27" spans="1:5" ht="14.4" x14ac:dyDescent="0.3">
      <c r="B27" s="14"/>
      <c r="C27"/>
      <c r="D27"/>
    </row>
  </sheetData>
  <sheetProtection sort="0"/>
  <mergeCells count="11">
    <mergeCell ref="C25:E25"/>
    <mergeCell ref="C26:E26"/>
    <mergeCell ref="A4:E4"/>
    <mergeCell ref="C1:E1"/>
    <mergeCell ref="A22:E22"/>
    <mergeCell ref="C23:E23"/>
    <mergeCell ref="C24:E24"/>
    <mergeCell ref="A3:E3"/>
    <mergeCell ref="B16:D16"/>
    <mergeCell ref="B17:D17"/>
    <mergeCell ref="B18:D18"/>
  </mergeCells>
  <phoneticPr fontId="6" type="noConversion"/>
  <pageMargins left="0.7" right="0.7" top="0.75" bottom="0.75" header="0.3" footer="0.3"/>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finansu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Anete Skujina</dc:creator>
  <cp:lastModifiedBy>Raitis Karlsons</cp:lastModifiedBy>
  <cp:lastPrinted>2025-03-17T12:54:58Z</cp:lastPrinted>
  <dcterms:created xsi:type="dcterms:W3CDTF">2018-08-28T07:05:04Z</dcterms:created>
  <dcterms:modified xsi:type="dcterms:W3CDTF">2026-07-06T10:22:28Z</dcterms:modified>
</cp:coreProperties>
</file>