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3_IEPIRKUMI 2026\2026_71K_Ģeneratoru apkope, remonts\Izsludināšanai\"/>
    </mc:Choice>
  </mc:AlternateContent>
  <xr:revisionPtr revIDLastSave="0" documentId="13_ncr:1_{F2F4FC5D-CECD-4373-98D3-28DEB6E91F8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opsavilkums" sheetId="7" r:id="rId1"/>
    <sheet name="Apkopes" sheetId="5" r:id="rId2"/>
    <sheet name="Remont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5" l="1"/>
  <c r="F8" i="6"/>
  <c r="F9" i="6"/>
  <c r="F10" i="6"/>
  <c r="F11" i="6"/>
  <c r="F12" i="6"/>
  <c r="F7" i="6" l="1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9" i="5"/>
  <c r="H66" i="5"/>
  <c r="H67" i="5"/>
  <c r="H68" i="5"/>
  <c r="H69" i="5"/>
  <c r="H70" i="5"/>
  <c r="H71" i="5"/>
  <c r="H72" i="5"/>
  <c r="H43" i="5"/>
  <c r="H44" i="5"/>
  <c r="H45" i="5"/>
  <c r="H46" i="5"/>
  <c r="H47" i="5"/>
  <c r="H48" i="5"/>
  <c r="H49" i="5"/>
  <c r="H20" i="5"/>
  <c r="H21" i="5"/>
  <c r="H22" i="5"/>
  <c r="H23" i="5"/>
  <c r="H24" i="5"/>
  <c r="H25" i="5"/>
  <c r="H26" i="5"/>
  <c r="A3" i="7"/>
  <c r="F13" i="6" l="1"/>
  <c r="C8" i="7" s="1"/>
  <c r="H37" i="5" l="1"/>
  <c r="H42" i="5" l="1"/>
  <c r="H41" i="5"/>
  <c r="H40" i="5"/>
  <c r="H39" i="5"/>
  <c r="H38" i="5"/>
  <c r="H61" i="5"/>
  <c r="H15" i="5"/>
  <c r="H19" i="5" l="1"/>
  <c r="H79" i="5"/>
  <c r="H96" i="5" s="1"/>
  <c r="H65" i="5"/>
  <c r="H64" i="5"/>
  <c r="H63" i="5"/>
  <c r="H62" i="5"/>
  <c r="H60" i="5"/>
  <c r="H59" i="5"/>
  <c r="H58" i="5"/>
  <c r="H57" i="5"/>
  <c r="H56" i="5"/>
  <c r="H36" i="5"/>
  <c r="H35" i="5"/>
  <c r="H34" i="5"/>
  <c r="H33" i="5"/>
  <c r="H18" i="5"/>
  <c r="H17" i="5"/>
  <c r="H16" i="5"/>
  <c r="H14" i="5"/>
  <c r="H13" i="5"/>
  <c r="H12" i="5"/>
  <c r="H11" i="5"/>
  <c r="H10" i="5"/>
  <c r="H50" i="5" l="1"/>
  <c r="H73" i="5"/>
  <c r="H27" i="5"/>
  <c r="H101" i="5" l="1"/>
  <c r="C9" i="7" l="1"/>
  <c r="C7" i="7"/>
</calcChain>
</file>

<file path=xl/sharedStrings.xml><?xml version="1.0" encoding="utf-8"?>
<sst xmlns="http://schemas.openxmlformats.org/spreadsheetml/2006/main" count="360" uniqueCount="108">
  <si>
    <t>SDMO V 275 C2</t>
  </si>
  <si>
    <t>Tuberkulozes un plaušu slimību centrs</t>
  </si>
  <si>
    <t>Upeslejas, Stopiņu novads</t>
  </si>
  <si>
    <t>Gesan DTAS 1000 E</t>
  </si>
  <si>
    <t>Gaiļezers</t>
  </si>
  <si>
    <t>Hipokrāta iela 2, Rīga</t>
  </si>
  <si>
    <t>Gesan DVAS 700 E</t>
  </si>
  <si>
    <t>Kohler KD 220</t>
  </si>
  <si>
    <t>Caterpilar GEH 275-2</t>
  </si>
  <si>
    <t>Biķernieki</t>
  </si>
  <si>
    <t>Lielvārdes 68, Rīga</t>
  </si>
  <si>
    <t>SDMO J 30</t>
  </si>
  <si>
    <t>SDMO T 1400</t>
  </si>
  <si>
    <t>Latvijas Infektoloģijas centrs</t>
  </si>
  <si>
    <t>Linezera 3, Rīga</t>
  </si>
  <si>
    <t>SDMO V275K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</si>
  <si>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</si>
  <si>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</si>
  <si>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</si>
  <si>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</si>
  <si>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</si>
  <si>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</si>
  <si>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</si>
  <si>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</si>
  <si>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</si>
  <si>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Nr. p.k.</t>
  </si>
  <si>
    <t>Iekārtas nosaukums modelis</t>
  </si>
  <si>
    <t>Stacionārs</t>
  </si>
  <si>
    <t>Adrese</t>
  </si>
  <si>
    <t>Iekārtas ražošanas gads</t>
  </si>
  <si>
    <t>Himoinsa HIW 100STD</t>
  </si>
  <si>
    <t>Latvijas Onkoloģijas centrs</t>
  </si>
  <si>
    <t>Hipokrāta iela 4, Rīga</t>
  </si>
  <si>
    <t>10.</t>
  </si>
  <si>
    <t>11.</t>
  </si>
  <si>
    <t>12.</t>
  </si>
  <si>
    <t>13.</t>
  </si>
  <si>
    <t>14.</t>
  </si>
  <si>
    <t>15.</t>
  </si>
  <si>
    <t>16.</t>
  </si>
  <si>
    <t>17.</t>
  </si>
  <si>
    <t>1. Dīzeļģeneratoru iekārtu diagnostiskās apkopes</t>
  </si>
  <si>
    <t>2. Dīzeļģeneratoru iekārtu remonts</t>
  </si>
  <si>
    <t>Darbības apraksts</t>
  </si>
  <si>
    <t>Vienību skaits</t>
  </si>
  <si>
    <t>3. Kopsavilkums</t>
  </si>
  <si>
    <t>Piedāvājuma summa kopā, EUR bez PVN</t>
  </si>
  <si>
    <t>Dīzeļģeneratoru iekārtu diagnostiskās apkopes</t>
  </si>
  <si>
    <t>Dīzeļģeneratoru iekārtu remonts</t>
  </si>
  <si>
    <t>Apziņošanas sistēmas pārbaude,uzturēšana un remonts visos stacionāros</t>
  </si>
  <si>
    <t>Ceturkšņa apkopes</t>
  </si>
  <si>
    <t>Pusgada apkopes</t>
  </si>
  <si>
    <t>Gada apkopes</t>
  </si>
  <si>
    <t>Divu gadu apkopes</t>
  </si>
  <si>
    <t>Gaiļezers , DRC</t>
  </si>
  <si>
    <t>Gaiļezers, 1. korpuss</t>
  </si>
  <si>
    <t>Gaiļezers, 10. korpuss</t>
  </si>
  <si>
    <t>Gaiļezers, infekciju nod.</t>
  </si>
  <si>
    <t>LOC</t>
  </si>
  <si>
    <t>TPSC</t>
  </si>
  <si>
    <t>Upeslejas, Stopiņu nov.</t>
  </si>
  <si>
    <t xml:space="preserve"> </t>
  </si>
  <si>
    <t>41.</t>
  </si>
  <si>
    <t>Gaiļezers, Biķernieki, Latvijas Onkoloģijas, Latvijas Infektoloģijas centrs,TPSC</t>
  </si>
  <si>
    <t>Kopējā summa 3 gadiem EUR, bez PVN</t>
  </si>
  <si>
    <t>Cena par divu gadu apkopēm kopā EUR, bez PVN</t>
  </si>
  <si>
    <t>Cena par gada apkopēm kopā EUR, bez PVN</t>
  </si>
  <si>
    <t>Cena par pusgada apkopēm kopā EUR, bez PVN</t>
  </si>
  <si>
    <t>Cena par ceturkšņa apkopēm kopā EUR, bez PVN</t>
  </si>
  <si>
    <t>Apkopju skaits</t>
  </si>
  <si>
    <t>Cena par apkopēm 3 gados EUR, bez PVN</t>
  </si>
  <si>
    <t>Apkopjiu skaits</t>
  </si>
  <si>
    <t>* - iekārtu apkopju darba izmaksās jāiekļauj visas iespējamās izmaksas (transports,nodevas un pārējās izmaksas)</t>
  </si>
  <si>
    <t>AKSA AD-1015, izg, gads 2024   ser.Nr.DX22-00G00301344   Uzstādīts stac. Gaiļezers, DRC</t>
  </si>
  <si>
    <t>AKSA AD- 630, izg. gads 2023    ser.Nr.DV18-00G10318094   Uzstādīts  stac.Gaiļezers, 10.korpuss</t>
  </si>
  <si>
    <t>AKSA AD-630,  izg. gads 2023    ser.Nr.DV18-00G11318257   Uzstādīts  stac.Gaiļezers  Infekcijas uzņemšana</t>
  </si>
  <si>
    <t>AKSA AD-1015, izg. gads 2024   ser.Nr.DX22-00G00200624   Uzstādīts stac. Gaiļezers,  1.korpuss</t>
  </si>
  <si>
    <t>AKSA AD-1015, izg. gads 2024   ser.Nr.DX22-00G00401535   Uzstādīts  stac. LOC</t>
  </si>
  <si>
    <t>AKSA AD-710,  izg. gads 2023    ser.Nr.DV18-00G10318094   Uzstādīts  stac.TPSC</t>
  </si>
  <si>
    <t>AKSA AD-630,   izg. gads 2024   ser.Nr.DV18-00G11319002   Uzstādīts stac.Biķernieki  </t>
  </si>
  <si>
    <t>TEHNISKAIS UN FINANŠU PIEDĀVĀJUMS</t>
  </si>
  <si>
    <t>AKSA AD-1015, izg, gads 2024   ser.Nr.DX22-00G00301344   Uzstādīts stac. Gaiļezers, DRC</t>
  </si>
  <si>
    <t>AKSA AD-1015, izg. gads 2024   ser.Nr.DX22-00G00200624   Uzstādīts stac. Gaiļezers,  1.korpuss</t>
  </si>
  <si>
    <t>AKSA AD- 630, izg. gads 2023    ser.Nr.DV18-00G10318094   Uzstādīts  stac.Gaiļezers, 10.korpuss</t>
  </si>
  <si>
    <t>AKSA AD-630,  izg. gads 2024    ser.Nr.DV18-00G11319002   Uzstādīts stac.Biķernieki  </t>
  </si>
  <si>
    <t>AKSA AD-1015, izg. gads 2024   ser.Nr.DX22-00G00301344   Uzstādīts stac. Gaiļezers, DRC</t>
  </si>
  <si>
    <t>CENA PAR VISĀM PĀRBAUDĒM 3 GADOS KOPĀ, EUR, bez PVN</t>
  </si>
  <si>
    <t>Vienas apkopes cena EUR, bez PVN *</t>
  </si>
  <si>
    <t>Vienas apkopes cena, EUR, bez PVN *</t>
  </si>
  <si>
    <t>Ceturkšņa apkopes *</t>
  </si>
  <si>
    <t>Pusgada apkopes *</t>
  </si>
  <si>
    <t>Gada apkopes *</t>
  </si>
  <si>
    <t>Lielās apkopes (reizi 2 gados) *</t>
  </si>
  <si>
    <t>Mērvienība</t>
  </si>
  <si>
    <t>stundas</t>
  </si>
  <si>
    <t>litri</t>
  </si>
  <si>
    <t>Remonta darbu izmaksas</t>
  </si>
  <si>
    <t>Avārijas remonta darbu izmaksas</t>
  </si>
  <si>
    <t>Eļļa  1l</t>
  </si>
  <si>
    <t>Antifrīzs   1l</t>
  </si>
  <si>
    <t>Dīzeļģeneratoru testēšana vienu reizi kvartālā ar slodzes kaseti līdz 700kVa</t>
  </si>
  <si>
    <t>Degvielas papildināšanas pakalpojums (bez degvielas iegādes) Iekārtas nomas</t>
  </si>
  <si>
    <t>Cena par vienu vienību EUR, bez PVN *</t>
  </si>
  <si>
    <t>CENA KOPĀ EUR, bez PVN</t>
  </si>
  <si>
    <t>* - iekārtu remonta darba izmaksās jāiekļauj visas iespējamās izmaksas (transports,nodevas un pārējās izmaksas)</t>
  </si>
  <si>
    <t>(Biķernieki) Gaiļezers, Aptieka</t>
  </si>
  <si>
    <t>Pielikums Nr. 4
pie atklāta konkursa “Ģeneratoru apkope, remonts”, 
ID Nr. RAKUS 2026/71, nolikuma</t>
  </si>
  <si>
    <t xml:space="preserve">
Pielikums Nr. 4
pie atklāta konkursa “Ģeneratoru apkope, remonts”, 
ID Nr. RAKUS 2026/71, nolikuma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</si>
</sst>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indexed="8"/>
      <name val="Times New Roman"/>
      <family val="1"/>
      <charset val="204"/>
    </font>
    <font>
      <b/>
      <sz val="16"/>
      <color theme="1"/>
      <name val="Times New Roman"/>
      <family val="1"/>
      <charset val="186"/>
    </font>
    <font>
      <b/>
      <sz val="16"/>
      <color indexed="8"/>
      <name val="Times New Roman"/>
      <family val="1"/>
      <charset val="186"/>
    </font>
    <font>
      <b/>
      <sz val="14"/>
      <color indexed="8"/>
      <name val="Times New Roman"/>
      <family val="1"/>
      <charset val="186"/>
    </font>
    <font>
      <sz val="12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0" fontId="2" fillId="0" borderId="1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wrapText="1"/>
    </xf>
    <xf numFmtId="2" fontId="0" fillId="0" borderId="0" xfId="0" applyNumberForma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2" fontId="1" fillId="4" borderId="1" xfId="0" applyNumberFormat="1" applyFont="1" applyFill="1" applyBorder="1"/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horizontal="right"/>
    </xf>
    <xf numFmtId="2" fontId="3" fillId="4" borderId="0" xfId="0" applyNumberFormat="1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2" fontId="5" fillId="3" borderId="1" xfId="0" applyNumberFormat="1" applyFont="1" applyFill="1" applyBorder="1"/>
    <xf numFmtId="164" fontId="7" fillId="5" borderId="1" xfId="0" applyNumberFormat="1" applyFont="1" applyFill="1" applyBorder="1"/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2" fontId="9" fillId="3" borderId="1" xfId="0" applyNumberFormat="1" applyFont="1" applyFill="1" applyBorder="1" applyAlignment="1">
      <alignment horizontal="right" vertical="center"/>
    </xf>
    <xf numFmtId="2" fontId="8" fillId="6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wrapText="1"/>
    </xf>
    <xf numFmtId="0" fontId="10" fillId="0" borderId="1" xfId="0" applyFont="1" applyBorder="1"/>
    <xf numFmtId="0" fontId="6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2" fontId="2" fillId="4" borderId="8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right"/>
    </xf>
    <xf numFmtId="0" fontId="5" fillId="3" borderId="4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7" fillId="5" borderId="1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tabSelected="1" showWhiteSpace="0" zoomScaleNormal="100" zoomScalePageLayoutView="55" workbookViewId="0">
      <selection activeCell="A5" sqref="A5:C5"/>
    </sheetView>
  </sheetViews>
  <sheetFormatPr defaultRowHeight="14.4" x14ac:dyDescent="0.3"/>
  <cols>
    <col min="1" max="1" width="4.44140625" style="15" customWidth="1"/>
    <col min="2" max="2" width="58.5546875" customWidth="1"/>
    <col min="3" max="3" width="20.88671875" customWidth="1"/>
  </cols>
  <sheetData>
    <row r="1" spans="1:5" ht="48.6" customHeight="1" x14ac:dyDescent="0.3">
      <c r="A1" s="35" t="s">
        <v>106</v>
      </c>
      <c r="B1" s="35"/>
      <c r="C1" s="35"/>
    </row>
    <row r="2" spans="1:5" ht="14.4" customHeight="1" x14ac:dyDescent="0.3">
      <c r="A2" s="14"/>
      <c r="B2" s="9"/>
    </row>
    <row r="3" spans="1:5" ht="15.6" x14ac:dyDescent="0.3">
      <c r="A3" s="36" t="str">
        <f>Remonts!A3</f>
        <v>TEHNISKAIS UN FINANŠU PIEDĀVĀJUMS</v>
      </c>
      <c r="B3" s="36"/>
      <c r="C3" s="36"/>
      <c r="E3" s="11"/>
    </row>
    <row r="4" spans="1:5" ht="15.6" x14ac:dyDescent="0.3">
      <c r="A4" s="10"/>
      <c r="B4" s="10"/>
    </row>
    <row r="5" spans="1:5" ht="15.6" x14ac:dyDescent="0.3">
      <c r="A5" s="36" t="s">
        <v>45</v>
      </c>
      <c r="B5" s="36"/>
      <c r="C5" s="36"/>
    </row>
    <row r="7" spans="1:5" s="30" customFormat="1" ht="17.399999999999999" x14ac:dyDescent="0.3">
      <c r="A7" s="28" t="s">
        <v>16</v>
      </c>
      <c r="B7" s="29" t="s">
        <v>47</v>
      </c>
      <c r="C7" s="31">
        <f>Apkopes!H101</f>
        <v>0</v>
      </c>
    </row>
    <row r="8" spans="1:5" s="30" customFormat="1" ht="17.399999999999999" x14ac:dyDescent="0.3">
      <c r="A8" s="28" t="s">
        <v>17</v>
      </c>
      <c r="B8" s="29" t="s">
        <v>48</v>
      </c>
      <c r="C8" s="31">
        <f>Remonts!F13</f>
        <v>0</v>
      </c>
    </row>
    <row r="9" spans="1:5" s="30" customFormat="1" ht="20.399999999999999" x14ac:dyDescent="0.3">
      <c r="A9" s="37" t="s">
        <v>46</v>
      </c>
      <c r="B9" s="38"/>
      <c r="C9" s="32">
        <f>SUM(C7:C8)</f>
        <v>0</v>
      </c>
    </row>
    <row r="17" spans="3:3" x14ac:dyDescent="0.3">
      <c r="C17" s="13"/>
    </row>
  </sheetData>
  <mergeCells count="4">
    <mergeCell ref="A1:C1"/>
    <mergeCell ref="A5:C5"/>
    <mergeCell ref="A3:C3"/>
    <mergeCell ref="A9:B9"/>
  </mergeCells>
  <pageMargins left="0.59055118110236227" right="0.59055118110236227" top="0.78740157480314965" bottom="0.78740157480314965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9"/>
  <sheetViews>
    <sheetView showWhiteSpace="0" zoomScaleNormal="100" zoomScalePageLayoutView="55" workbookViewId="0">
      <selection activeCell="A5" sqref="A5:H5"/>
    </sheetView>
  </sheetViews>
  <sheetFormatPr defaultRowHeight="14.4" x14ac:dyDescent="0.3"/>
  <cols>
    <col min="1" max="1" width="4.44140625" style="15" customWidth="1"/>
    <col min="2" max="2" width="103.6640625" customWidth="1"/>
    <col min="3" max="3" width="11" customWidth="1"/>
    <col min="4" max="4" width="34.109375" customWidth="1"/>
    <col min="5" max="5" width="23.33203125" customWidth="1"/>
    <col min="6" max="6" width="10.5546875" customWidth="1"/>
    <col min="7" max="7" width="16.5546875" customWidth="1"/>
    <col min="8" max="8" width="13.6640625" customWidth="1"/>
    <col min="9" max="9" width="10.88671875" customWidth="1"/>
  </cols>
  <sheetData>
    <row r="1" spans="1:8" ht="48.6" customHeight="1" x14ac:dyDescent="0.3">
      <c r="A1" s="35" t="s">
        <v>106</v>
      </c>
      <c r="B1" s="35"/>
      <c r="C1" s="35"/>
      <c r="D1" s="35"/>
      <c r="E1" s="35"/>
      <c r="F1" s="35"/>
      <c r="G1" s="35"/>
      <c r="H1" s="35"/>
    </row>
    <row r="2" spans="1:8" ht="14.4" customHeight="1" x14ac:dyDescent="0.3">
      <c r="A2" s="14"/>
      <c r="B2" s="9"/>
      <c r="C2" s="9"/>
      <c r="D2" s="9"/>
      <c r="E2" s="9"/>
      <c r="F2" s="9"/>
      <c r="G2" s="9"/>
      <c r="H2" s="9"/>
    </row>
    <row r="3" spans="1:8" ht="15.6" x14ac:dyDescent="0.3">
      <c r="A3" s="36" t="str">
        <f>Remonts!A3</f>
        <v>TEHNISKAIS UN FINANŠU PIEDĀVĀJUMS</v>
      </c>
      <c r="B3" s="36"/>
      <c r="C3" s="36"/>
      <c r="D3" s="36"/>
      <c r="E3" s="36"/>
      <c r="F3" s="36"/>
      <c r="G3" s="36"/>
      <c r="H3" s="36"/>
    </row>
    <row r="4" spans="1:8" ht="15.6" x14ac:dyDescent="0.3">
      <c r="A4" s="10"/>
      <c r="B4" s="10"/>
      <c r="C4" s="10"/>
      <c r="D4" s="10"/>
      <c r="E4" s="10"/>
      <c r="F4" s="10"/>
      <c r="G4" s="10"/>
      <c r="H4" s="10"/>
    </row>
    <row r="5" spans="1:8" ht="15.6" x14ac:dyDescent="0.3">
      <c r="A5" s="36" t="s">
        <v>41</v>
      </c>
      <c r="B5" s="36"/>
      <c r="C5" s="36"/>
      <c r="D5" s="36"/>
      <c r="E5" s="36"/>
      <c r="F5" s="36"/>
      <c r="G5" s="36"/>
      <c r="H5" s="36"/>
    </row>
    <row r="6" spans="1:8" ht="15.6" x14ac:dyDescent="0.3">
      <c r="A6" s="10"/>
      <c r="B6" s="10"/>
      <c r="C6" s="10"/>
      <c r="D6" s="10"/>
      <c r="E6" s="10"/>
      <c r="F6" s="10"/>
      <c r="G6" s="10"/>
      <c r="H6" s="10"/>
    </row>
    <row r="7" spans="1:8" ht="20.399999999999999" x14ac:dyDescent="0.35">
      <c r="A7" s="39" t="s">
        <v>50</v>
      </c>
      <c r="B7" s="39"/>
      <c r="C7" s="39"/>
      <c r="D7" s="39"/>
      <c r="E7" s="39"/>
      <c r="F7" s="39"/>
      <c r="G7" s="39"/>
      <c r="H7" s="39"/>
    </row>
    <row r="8" spans="1:8" s="2" customFormat="1" ht="27.6" customHeight="1" x14ac:dyDescent="0.3">
      <c r="A8" s="41" t="s">
        <v>25</v>
      </c>
      <c r="B8" s="41" t="s">
        <v>26</v>
      </c>
      <c r="C8" s="41" t="s">
        <v>29</v>
      </c>
      <c r="D8" s="43" t="s">
        <v>27</v>
      </c>
      <c r="E8" s="43" t="s">
        <v>28</v>
      </c>
      <c r="F8" s="45" t="s">
        <v>89</v>
      </c>
      <c r="G8" s="46"/>
      <c r="H8" s="47"/>
    </row>
    <row r="9" spans="1:8" s="2" customFormat="1" ht="61.95" customHeight="1" x14ac:dyDescent="0.3">
      <c r="A9" s="42"/>
      <c r="B9" s="42"/>
      <c r="C9" s="42"/>
      <c r="D9" s="44"/>
      <c r="E9" s="44"/>
      <c r="F9" s="4" t="s">
        <v>69</v>
      </c>
      <c r="G9" s="4" t="s">
        <v>88</v>
      </c>
      <c r="H9" s="4" t="s">
        <v>70</v>
      </c>
    </row>
    <row r="10" spans="1:8" ht="15.6" x14ac:dyDescent="0.3">
      <c r="A10" s="5" t="s">
        <v>16</v>
      </c>
      <c r="B10" s="1" t="s">
        <v>0</v>
      </c>
      <c r="C10" s="5">
        <v>2011</v>
      </c>
      <c r="D10" s="7" t="s">
        <v>1</v>
      </c>
      <c r="E10" s="7" t="s">
        <v>2</v>
      </c>
      <c r="F10" s="5">
        <v>12</v>
      </c>
      <c r="G10" s="6">
        <v>0</v>
      </c>
      <c r="H10" s="6">
        <f>F10*G10</f>
        <v>0</v>
      </c>
    </row>
    <row r="11" spans="1:8" ht="15.6" x14ac:dyDescent="0.3">
      <c r="A11" s="5" t="s">
        <v>17</v>
      </c>
      <c r="B11" s="1" t="s">
        <v>3</v>
      </c>
      <c r="C11" s="5">
        <v>2015</v>
      </c>
      <c r="D11" s="1" t="s">
        <v>4</v>
      </c>
      <c r="E11" s="1" t="s">
        <v>5</v>
      </c>
      <c r="F11" s="5">
        <v>12</v>
      </c>
      <c r="G11" s="6">
        <v>0</v>
      </c>
      <c r="H11" s="6">
        <f t="shared" ref="H11:H18" si="0">F11*G11</f>
        <v>0</v>
      </c>
    </row>
    <row r="12" spans="1:8" ht="15.6" x14ac:dyDescent="0.3">
      <c r="A12" s="5" t="s">
        <v>18</v>
      </c>
      <c r="B12" s="1" t="s">
        <v>3</v>
      </c>
      <c r="C12" s="5">
        <v>2012</v>
      </c>
      <c r="D12" s="1" t="s">
        <v>4</v>
      </c>
      <c r="E12" s="1" t="s">
        <v>5</v>
      </c>
      <c r="F12" s="5">
        <v>12</v>
      </c>
      <c r="G12" s="6">
        <v>0</v>
      </c>
      <c r="H12" s="6">
        <f t="shared" si="0"/>
        <v>0</v>
      </c>
    </row>
    <row r="13" spans="1:8" ht="15.6" x14ac:dyDescent="0.3">
      <c r="A13" s="5" t="s">
        <v>19</v>
      </c>
      <c r="B13" s="1" t="s">
        <v>6</v>
      </c>
      <c r="C13" s="5">
        <v>2008</v>
      </c>
      <c r="D13" s="1" t="s">
        <v>4</v>
      </c>
      <c r="E13" s="1" t="s">
        <v>5</v>
      </c>
      <c r="F13" s="5">
        <v>12</v>
      </c>
      <c r="G13" s="6">
        <v>0</v>
      </c>
      <c r="H13" s="6">
        <f t="shared" si="0"/>
        <v>0</v>
      </c>
    </row>
    <row r="14" spans="1:8" ht="15.6" x14ac:dyDescent="0.3">
      <c r="A14" s="5" t="s">
        <v>20</v>
      </c>
      <c r="B14" s="1" t="s">
        <v>7</v>
      </c>
      <c r="C14" s="5">
        <v>2005</v>
      </c>
      <c r="D14" s="1" t="s">
        <v>4</v>
      </c>
      <c r="E14" s="1" t="s">
        <v>5</v>
      </c>
      <c r="F14" s="5">
        <v>12</v>
      </c>
      <c r="G14" s="6">
        <v>0</v>
      </c>
      <c r="H14" s="6">
        <f t="shared" si="0"/>
        <v>0</v>
      </c>
    </row>
    <row r="15" spans="1:8" ht="15.6" x14ac:dyDescent="0.3">
      <c r="A15" s="5" t="s">
        <v>21</v>
      </c>
      <c r="B15" s="1" t="s">
        <v>30</v>
      </c>
      <c r="C15" s="5">
        <v>2004</v>
      </c>
      <c r="D15" s="1" t="s">
        <v>31</v>
      </c>
      <c r="E15" s="1" t="s">
        <v>32</v>
      </c>
      <c r="F15" s="5">
        <v>12</v>
      </c>
      <c r="G15" s="6">
        <v>0</v>
      </c>
      <c r="H15" s="6">
        <f t="shared" ref="H15" si="1">F15*G15</f>
        <v>0</v>
      </c>
    </row>
    <row r="16" spans="1:8" ht="15.6" x14ac:dyDescent="0.3">
      <c r="A16" s="5" t="s">
        <v>22</v>
      </c>
      <c r="B16" s="1" t="s">
        <v>8</v>
      </c>
      <c r="C16" s="5">
        <v>2013</v>
      </c>
      <c r="D16" s="34" t="s">
        <v>105</v>
      </c>
      <c r="E16" s="1" t="s">
        <v>5</v>
      </c>
      <c r="F16" s="5">
        <v>12</v>
      </c>
      <c r="G16" s="6">
        <v>0</v>
      </c>
      <c r="H16" s="6">
        <f t="shared" si="0"/>
        <v>0</v>
      </c>
    </row>
    <row r="17" spans="1:9" ht="15.6" x14ac:dyDescent="0.3">
      <c r="A17" s="5" t="s">
        <v>23</v>
      </c>
      <c r="B17" s="1" t="s">
        <v>11</v>
      </c>
      <c r="C17" s="5">
        <v>2002</v>
      </c>
      <c r="D17" s="1" t="s">
        <v>9</v>
      </c>
      <c r="E17" s="1" t="s">
        <v>10</v>
      </c>
      <c r="F17" s="5">
        <v>12</v>
      </c>
      <c r="G17" s="6">
        <v>0</v>
      </c>
      <c r="H17" s="6">
        <f t="shared" si="0"/>
        <v>0</v>
      </c>
    </row>
    <row r="18" spans="1:9" ht="15.6" x14ac:dyDescent="0.3">
      <c r="A18" s="5" t="s">
        <v>24</v>
      </c>
      <c r="B18" s="1" t="s">
        <v>12</v>
      </c>
      <c r="C18" s="5">
        <v>2007</v>
      </c>
      <c r="D18" s="1" t="s">
        <v>13</v>
      </c>
      <c r="E18" s="1" t="s">
        <v>14</v>
      </c>
      <c r="F18" s="5">
        <v>12</v>
      </c>
      <c r="G18" s="6">
        <v>0</v>
      </c>
      <c r="H18" s="6">
        <f t="shared" si="0"/>
        <v>0</v>
      </c>
    </row>
    <row r="19" spans="1:9" ht="15.6" x14ac:dyDescent="0.3">
      <c r="A19" s="5" t="s">
        <v>33</v>
      </c>
      <c r="B19" s="1" t="s">
        <v>15</v>
      </c>
      <c r="C19" s="5">
        <v>2009</v>
      </c>
      <c r="D19" s="1" t="s">
        <v>13</v>
      </c>
      <c r="E19" s="1" t="s">
        <v>14</v>
      </c>
      <c r="F19" s="5">
        <v>12</v>
      </c>
      <c r="G19" s="6">
        <v>0</v>
      </c>
      <c r="H19" s="6">
        <f>F19*G19</f>
        <v>0</v>
      </c>
    </row>
    <row r="20" spans="1:9" ht="15.6" x14ac:dyDescent="0.3">
      <c r="A20" s="17" t="s">
        <v>34</v>
      </c>
      <c r="B20" s="18" t="s">
        <v>73</v>
      </c>
      <c r="C20" s="17">
        <v>2024</v>
      </c>
      <c r="D20" s="18" t="s">
        <v>54</v>
      </c>
      <c r="E20" s="18" t="s">
        <v>5</v>
      </c>
      <c r="F20" s="17">
        <v>12</v>
      </c>
      <c r="G20" s="19">
        <v>0</v>
      </c>
      <c r="H20" s="19">
        <f t="shared" ref="H20:H26" si="2">F20*G20</f>
        <v>0</v>
      </c>
      <c r="I20" s="50"/>
    </row>
    <row r="21" spans="1:9" ht="15.6" x14ac:dyDescent="0.3">
      <c r="A21" s="17" t="s">
        <v>35</v>
      </c>
      <c r="B21" s="18" t="s">
        <v>76</v>
      </c>
      <c r="C21" s="17">
        <v>2024</v>
      </c>
      <c r="D21" s="18" t="s">
        <v>55</v>
      </c>
      <c r="E21" s="18" t="s">
        <v>5</v>
      </c>
      <c r="F21" s="17">
        <v>12</v>
      </c>
      <c r="G21" s="19">
        <v>0</v>
      </c>
      <c r="H21" s="19">
        <f t="shared" si="2"/>
        <v>0</v>
      </c>
      <c r="I21" s="51"/>
    </row>
    <row r="22" spans="1:9" ht="15.6" x14ac:dyDescent="0.3">
      <c r="A22" s="17" t="s">
        <v>36</v>
      </c>
      <c r="B22" s="18" t="s">
        <v>74</v>
      </c>
      <c r="C22" s="17">
        <v>2023</v>
      </c>
      <c r="D22" s="18" t="s">
        <v>56</v>
      </c>
      <c r="E22" s="18" t="s">
        <v>5</v>
      </c>
      <c r="F22" s="17">
        <v>12</v>
      </c>
      <c r="G22" s="19">
        <v>0</v>
      </c>
      <c r="H22" s="19">
        <f t="shared" si="2"/>
        <v>0</v>
      </c>
      <c r="I22" s="51"/>
    </row>
    <row r="23" spans="1:9" ht="15.6" x14ac:dyDescent="0.3">
      <c r="A23" s="17" t="s">
        <v>37</v>
      </c>
      <c r="B23" s="18" t="s">
        <v>75</v>
      </c>
      <c r="C23" s="17">
        <v>2023</v>
      </c>
      <c r="D23" s="18" t="s">
        <v>57</v>
      </c>
      <c r="E23" s="18" t="s">
        <v>5</v>
      </c>
      <c r="F23" s="17">
        <v>12</v>
      </c>
      <c r="G23" s="19">
        <v>0</v>
      </c>
      <c r="H23" s="19">
        <f t="shared" si="2"/>
        <v>0</v>
      </c>
      <c r="I23" s="51"/>
    </row>
    <row r="24" spans="1:9" ht="15.6" x14ac:dyDescent="0.3">
      <c r="A24" s="17" t="s">
        <v>38</v>
      </c>
      <c r="B24" s="18" t="s">
        <v>77</v>
      </c>
      <c r="C24" s="17">
        <v>2024</v>
      </c>
      <c r="D24" s="18" t="s">
        <v>58</v>
      </c>
      <c r="E24" s="18" t="s">
        <v>5</v>
      </c>
      <c r="F24" s="17">
        <v>12</v>
      </c>
      <c r="G24" s="19">
        <v>0</v>
      </c>
      <c r="H24" s="19">
        <f t="shared" si="2"/>
        <v>0</v>
      </c>
      <c r="I24" s="51"/>
    </row>
    <row r="25" spans="1:9" ht="15.6" x14ac:dyDescent="0.3">
      <c r="A25" s="17" t="s">
        <v>39</v>
      </c>
      <c r="B25" s="18" t="s">
        <v>78</v>
      </c>
      <c r="C25" s="17">
        <v>2023</v>
      </c>
      <c r="D25" s="18" t="s">
        <v>59</v>
      </c>
      <c r="E25" s="18" t="s">
        <v>60</v>
      </c>
      <c r="F25" s="17">
        <v>12</v>
      </c>
      <c r="G25" s="19">
        <v>0</v>
      </c>
      <c r="H25" s="19">
        <f t="shared" si="2"/>
        <v>0</v>
      </c>
      <c r="I25" s="51"/>
    </row>
    <row r="26" spans="1:9" ht="15.6" x14ac:dyDescent="0.3">
      <c r="A26" s="17" t="s">
        <v>40</v>
      </c>
      <c r="B26" s="18" t="s">
        <v>79</v>
      </c>
      <c r="C26" s="17">
        <v>2024</v>
      </c>
      <c r="D26" s="18" t="s">
        <v>9</v>
      </c>
      <c r="E26" s="18" t="s">
        <v>10</v>
      </c>
      <c r="F26" s="17">
        <v>12</v>
      </c>
      <c r="G26" s="19">
        <v>0</v>
      </c>
      <c r="H26" s="19">
        <f t="shared" si="2"/>
        <v>0</v>
      </c>
      <c r="I26" s="51"/>
    </row>
    <row r="27" spans="1:9" ht="17.399999999999999" x14ac:dyDescent="0.3">
      <c r="A27" s="52" t="s">
        <v>68</v>
      </c>
      <c r="B27" s="53"/>
      <c r="C27" s="53"/>
      <c r="D27" s="53"/>
      <c r="E27" s="53"/>
      <c r="F27" s="53"/>
      <c r="G27" s="54"/>
      <c r="H27" s="26">
        <f>SUM(H10:H26)</f>
        <v>0</v>
      </c>
      <c r="I27" s="16"/>
    </row>
    <row r="28" spans="1:9" ht="15.6" x14ac:dyDescent="0.3">
      <c r="A28" s="20"/>
      <c r="B28" s="21"/>
      <c r="C28" s="21"/>
      <c r="D28" s="21"/>
      <c r="E28" s="21"/>
      <c r="F28" s="21"/>
      <c r="G28" s="21"/>
      <c r="H28" s="22"/>
    </row>
    <row r="29" spans="1:9" ht="15.6" x14ac:dyDescent="0.3">
      <c r="A29" s="20"/>
      <c r="B29" s="21"/>
      <c r="C29" s="21"/>
      <c r="D29" s="21"/>
      <c r="E29" s="21"/>
      <c r="F29" s="21"/>
      <c r="G29" s="21"/>
      <c r="H29" s="22"/>
    </row>
    <row r="30" spans="1:9" ht="20.399999999999999" x14ac:dyDescent="0.35">
      <c r="A30" s="39" t="s">
        <v>51</v>
      </c>
      <c r="B30" s="39"/>
      <c r="C30" s="39"/>
      <c r="D30" s="39"/>
      <c r="E30" s="39"/>
      <c r="F30" s="39"/>
      <c r="G30" s="39"/>
      <c r="H30" s="39"/>
    </row>
    <row r="31" spans="1:9" ht="27.6" customHeight="1" x14ac:dyDescent="0.3">
      <c r="A31" s="41" t="s">
        <v>25</v>
      </c>
      <c r="B31" s="41" t="s">
        <v>26</v>
      </c>
      <c r="C31" s="41" t="s">
        <v>29</v>
      </c>
      <c r="D31" s="43" t="s">
        <v>27</v>
      </c>
      <c r="E31" s="43" t="s">
        <v>28</v>
      </c>
      <c r="F31" s="45" t="s">
        <v>90</v>
      </c>
      <c r="G31" s="46"/>
      <c r="H31" s="47"/>
    </row>
    <row r="32" spans="1:9" ht="62.4" x14ac:dyDescent="0.3">
      <c r="A32" s="42"/>
      <c r="B32" s="42"/>
      <c r="C32" s="42"/>
      <c r="D32" s="44"/>
      <c r="E32" s="44"/>
      <c r="F32" s="4" t="s">
        <v>71</v>
      </c>
      <c r="G32" s="4" t="s">
        <v>87</v>
      </c>
      <c r="H32" s="4" t="s">
        <v>70</v>
      </c>
    </row>
    <row r="33" spans="1:8" ht="15.6" x14ac:dyDescent="0.3">
      <c r="A33" s="5" t="s">
        <v>16</v>
      </c>
      <c r="B33" s="1" t="s">
        <v>0</v>
      </c>
      <c r="C33" s="5">
        <v>2011</v>
      </c>
      <c r="D33" s="1" t="s">
        <v>1</v>
      </c>
      <c r="E33" s="1" t="s">
        <v>2</v>
      </c>
      <c r="F33" s="5">
        <v>6</v>
      </c>
      <c r="G33" s="6">
        <v>0</v>
      </c>
      <c r="H33" s="6">
        <f>G33*F33</f>
        <v>0</v>
      </c>
    </row>
    <row r="34" spans="1:8" ht="15.6" x14ac:dyDescent="0.3">
      <c r="A34" s="5" t="s">
        <v>17</v>
      </c>
      <c r="B34" s="1" t="s">
        <v>3</v>
      </c>
      <c r="C34" s="5">
        <v>2015</v>
      </c>
      <c r="D34" s="1" t="s">
        <v>4</v>
      </c>
      <c r="E34" s="1" t="s">
        <v>5</v>
      </c>
      <c r="F34" s="5">
        <v>6</v>
      </c>
      <c r="G34" s="6">
        <v>0</v>
      </c>
      <c r="H34" s="6">
        <f t="shared" ref="H34:H36" si="3">G34*F34</f>
        <v>0</v>
      </c>
    </row>
    <row r="35" spans="1:8" ht="15.6" x14ac:dyDescent="0.3">
      <c r="A35" s="5" t="s">
        <v>18</v>
      </c>
      <c r="B35" s="1" t="s">
        <v>3</v>
      </c>
      <c r="C35" s="5">
        <v>2012</v>
      </c>
      <c r="D35" s="1" t="s">
        <v>4</v>
      </c>
      <c r="E35" s="1" t="s">
        <v>5</v>
      </c>
      <c r="F35" s="5">
        <v>6</v>
      </c>
      <c r="G35" s="6">
        <v>0</v>
      </c>
      <c r="H35" s="6">
        <f t="shared" si="3"/>
        <v>0</v>
      </c>
    </row>
    <row r="36" spans="1:8" ht="15.6" x14ac:dyDescent="0.3">
      <c r="A36" s="5" t="s">
        <v>19</v>
      </c>
      <c r="B36" s="1" t="s">
        <v>6</v>
      </c>
      <c r="C36" s="5">
        <v>2008</v>
      </c>
      <c r="D36" s="1" t="s">
        <v>4</v>
      </c>
      <c r="E36" s="1" t="s">
        <v>5</v>
      </c>
      <c r="F36" s="5">
        <v>6</v>
      </c>
      <c r="G36" s="6">
        <v>0</v>
      </c>
      <c r="H36" s="6">
        <f t="shared" si="3"/>
        <v>0</v>
      </c>
    </row>
    <row r="37" spans="1:8" ht="15.6" x14ac:dyDescent="0.3">
      <c r="A37" s="5" t="s">
        <v>20</v>
      </c>
      <c r="B37" s="1" t="s">
        <v>7</v>
      </c>
      <c r="C37" s="5">
        <v>2005</v>
      </c>
      <c r="D37" s="1" t="s">
        <v>4</v>
      </c>
      <c r="E37" s="1" t="s">
        <v>5</v>
      </c>
      <c r="F37" s="5">
        <v>6</v>
      </c>
      <c r="G37" s="6">
        <v>0</v>
      </c>
      <c r="H37" s="6">
        <f>G37*F37</f>
        <v>0</v>
      </c>
    </row>
    <row r="38" spans="1:8" ht="15.6" x14ac:dyDescent="0.3">
      <c r="A38" s="5" t="s">
        <v>21</v>
      </c>
      <c r="B38" s="1" t="s">
        <v>30</v>
      </c>
      <c r="C38" s="5">
        <v>2004</v>
      </c>
      <c r="D38" s="1" t="s">
        <v>31</v>
      </c>
      <c r="E38" s="1" t="s">
        <v>32</v>
      </c>
      <c r="F38" s="5">
        <v>6</v>
      </c>
      <c r="G38" s="6">
        <v>0</v>
      </c>
      <c r="H38" s="6">
        <f t="shared" ref="H38:H41" si="4">F38*G38</f>
        <v>0</v>
      </c>
    </row>
    <row r="39" spans="1:8" ht="15.6" x14ac:dyDescent="0.3">
      <c r="A39" s="5" t="s">
        <v>22</v>
      </c>
      <c r="B39" s="1" t="s">
        <v>8</v>
      </c>
      <c r="C39" s="5">
        <v>2013</v>
      </c>
      <c r="D39" s="34" t="s">
        <v>105</v>
      </c>
      <c r="E39" s="1" t="s">
        <v>5</v>
      </c>
      <c r="F39" s="5">
        <v>6</v>
      </c>
      <c r="G39" s="6">
        <v>0</v>
      </c>
      <c r="H39" s="6">
        <f t="shared" si="4"/>
        <v>0</v>
      </c>
    </row>
    <row r="40" spans="1:8" ht="15.6" x14ac:dyDescent="0.3">
      <c r="A40" s="5" t="s">
        <v>23</v>
      </c>
      <c r="B40" s="1" t="s">
        <v>11</v>
      </c>
      <c r="C40" s="5">
        <v>2002</v>
      </c>
      <c r="D40" s="1" t="s">
        <v>9</v>
      </c>
      <c r="E40" s="1" t="s">
        <v>10</v>
      </c>
      <c r="F40" s="5">
        <v>6</v>
      </c>
      <c r="G40" s="6">
        <v>0</v>
      </c>
      <c r="H40" s="6">
        <f t="shared" si="4"/>
        <v>0</v>
      </c>
    </row>
    <row r="41" spans="1:8" ht="15.6" x14ac:dyDescent="0.3">
      <c r="A41" s="5" t="s">
        <v>24</v>
      </c>
      <c r="B41" s="1" t="s">
        <v>12</v>
      </c>
      <c r="C41" s="5">
        <v>2007</v>
      </c>
      <c r="D41" s="1" t="s">
        <v>13</v>
      </c>
      <c r="E41" s="1" t="s">
        <v>14</v>
      </c>
      <c r="F41" s="5">
        <v>6</v>
      </c>
      <c r="G41" s="6">
        <v>0</v>
      </c>
      <c r="H41" s="6">
        <f t="shared" si="4"/>
        <v>0</v>
      </c>
    </row>
    <row r="42" spans="1:8" ht="15.6" x14ac:dyDescent="0.3">
      <c r="A42" s="5" t="s">
        <v>33</v>
      </c>
      <c r="B42" s="1" t="s">
        <v>15</v>
      </c>
      <c r="C42" s="5">
        <v>2009</v>
      </c>
      <c r="D42" s="1" t="s">
        <v>13</v>
      </c>
      <c r="E42" s="1" t="s">
        <v>14</v>
      </c>
      <c r="F42" s="5">
        <v>6</v>
      </c>
      <c r="G42" s="6">
        <v>0</v>
      </c>
      <c r="H42" s="6">
        <f>F42*G42</f>
        <v>0</v>
      </c>
    </row>
    <row r="43" spans="1:8" ht="15.6" x14ac:dyDescent="0.3">
      <c r="A43" s="17" t="s">
        <v>34</v>
      </c>
      <c r="B43" s="18" t="s">
        <v>81</v>
      </c>
      <c r="C43" s="17">
        <v>2024</v>
      </c>
      <c r="D43" s="18" t="s">
        <v>54</v>
      </c>
      <c r="E43" s="18" t="s">
        <v>5</v>
      </c>
      <c r="F43" s="17">
        <v>6</v>
      </c>
      <c r="G43" s="19">
        <v>0</v>
      </c>
      <c r="H43" s="19">
        <f t="shared" ref="H43:H49" si="5">F43*G43</f>
        <v>0</v>
      </c>
    </row>
    <row r="44" spans="1:8" ht="15.6" x14ac:dyDescent="0.3">
      <c r="A44" s="17" t="s">
        <v>35</v>
      </c>
      <c r="B44" s="18" t="s">
        <v>82</v>
      </c>
      <c r="C44" s="17">
        <v>2024</v>
      </c>
      <c r="D44" s="18" t="s">
        <v>55</v>
      </c>
      <c r="E44" s="18" t="s">
        <v>5</v>
      </c>
      <c r="F44" s="17">
        <v>6</v>
      </c>
      <c r="G44" s="19">
        <v>0</v>
      </c>
      <c r="H44" s="19">
        <f t="shared" si="5"/>
        <v>0</v>
      </c>
    </row>
    <row r="45" spans="1:8" ht="15.6" x14ac:dyDescent="0.3">
      <c r="A45" s="17" t="s">
        <v>36</v>
      </c>
      <c r="B45" s="18" t="s">
        <v>83</v>
      </c>
      <c r="C45" s="17">
        <v>2023</v>
      </c>
      <c r="D45" s="18" t="s">
        <v>56</v>
      </c>
      <c r="E45" s="18" t="s">
        <v>5</v>
      </c>
      <c r="F45" s="17">
        <v>6</v>
      </c>
      <c r="G45" s="19">
        <v>0</v>
      </c>
      <c r="H45" s="19">
        <f t="shared" si="5"/>
        <v>0</v>
      </c>
    </row>
    <row r="46" spans="1:8" ht="15.6" x14ac:dyDescent="0.3">
      <c r="A46" s="17" t="s">
        <v>37</v>
      </c>
      <c r="B46" s="18" t="s">
        <v>75</v>
      </c>
      <c r="C46" s="17">
        <v>2023</v>
      </c>
      <c r="D46" s="18" t="s">
        <v>57</v>
      </c>
      <c r="E46" s="18" t="s">
        <v>5</v>
      </c>
      <c r="F46" s="17">
        <v>6</v>
      </c>
      <c r="G46" s="19">
        <v>0</v>
      </c>
      <c r="H46" s="19">
        <f t="shared" si="5"/>
        <v>0</v>
      </c>
    </row>
    <row r="47" spans="1:8" ht="15.6" x14ac:dyDescent="0.3">
      <c r="A47" s="17" t="s">
        <v>38</v>
      </c>
      <c r="B47" s="18" t="s">
        <v>77</v>
      </c>
      <c r="C47" s="17">
        <v>2024</v>
      </c>
      <c r="D47" s="18" t="s">
        <v>58</v>
      </c>
      <c r="E47" s="18" t="s">
        <v>5</v>
      </c>
      <c r="F47" s="17">
        <v>6</v>
      </c>
      <c r="G47" s="19">
        <v>0</v>
      </c>
      <c r="H47" s="19">
        <f t="shared" si="5"/>
        <v>0</v>
      </c>
    </row>
    <row r="48" spans="1:8" ht="15.6" x14ac:dyDescent="0.3">
      <c r="A48" s="17" t="s">
        <v>39</v>
      </c>
      <c r="B48" s="18" t="s">
        <v>78</v>
      </c>
      <c r="C48" s="17">
        <v>2023</v>
      </c>
      <c r="D48" s="18" t="s">
        <v>59</v>
      </c>
      <c r="E48" s="18" t="s">
        <v>60</v>
      </c>
      <c r="F48" s="17">
        <v>6</v>
      </c>
      <c r="G48" s="19">
        <v>0</v>
      </c>
      <c r="H48" s="19">
        <f t="shared" si="5"/>
        <v>0</v>
      </c>
    </row>
    <row r="49" spans="1:8" ht="15.6" x14ac:dyDescent="0.3">
      <c r="A49" s="17" t="s">
        <v>40</v>
      </c>
      <c r="B49" s="18" t="s">
        <v>84</v>
      </c>
      <c r="C49" s="17">
        <v>2024</v>
      </c>
      <c r="D49" s="18" t="s">
        <v>9</v>
      </c>
      <c r="E49" s="18" t="s">
        <v>10</v>
      </c>
      <c r="F49" s="17">
        <v>6</v>
      </c>
      <c r="G49" s="19">
        <v>0</v>
      </c>
      <c r="H49" s="19">
        <f t="shared" si="5"/>
        <v>0</v>
      </c>
    </row>
    <row r="50" spans="1:8" ht="17.399999999999999" x14ac:dyDescent="0.3">
      <c r="A50" s="52" t="s">
        <v>67</v>
      </c>
      <c r="B50" s="53"/>
      <c r="C50" s="53"/>
      <c r="D50" s="53"/>
      <c r="E50" s="53"/>
      <c r="F50" s="53"/>
      <c r="G50" s="54"/>
      <c r="H50" s="26">
        <f>SUM(H33:H49)</f>
        <v>0</v>
      </c>
    </row>
    <row r="51" spans="1:8" ht="15.6" x14ac:dyDescent="0.3">
      <c r="A51" s="21"/>
      <c r="B51" s="21"/>
      <c r="C51" s="21"/>
      <c r="D51" s="21"/>
      <c r="E51" s="21"/>
      <c r="F51" s="21"/>
      <c r="G51" s="21"/>
      <c r="H51" s="22"/>
    </row>
    <row r="52" spans="1:8" ht="15.6" x14ac:dyDescent="0.3">
      <c r="A52" s="20"/>
      <c r="B52" s="21"/>
      <c r="C52" s="21"/>
      <c r="D52" s="21"/>
      <c r="E52" s="21"/>
      <c r="F52" s="21"/>
      <c r="G52" s="21"/>
      <c r="H52" s="22"/>
    </row>
    <row r="53" spans="1:8" ht="20.399999999999999" x14ac:dyDescent="0.35">
      <c r="A53" s="39" t="s">
        <v>52</v>
      </c>
      <c r="B53" s="39"/>
      <c r="C53" s="39"/>
      <c r="D53" s="39"/>
      <c r="E53" s="39"/>
      <c r="F53" s="39"/>
      <c r="G53" s="39"/>
      <c r="H53" s="39"/>
    </row>
    <row r="54" spans="1:8" ht="27.6" customHeight="1" x14ac:dyDescent="0.3">
      <c r="A54" s="41" t="s">
        <v>25</v>
      </c>
      <c r="B54" s="41" t="s">
        <v>26</v>
      </c>
      <c r="C54" s="41" t="s">
        <v>29</v>
      </c>
      <c r="D54" s="43" t="s">
        <v>27</v>
      </c>
      <c r="E54" s="43" t="s">
        <v>28</v>
      </c>
      <c r="F54" s="45" t="s">
        <v>91</v>
      </c>
      <c r="G54" s="46"/>
      <c r="H54" s="47"/>
    </row>
    <row r="55" spans="1:8" ht="62.4" x14ac:dyDescent="0.3">
      <c r="A55" s="42"/>
      <c r="B55" s="42"/>
      <c r="C55" s="42"/>
      <c r="D55" s="44"/>
      <c r="E55" s="44"/>
      <c r="F55" s="4" t="s">
        <v>69</v>
      </c>
      <c r="G55" s="4" t="s">
        <v>87</v>
      </c>
      <c r="H55" s="4" t="s">
        <v>70</v>
      </c>
    </row>
    <row r="56" spans="1:8" ht="15.6" x14ac:dyDescent="0.3">
      <c r="A56" s="5" t="s">
        <v>16</v>
      </c>
      <c r="B56" s="1" t="s">
        <v>0</v>
      </c>
      <c r="C56" s="5">
        <v>2011</v>
      </c>
      <c r="D56" s="1" t="s">
        <v>1</v>
      </c>
      <c r="E56" s="1" t="s">
        <v>2</v>
      </c>
      <c r="F56" s="5">
        <v>3</v>
      </c>
      <c r="G56" s="6">
        <v>0</v>
      </c>
      <c r="H56" s="6">
        <f>G56*F56</f>
        <v>0</v>
      </c>
    </row>
    <row r="57" spans="1:8" ht="15.6" x14ac:dyDescent="0.3">
      <c r="A57" s="5" t="s">
        <v>17</v>
      </c>
      <c r="B57" s="1" t="s">
        <v>3</v>
      </c>
      <c r="C57" s="5">
        <v>2015</v>
      </c>
      <c r="D57" s="1" t="s">
        <v>4</v>
      </c>
      <c r="E57" s="1" t="s">
        <v>5</v>
      </c>
      <c r="F57" s="5">
        <v>3</v>
      </c>
      <c r="G57" s="6">
        <v>0</v>
      </c>
      <c r="H57" s="6">
        <f t="shared" ref="H57:H72" si="6">G57*F57</f>
        <v>0</v>
      </c>
    </row>
    <row r="58" spans="1:8" ht="15.6" x14ac:dyDescent="0.3">
      <c r="A58" s="5" t="s">
        <v>18</v>
      </c>
      <c r="B58" s="1" t="s">
        <v>3</v>
      </c>
      <c r="C58" s="5">
        <v>2012</v>
      </c>
      <c r="D58" s="1" t="s">
        <v>4</v>
      </c>
      <c r="E58" s="1" t="s">
        <v>5</v>
      </c>
      <c r="F58" s="5">
        <v>3</v>
      </c>
      <c r="G58" s="6">
        <v>0</v>
      </c>
      <c r="H58" s="6">
        <f t="shared" si="6"/>
        <v>0</v>
      </c>
    </row>
    <row r="59" spans="1:8" ht="15.6" x14ac:dyDescent="0.3">
      <c r="A59" s="5" t="s">
        <v>19</v>
      </c>
      <c r="B59" s="1" t="s">
        <v>6</v>
      </c>
      <c r="C59" s="5">
        <v>2008</v>
      </c>
      <c r="D59" s="1" t="s">
        <v>4</v>
      </c>
      <c r="E59" s="1" t="s">
        <v>5</v>
      </c>
      <c r="F59" s="5">
        <v>3</v>
      </c>
      <c r="G59" s="6">
        <v>0</v>
      </c>
      <c r="H59" s="6">
        <f t="shared" si="6"/>
        <v>0</v>
      </c>
    </row>
    <row r="60" spans="1:8" ht="15.6" x14ac:dyDescent="0.3">
      <c r="A60" s="5" t="s">
        <v>20</v>
      </c>
      <c r="B60" s="1" t="s">
        <v>7</v>
      </c>
      <c r="C60" s="5">
        <v>2005</v>
      </c>
      <c r="D60" s="1" t="s">
        <v>4</v>
      </c>
      <c r="E60" s="1" t="s">
        <v>5</v>
      </c>
      <c r="F60" s="5">
        <v>3</v>
      </c>
      <c r="G60" s="6">
        <v>0</v>
      </c>
      <c r="H60" s="6">
        <f t="shared" si="6"/>
        <v>0</v>
      </c>
    </row>
    <row r="61" spans="1:8" ht="15.6" x14ac:dyDescent="0.3">
      <c r="A61" s="5" t="s">
        <v>21</v>
      </c>
      <c r="B61" s="1" t="s">
        <v>30</v>
      </c>
      <c r="C61" s="5">
        <v>2004</v>
      </c>
      <c r="D61" s="1" t="s">
        <v>31</v>
      </c>
      <c r="E61" s="1" t="s">
        <v>32</v>
      </c>
      <c r="F61" s="5">
        <v>3</v>
      </c>
      <c r="G61" s="6">
        <v>0</v>
      </c>
      <c r="H61" s="6">
        <f t="shared" ref="H61" si="7">G61*F61</f>
        <v>0</v>
      </c>
    </row>
    <row r="62" spans="1:8" ht="15.6" x14ac:dyDescent="0.3">
      <c r="A62" s="5" t="s">
        <v>22</v>
      </c>
      <c r="B62" s="1" t="s">
        <v>8</v>
      </c>
      <c r="C62" s="5">
        <v>2013</v>
      </c>
      <c r="D62" s="34" t="s">
        <v>105</v>
      </c>
      <c r="E62" s="1" t="s">
        <v>5</v>
      </c>
      <c r="F62" s="5">
        <v>3</v>
      </c>
      <c r="G62" s="6">
        <v>0</v>
      </c>
      <c r="H62" s="6">
        <f t="shared" si="6"/>
        <v>0</v>
      </c>
    </row>
    <row r="63" spans="1:8" ht="15.6" x14ac:dyDescent="0.3">
      <c r="A63" s="5" t="s">
        <v>23</v>
      </c>
      <c r="B63" s="1" t="s">
        <v>11</v>
      </c>
      <c r="C63" s="5">
        <v>2002</v>
      </c>
      <c r="D63" s="1" t="s">
        <v>9</v>
      </c>
      <c r="E63" s="1" t="s">
        <v>10</v>
      </c>
      <c r="F63" s="5">
        <v>3</v>
      </c>
      <c r="G63" s="6">
        <v>0</v>
      </c>
      <c r="H63" s="6">
        <f t="shared" si="6"/>
        <v>0</v>
      </c>
    </row>
    <row r="64" spans="1:8" ht="15.6" x14ac:dyDescent="0.3">
      <c r="A64" s="5" t="s">
        <v>24</v>
      </c>
      <c r="B64" s="1" t="s">
        <v>12</v>
      </c>
      <c r="C64" s="5">
        <v>2007</v>
      </c>
      <c r="D64" s="1" t="s">
        <v>13</v>
      </c>
      <c r="E64" s="1" t="s">
        <v>14</v>
      </c>
      <c r="F64" s="5">
        <v>3</v>
      </c>
      <c r="G64" s="6">
        <v>0</v>
      </c>
      <c r="H64" s="6">
        <f t="shared" si="6"/>
        <v>0</v>
      </c>
    </row>
    <row r="65" spans="1:8" ht="15.6" x14ac:dyDescent="0.3">
      <c r="A65" s="5" t="s">
        <v>33</v>
      </c>
      <c r="B65" s="1" t="s">
        <v>15</v>
      </c>
      <c r="C65" s="5">
        <v>2009</v>
      </c>
      <c r="D65" s="1" t="s">
        <v>13</v>
      </c>
      <c r="E65" s="1" t="s">
        <v>14</v>
      </c>
      <c r="F65" s="5">
        <v>3</v>
      </c>
      <c r="G65" s="6">
        <v>0</v>
      </c>
      <c r="H65" s="6">
        <f t="shared" si="6"/>
        <v>0</v>
      </c>
    </row>
    <row r="66" spans="1:8" ht="15.6" x14ac:dyDescent="0.3">
      <c r="A66" s="17" t="s">
        <v>34</v>
      </c>
      <c r="B66" s="18" t="s">
        <v>85</v>
      </c>
      <c r="C66" s="17">
        <v>2024</v>
      </c>
      <c r="D66" s="18" t="s">
        <v>54</v>
      </c>
      <c r="E66" s="18" t="s">
        <v>5</v>
      </c>
      <c r="F66" s="5">
        <v>3</v>
      </c>
      <c r="G66" s="6">
        <v>0</v>
      </c>
      <c r="H66" s="6">
        <f t="shared" si="6"/>
        <v>0</v>
      </c>
    </row>
    <row r="67" spans="1:8" ht="15.6" x14ac:dyDescent="0.3">
      <c r="A67" s="17" t="s">
        <v>35</v>
      </c>
      <c r="B67" s="18" t="s">
        <v>82</v>
      </c>
      <c r="C67" s="17">
        <v>2024</v>
      </c>
      <c r="D67" s="18" t="s">
        <v>55</v>
      </c>
      <c r="E67" s="18" t="s">
        <v>5</v>
      </c>
      <c r="F67" s="5">
        <v>3</v>
      </c>
      <c r="G67" s="6">
        <v>0</v>
      </c>
      <c r="H67" s="6">
        <f t="shared" si="6"/>
        <v>0</v>
      </c>
    </row>
    <row r="68" spans="1:8" ht="15.6" x14ac:dyDescent="0.3">
      <c r="A68" s="17" t="s">
        <v>36</v>
      </c>
      <c r="B68" s="18" t="s">
        <v>83</v>
      </c>
      <c r="C68" s="17">
        <v>2023</v>
      </c>
      <c r="D68" s="18" t="s">
        <v>56</v>
      </c>
      <c r="E68" s="18" t="s">
        <v>5</v>
      </c>
      <c r="F68" s="5">
        <v>3</v>
      </c>
      <c r="G68" s="6">
        <v>0</v>
      </c>
      <c r="H68" s="6">
        <f t="shared" si="6"/>
        <v>0</v>
      </c>
    </row>
    <row r="69" spans="1:8" ht="15.6" x14ac:dyDescent="0.3">
      <c r="A69" s="17" t="s">
        <v>37</v>
      </c>
      <c r="B69" s="18" t="s">
        <v>75</v>
      </c>
      <c r="C69" s="17">
        <v>2023</v>
      </c>
      <c r="D69" s="18" t="s">
        <v>57</v>
      </c>
      <c r="E69" s="18" t="s">
        <v>5</v>
      </c>
      <c r="F69" s="5">
        <v>3</v>
      </c>
      <c r="G69" s="6">
        <v>0</v>
      </c>
      <c r="H69" s="6">
        <f t="shared" si="6"/>
        <v>0</v>
      </c>
    </row>
    <row r="70" spans="1:8" ht="15.6" x14ac:dyDescent="0.3">
      <c r="A70" s="17" t="s">
        <v>38</v>
      </c>
      <c r="B70" s="18" t="s">
        <v>77</v>
      </c>
      <c r="C70" s="17">
        <v>2024</v>
      </c>
      <c r="D70" s="18" t="s">
        <v>58</v>
      </c>
      <c r="E70" s="18" t="s">
        <v>5</v>
      </c>
      <c r="F70" s="5">
        <v>3</v>
      </c>
      <c r="G70" s="6">
        <v>0</v>
      </c>
      <c r="H70" s="6">
        <f t="shared" si="6"/>
        <v>0</v>
      </c>
    </row>
    <row r="71" spans="1:8" ht="15.6" x14ac:dyDescent="0.3">
      <c r="A71" s="17" t="s">
        <v>39</v>
      </c>
      <c r="B71" s="18" t="s">
        <v>78</v>
      </c>
      <c r="C71" s="17">
        <v>2023</v>
      </c>
      <c r="D71" s="18" t="s">
        <v>59</v>
      </c>
      <c r="E71" s="18" t="s">
        <v>60</v>
      </c>
      <c r="F71" s="5">
        <v>3</v>
      </c>
      <c r="G71" s="6">
        <v>0</v>
      </c>
      <c r="H71" s="6">
        <f t="shared" si="6"/>
        <v>0</v>
      </c>
    </row>
    <row r="72" spans="1:8" ht="15.6" x14ac:dyDescent="0.3">
      <c r="A72" s="17" t="s">
        <v>40</v>
      </c>
      <c r="B72" s="18" t="s">
        <v>79</v>
      </c>
      <c r="C72" s="17">
        <v>2024</v>
      </c>
      <c r="D72" s="18" t="s">
        <v>9</v>
      </c>
      <c r="E72" s="18" t="s">
        <v>10</v>
      </c>
      <c r="F72" s="5">
        <v>3</v>
      </c>
      <c r="G72" s="6">
        <v>0</v>
      </c>
      <c r="H72" s="6">
        <f t="shared" si="6"/>
        <v>0</v>
      </c>
    </row>
    <row r="73" spans="1:8" ht="17.399999999999999" x14ac:dyDescent="0.3">
      <c r="A73" s="52" t="s">
        <v>66</v>
      </c>
      <c r="B73" s="53"/>
      <c r="C73" s="53"/>
      <c r="D73" s="53"/>
      <c r="E73" s="53"/>
      <c r="F73" s="53"/>
      <c r="G73" s="54"/>
      <c r="H73" s="26">
        <f>SUM(H56:H72)</f>
        <v>0</v>
      </c>
    </row>
    <row r="74" spans="1:8" ht="15.6" x14ac:dyDescent="0.3">
      <c r="A74" s="40"/>
      <c r="B74" s="40"/>
      <c r="C74" s="40"/>
      <c r="D74" s="40"/>
      <c r="E74" s="40"/>
      <c r="F74" s="40"/>
      <c r="G74" s="40"/>
      <c r="H74" s="40"/>
    </row>
    <row r="75" spans="1:8" ht="15.6" x14ac:dyDescent="0.3">
      <c r="A75" s="20"/>
      <c r="B75" s="21"/>
      <c r="C75" s="21"/>
      <c r="D75" s="21"/>
      <c r="E75" s="21"/>
      <c r="F75" s="21"/>
      <c r="G75" s="21"/>
      <c r="H75" s="22"/>
    </row>
    <row r="76" spans="1:8" ht="20.399999999999999" x14ac:dyDescent="0.35">
      <c r="A76" s="39" t="s">
        <v>53</v>
      </c>
      <c r="B76" s="39"/>
      <c r="C76" s="39"/>
      <c r="D76" s="39"/>
      <c r="E76" s="39"/>
      <c r="F76" s="39"/>
      <c r="G76" s="39"/>
      <c r="H76" s="39"/>
    </row>
    <row r="77" spans="1:8" ht="27.6" customHeight="1" x14ac:dyDescent="0.3">
      <c r="A77" s="41" t="s">
        <v>25</v>
      </c>
      <c r="B77" s="41" t="s">
        <v>26</v>
      </c>
      <c r="C77" s="41" t="s">
        <v>29</v>
      </c>
      <c r="D77" s="43" t="s">
        <v>27</v>
      </c>
      <c r="E77" s="43" t="s">
        <v>28</v>
      </c>
      <c r="F77" s="48" t="s">
        <v>92</v>
      </c>
      <c r="G77" s="48"/>
      <c r="H77" s="48"/>
    </row>
    <row r="78" spans="1:8" ht="62.4" x14ac:dyDescent="0.3">
      <c r="A78" s="42"/>
      <c r="B78" s="42"/>
      <c r="C78" s="42"/>
      <c r="D78" s="44"/>
      <c r="E78" s="44"/>
      <c r="F78" s="4" t="s">
        <v>69</v>
      </c>
      <c r="G78" s="4" t="s">
        <v>87</v>
      </c>
      <c r="H78" s="4" t="s">
        <v>70</v>
      </c>
    </row>
    <row r="79" spans="1:8" ht="15.6" x14ac:dyDescent="0.3">
      <c r="A79" s="5" t="s">
        <v>16</v>
      </c>
      <c r="B79" s="1" t="s">
        <v>0</v>
      </c>
      <c r="C79" s="5">
        <v>2011</v>
      </c>
      <c r="D79" s="1" t="s">
        <v>1</v>
      </c>
      <c r="E79" s="1" t="s">
        <v>2</v>
      </c>
      <c r="F79" s="5">
        <v>1</v>
      </c>
      <c r="G79" s="6">
        <v>0</v>
      </c>
      <c r="H79" s="6">
        <f>G79*F79</f>
        <v>0</v>
      </c>
    </row>
    <row r="80" spans="1:8" ht="15.6" x14ac:dyDescent="0.3">
      <c r="A80" s="5" t="s">
        <v>17</v>
      </c>
      <c r="B80" s="1" t="s">
        <v>3</v>
      </c>
      <c r="C80" s="5">
        <v>2015</v>
      </c>
      <c r="D80" s="1" t="s">
        <v>4</v>
      </c>
      <c r="E80" s="1" t="s">
        <v>5</v>
      </c>
      <c r="F80" s="5">
        <v>1</v>
      </c>
      <c r="G80" s="6">
        <v>0</v>
      </c>
      <c r="H80" s="6">
        <f t="shared" ref="H80:H95" si="8">G80*F80</f>
        <v>0</v>
      </c>
    </row>
    <row r="81" spans="1:8" ht="15.6" x14ac:dyDescent="0.3">
      <c r="A81" s="5" t="s">
        <v>18</v>
      </c>
      <c r="B81" s="1" t="s">
        <v>3</v>
      </c>
      <c r="C81" s="5">
        <v>2012</v>
      </c>
      <c r="D81" s="1" t="s">
        <v>4</v>
      </c>
      <c r="E81" s="1" t="s">
        <v>5</v>
      </c>
      <c r="F81" s="5">
        <v>1</v>
      </c>
      <c r="G81" s="6">
        <v>0</v>
      </c>
      <c r="H81" s="6">
        <f t="shared" si="8"/>
        <v>0</v>
      </c>
    </row>
    <row r="82" spans="1:8" ht="15.6" x14ac:dyDescent="0.3">
      <c r="A82" s="5" t="s">
        <v>19</v>
      </c>
      <c r="B82" s="1" t="s">
        <v>6</v>
      </c>
      <c r="C82" s="5">
        <v>2008</v>
      </c>
      <c r="D82" s="1" t="s">
        <v>4</v>
      </c>
      <c r="E82" s="1" t="s">
        <v>5</v>
      </c>
      <c r="F82" s="5">
        <v>1</v>
      </c>
      <c r="G82" s="6">
        <v>0</v>
      </c>
      <c r="H82" s="6">
        <f t="shared" si="8"/>
        <v>0</v>
      </c>
    </row>
    <row r="83" spans="1:8" ht="15.6" x14ac:dyDescent="0.3">
      <c r="A83" s="5" t="s">
        <v>20</v>
      </c>
      <c r="B83" s="1" t="s">
        <v>7</v>
      </c>
      <c r="C83" s="5">
        <v>2005</v>
      </c>
      <c r="D83" s="1" t="s">
        <v>4</v>
      </c>
      <c r="E83" s="1" t="s">
        <v>5</v>
      </c>
      <c r="F83" s="5">
        <v>1</v>
      </c>
      <c r="G83" s="6">
        <v>0</v>
      </c>
      <c r="H83" s="6">
        <f t="shared" si="8"/>
        <v>0</v>
      </c>
    </row>
    <row r="84" spans="1:8" ht="15.6" x14ac:dyDescent="0.3">
      <c r="A84" s="5" t="s">
        <v>21</v>
      </c>
      <c r="B84" s="1" t="s">
        <v>30</v>
      </c>
      <c r="C84" s="5">
        <v>2004</v>
      </c>
      <c r="D84" s="1" t="s">
        <v>31</v>
      </c>
      <c r="E84" s="1" t="s">
        <v>32</v>
      </c>
      <c r="F84" s="5">
        <v>1</v>
      </c>
      <c r="G84" s="6">
        <v>0</v>
      </c>
      <c r="H84" s="6">
        <f t="shared" si="8"/>
        <v>0</v>
      </c>
    </row>
    <row r="85" spans="1:8" ht="15.6" x14ac:dyDescent="0.3">
      <c r="A85" s="5" t="s">
        <v>22</v>
      </c>
      <c r="B85" s="1" t="s">
        <v>8</v>
      </c>
      <c r="C85" s="5">
        <v>2013</v>
      </c>
      <c r="D85" s="34" t="s">
        <v>105</v>
      </c>
      <c r="E85" s="1" t="s">
        <v>5</v>
      </c>
      <c r="F85" s="5">
        <v>1</v>
      </c>
      <c r="G85" s="6">
        <v>0</v>
      </c>
      <c r="H85" s="6">
        <f t="shared" si="8"/>
        <v>0</v>
      </c>
    </row>
    <row r="86" spans="1:8" ht="15.6" x14ac:dyDescent="0.3">
      <c r="A86" s="5" t="s">
        <v>23</v>
      </c>
      <c r="B86" s="1" t="s">
        <v>11</v>
      </c>
      <c r="C86" s="5">
        <v>2002</v>
      </c>
      <c r="D86" s="1" t="s">
        <v>9</v>
      </c>
      <c r="E86" s="1" t="s">
        <v>10</v>
      </c>
      <c r="F86" s="5">
        <v>1</v>
      </c>
      <c r="G86" s="6">
        <v>0</v>
      </c>
      <c r="H86" s="6">
        <f t="shared" si="8"/>
        <v>0</v>
      </c>
    </row>
    <row r="87" spans="1:8" ht="15.6" x14ac:dyDescent="0.3">
      <c r="A87" s="5" t="s">
        <v>24</v>
      </c>
      <c r="B87" s="1" t="s">
        <v>12</v>
      </c>
      <c r="C87" s="5">
        <v>2007</v>
      </c>
      <c r="D87" s="1" t="s">
        <v>13</v>
      </c>
      <c r="E87" s="1" t="s">
        <v>14</v>
      </c>
      <c r="F87" s="5">
        <v>1</v>
      </c>
      <c r="G87" s="6">
        <v>0</v>
      </c>
      <c r="H87" s="6">
        <f t="shared" si="8"/>
        <v>0</v>
      </c>
    </row>
    <row r="88" spans="1:8" ht="15.6" x14ac:dyDescent="0.3">
      <c r="A88" s="5" t="s">
        <v>33</v>
      </c>
      <c r="B88" s="1" t="s">
        <v>15</v>
      </c>
      <c r="C88" s="5">
        <v>2009</v>
      </c>
      <c r="D88" s="1" t="s">
        <v>13</v>
      </c>
      <c r="E88" s="1" t="s">
        <v>14</v>
      </c>
      <c r="F88" s="5">
        <v>1</v>
      </c>
      <c r="G88" s="6">
        <v>0</v>
      </c>
      <c r="H88" s="6">
        <f t="shared" si="8"/>
        <v>0</v>
      </c>
    </row>
    <row r="89" spans="1:8" ht="15.6" x14ac:dyDescent="0.3">
      <c r="A89" s="17" t="s">
        <v>34</v>
      </c>
      <c r="B89" s="18" t="s">
        <v>85</v>
      </c>
      <c r="C89" s="17">
        <v>2024</v>
      </c>
      <c r="D89" s="18" t="s">
        <v>54</v>
      </c>
      <c r="E89" s="18" t="s">
        <v>5</v>
      </c>
      <c r="F89" s="5">
        <v>3</v>
      </c>
      <c r="G89" s="6">
        <v>0</v>
      </c>
      <c r="H89" s="6">
        <f t="shared" si="8"/>
        <v>0</v>
      </c>
    </row>
    <row r="90" spans="1:8" ht="15.6" x14ac:dyDescent="0.3">
      <c r="A90" s="17" t="s">
        <v>35</v>
      </c>
      <c r="B90" s="18" t="s">
        <v>82</v>
      </c>
      <c r="C90" s="17">
        <v>2024</v>
      </c>
      <c r="D90" s="18" t="s">
        <v>55</v>
      </c>
      <c r="E90" s="18" t="s">
        <v>5</v>
      </c>
      <c r="F90" s="5">
        <v>3</v>
      </c>
      <c r="G90" s="6">
        <v>0</v>
      </c>
      <c r="H90" s="6">
        <f t="shared" si="8"/>
        <v>0</v>
      </c>
    </row>
    <row r="91" spans="1:8" ht="15.6" x14ac:dyDescent="0.3">
      <c r="A91" s="17" t="s">
        <v>36</v>
      </c>
      <c r="B91" s="18" t="s">
        <v>83</v>
      </c>
      <c r="C91" s="17">
        <v>2023</v>
      </c>
      <c r="D91" s="18" t="s">
        <v>56</v>
      </c>
      <c r="E91" s="18" t="s">
        <v>5</v>
      </c>
      <c r="F91" s="5">
        <v>3</v>
      </c>
      <c r="G91" s="6">
        <v>0</v>
      </c>
      <c r="H91" s="6">
        <f t="shared" si="8"/>
        <v>0</v>
      </c>
    </row>
    <row r="92" spans="1:8" ht="15.6" x14ac:dyDescent="0.3">
      <c r="A92" s="17" t="s">
        <v>37</v>
      </c>
      <c r="B92" s="18" t="s">
        <v>75</v>
      </c>
      <c r="C92" s="17">
        <v>2023</v>
      </c>
      <c r="D92" s="18" t="s">
        <v>57</v>
      </c>
      <c r="E92" s="18" t="s">
        <v>5</v>
      </c>
      <c r="F92" s="5">
        <v>3</v>
      </c>
      <c r="G92" s="6">
        <v>0</v>
      </c>
      <c r="H92" s="6">
        <f t="shared" si="8"/>
        <v>0</v>
      </c>
    </row>
    <row r="93" spans="1:8" ht="15.6" x14ac:dyDescent="0.3">
      <c r="A93" s="17" t="s">
        <v>38</v>
      </c>
      <c r="B93" s="18" t="s">
        <v>77</v>
      </c>
      <c r="C93" s="17">
        <v>2024</v>
      </c>
      <c r="D93" s="18" t="s">
        <v>58</v>
      </c>
      <c r="E93" s="18" t="s">
        <v>5</v>
      </c>
      <c r="F93" s="5">
        <v>3</v>
      </c>
      <c r="G93" s="6">
        <v>0</v>
      </c>
      <c r="H93" s="6">
        <f t="shared" si="8"/>
        <v>0</v>
      </c>
    </row>
    <row r="94" spans="1:8" ht="15.6" x14ac:dyDescent="0.3">
      <c r="A94" s="17" t="s">
        <v>39</v>
      </c>
      <c r="B94" s="18" t="s">
        <v>78</v>
      </c>
      <c r="C94" s="17">
        <v>2023</v>
      </c>
      <c r="D94" s="18" t="s">
        <v>59</v>
      </c>
      <c r="E94" s="18" t="s">
        <v>60</v>
      </c>
      <c r="F94" s="5">
        <v>3</v>
      </c>
      <c r="G94" s="6">
        <v>0</v>
      </c>
      <c r="H94" s="6">
        <f t="shared" si="8"/>
        <v>0</v>
      </c>
    </row>
    <row r="95" spans="1:8" ht="15.6" x14ac:dyDescent="0.3">
      <c r="A95" s="17" t="s">
        <v>40</v>
      </c>
      <c r="B95" s="18" t="s">
        <v>79</v>
      </c>
      <c r="C95" s="17">
        <v>2024</v>
      </c>
      <c r="D95" s="18" t="s">
        <v>9</v>
      </c>
      <c r="E95" s="18" t="s">
        <v>10</v>
      </c>
      <c r="F95" s="5">
        <v>3</v>
      </c>
      <c r="G95" s="6">
        <v>0</v>
      </c>
      <c r="H95" s="6">
        <f t="shared" si="8"/>
        <v>0</v>
      </c>
    </row>
    <row r="96" spans="1:8" ht="17.399999999999999" x14ac:dyDescent="0.3">
      <c r="A96" s="52" t="s">
        <v>65</v>
      </c>
      <c r="B96" s="53"/>
      <c r="C96" s="53"/>
      <c r="D96" s="53"/>
      <c r="E96" s="53"/>
      <c r="F96" s="53"/>
      <c r="G96" s="54"/>
      <c r="H96" s="26">
        <f>SUM(H79:H88)</f>
        <v>0</v>
      </c>
    </row>
    <row r="97" spans="1:8" ht="15.6" x14ac:dyDescent="0.3">
      <c r="A97" s="56"/>
      <c r="B97" s="56"/>
      <c r="C97" s="56"/>
      <c r="D97" s="56"/>
      <c r="E97" s="56"/>
      <c r="F97" s="56"/>
      <c r="G97" s="56"/>
      <c r="H97" s="56"/>
    </row>
    <row r="99" spans="1:8" ht="46.8" x14ac:dyDescent="0.3">
      <c r="A99" s="23" t="s">
        <v>62</v>
      </c>
      <c r="B99" s="24" t="s">
        <v>49</v>
      </c>
      <c r="C99" s="5"/>
      <c r="D99" s="24" t="s">
        <v>63</v>
      </c>
      <c r="E99" s="1"/>
      <c r="F99" s="23">
        <v>1</v>
      </c>
      <c r="G99" s="25">
        <v>0</v>
      </c>
      <c r="H99" s="25">
        <f t="shared" ref="H99" si="9">G99*F99</f>
        <v>0</v>
      </c>
    </row>
    <row r="101" spans="1:8" ht="20.399999999999999" x14ac:dyDescent="0.35">
      <c r="A101" s="55" t="s">
        <v>86</v>
      </c>
      <c r="B101" s="55"/>
      <c r="C101" s="55"/>
      <c r="D101" s="55"/>
      <c r="E101" s="55"/>
      <c r="F101" s="55"/>
      <c r="G101" s="55"/>
      <c r="H101" s="27">
        <f>H27+H50+H73+H96+H99</f>
        <v>0</v>
      </c>
    </row>
    <row r="103" spans="1:8" x14ac:dyDescent="0.3">
      <c r="A103" s="49" t="s">
        <v>72</v>
      </c>
      <c r="B103" s="49"/>
      <c r="C103" s="49"/>
      <c r="D103" s="49"/>
      <c r="E103" s="49"/>
      <c r="F103" s="49"/>
      <c r="G103" s="49"/>
      <c r="H103" s="49"/>
    </row>
    <row r="104" spans="1:8" x14ac:dyDescent="0.3">
      <c r="A104" s="49"/>
      <c r="B104" s="49"/>
      <c r="C104" s="49"/>
      <c r="D104" s="49"/>
      <c r="E104" s="49"/>
      <c r="F104" s="49"/>
      <c r="G104" s="49"/>
      <c r="H104" s="49"/>
    </row>
    <row r="109" spans="1:8" x14ac:dyDescent="0.3">
      <c r="D109" t="s">
        <v>61</v>
      </c>
    </row>
  </sheetData>
  <mergeCells count="40">
    <mergeCell ref="A103:H104"/>
    <mergeCell ref="I20:I26"/>
    <mergeCell ref="A50:G50"/>
    <mergeCell ref="A27:G27"/>
    <mergeCell ref="A73:G73"/>
    <mergeCell ref="A101:G101"/>
    <mergeCell ref="E31:E32"/>
    <mergeCell ref="F31:H31"/>
    <mergeCell ref="A54:A55"/>
    <mergeCell ref="B54:B55"/>
    <mergeCell ref="C54:C55"/>
    <mergeCell ref="A96:G96"/>
    <mergeCell ref="D54:D55"/>
    <mergeCell ref="E54:E55"/>
    <mergeCell ref="A97:H97"/>
    <mergeCell ref="A1:H1"/>
    <mergeCell ref="A3:H3"/>
    <mergeCell ref="A5:H5"/>
    <mergeCell ref="A77:A78"/>
    <mergeCell ref="F54:H54"/>
    <mergeCell ref="D77:D78"/>
    <mergeCell ref="E77:E78"/>
    <mergeCell ref="F77:H77"/>
    <mergeCell ref="D8:D9"/>
    <mergeCell ref="E8:E9"/>
    <mergeCell ref="F8:H8"/>
    <mergeCell ref="C77:C78"/>
    <mergeCell ref="B77:B78"/>
    <mergeCell ref="A8:A9"/>
    <mergeCell ref="C31:C32"/>
    <mergeCell ref="B31:B32"/>
    <mergeCell ref="A7:H7"/>
    <mergeCell ref="A30:H30"/>
    <mergeCell ref="A53:H53"/>
    <mergeCell ref="A76:H76"/>
    <mergeCell ref="A74:H74"/>
    <mergeCell ref="A31:A32"/>
    <mergeCell ref="D31:D32"/>
    <mergeCell ref="C8:C9"/>
    <mergeCell ref="B8:B9"/>
  </mergeCells>
  <pageMargins left="0.59055118110236227" right="0.59055118110236227" top="0.78740157480314965" bottom="0.78740157480314965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showWhiteSpace="0" zoomScaleNormal="100" zoomScalePageLayoutView="55" workbookViewId="0">
      <selection sqref="A1:F1"/>
    </sheetView>
  </sheetViews>
  <sheetFormatPr defaultRowHeight="14.4" x14ac:dyDescent="0.3"/>
  <cols>
    <col min="1" max="1" width="6.6640625" style="15" customWidth="1"/>
    <col min="2" max="2" width="80.6640625" customWidth="1"/>
    <col min="3" max="3" width="14.6640625" style="15" customWidth="1"/>
    <col min="4" max="4" width="10.6640625" customWidth="1"/>
    <col min="5" max="5" width="25.6640625" customWidth="1"/>
    <col min="6" max="6" width="26.6640625" customWidth="1"/>
    <col min="7" max="7" width="21.5546875" customWidth="1"/>
  </cols>
  <sheetData>
    <row r="1" spans="1:6" ht="59.4" customHeight="1" x14ac:dyDescent="0.3">
      <c r="A1" s="35" t="s">
        <v>107</v>
      </c>
      <c r="B1" s="35"/>
      <c r="C1" s="35"/>
      <c r="D1" s="35"/>
      <c r="E1" s="35"/>
      <c r="F1" s="35"/>
    </row>
    <row r="2" spans="1:6" ht="14.4" customHeight="1" x14ac:dyDescent="0.3">
      <c r="A2" s="14"/>
      <c r="B2" s="9"/>
      <c r="C2" s="14"/>
      <c r="D2" s="9"/>
      <c r="E2" s="9"/>
      <c r="F2" s="9"/>
    </row>
    <row r="3" spans="1:6" ht="15.6" x14ac:dyDescent="0.3">
      <c r="A3" s="57" t="s">
        <v>80</v>
      </c>
      <c r="B3" s="57"/>
      <c r="C3" s="57"/>
      <c r="D3" s="57"/>
      <c r="E3" s="57"/>
      <c r="F3" s="57"/>
    </row>
    <row r="4" spans="1:6" ht="15.6" x14ac:dyDescent="0.3">
      <c r="A4" s="10"/>
      <c r="B4" s="10"/>
      <c r="C4" s="10"/>
      <c r="D4" s="10"/>
      <c r="E4" s="10"/>
      <c r="F4" s="10"/>
    </row>
    <row r="5" spans="1:6" ht="15.6" x14ac:dyDescent="0.3">
      <c r="A5" s="57" t="s">
        <v>42</v>
      </c>
      <c r="B5" s="57"/>
      <c r="C5" s="57"/>
      <c r="D5" s="57"/>
      <c r="E5" s="57"/>
      <c r="F5" s="57"/>
    </row>
    <row r="6" spans="1:6" s="2" customFormat="1" ht="27.6" customHeight="1" x14ac:dyDescent="0.3">
      <c r="A6" s="8" t="s">
        <v>25</v>
      </c>
      <c r="B6" s="8" t="s">
        <v>43</v>
      </c>
      <c r="C6" s="8" t="s">
        <v>93</v>
      </c>
      <c r="D6" s="8" t="s">
        <v>44</v>
      </c>
      <c r="E6" s="8" t="s">
        <v>102</v>
      </c>
      <c r="F6" s="8" t="s">
        <v>64</v>
      </c>
    </row>
    <row r="7" spans="1:6" ht="15.6" x14ac:dyDescent="0.3">
      <c r="A7" s="5" t="s">
        <v>16</v>
      </c>
      <c r="B7" s="1" t="s">
        <v>96</v>
      </c>
      <c r="C7" s="5" t="s">
        <v>94</v>
      </c>
      <c r="D7" s="5">
        <v>350</v>
      </c>
      <c r="E7" s="6">
        <v>0</v>
      </c>
      <c r="F7" s="6">
        <f>D7*E7</f>
        <v>0</v>
      </c>
    </row>
    <row r="8" spans="1:6" ht="15.6" x14ac:dyDescent="0.3">
      <c r="A8" s="5" t="s">
        <v>17</v>
      </c>
      <c r="B8" s="1" t="s">
        <v>97</v>
      </c>
      <c r="C8" s="5" t="s">
        <v>94</v>
      </c>
      <c r="D8" s="5">
        <v>60</v>
      </c>
      <c r="E8" s="6">
        <v>0</v>
      </c>
      <c r="F8" s="6">
        <f t="shared" ref="F8:F12" si="0">D8*E8</f>
        <v>0</v>
      </c>
    </row>
    <row r="9" spans="1:6" ht="15.6" x14ac:dyDescent="0.3">
      <c r="A9" s="5" t="s">
        <v>18</v>
      </c>
      <c r="B9" s="1" t="s">
        <v>98</v>
      </c>
      <c r="C9" s="5" t="s">
        <v>95</v>
      </c>
      <c r="D9" s="5">
        <v>350</v>
      </c>
      <c r="E9" s="6">
        <v>0</v>
      </c>
      <c r="F9" s="6">
        <f t="shared" si="0"/>
        <v>0</v>
      </c>
    </row>
    <row r="10" spans="1:6" ht="15.6" x14ac:dyDescent="0.3">
      <c r="A10" s="5" t="s">
        <v>19</v>
      </c>
      <c r="B10" s="1" t="s">
        <v>99</v>
      </c>
      <c r="C10" s="5" t="s">
        <v>95</v>
      </c>
      <c r="D10" s="5">
        <v>700</v>
      </c>
      <c r="E10" s="6">
        <v>0</v>
      </c>
      <c r="F10" s="6">
        <f t="shared" si="0"/>
        <v>0</v>
      </c>
    </row>
    <row r="11" spans="1:6" ht="15.6" x14ac:dyDescent="0.3">
      <c r="A11" s="5" t="s">
        <v>20</v>
      </c>
      <c r="B11" s="12" t="s">
        <v>100</v>
      </c>
      <c r="C11" s="33" t="s">
        <v>94</v>
      </c>
      <c r="D11" s="5">
        <v>50</v>
      </c>
      <c r="E11" s="6">
        <v>0</v>
      </c>
      <c r="F11" s="6">
        <f t="shared" si="0"/>
        <v>0</v>
      </c>
    </row>
    <row r="12" spans="1:6" ht="15.75" customHeight="1" x14ac:dyDescent="0.3">
      <c r="A12" s="5" t="s">
        <v>21</v>
      </c>
      <c r="B12" s="12" t="s">
        <v>101</v>
      </c>
      <c r="C12" s="33" t="s">
        <v>94</v>
      </c>
      <c r="D12" s="5">
        <v>25</v>
      </c>
      <c r="E12" s="6">
        <v>0</v>
      </c>
      <c r="F12" s="6">
        <f t="shared" si="0"/>
        <v>0</v>
      </c>
    </row>
    <row r="13" spans="1:6" s="3" customFormat="1" ht="17.399999999999999" x14ac:dyDescent="0.3">
      <c r="A13" s="58" t="s">
        <v>103</v>
      </c>
      <c r="B13" s="58"/>
      <c r="C13" s="58"/>
      <c r="D13" s="58"/>
      <c r="E13" s="58"/>
      <c r="F13" s="26">
        <f>SUM(F7:F12)</f>
        <v>0</v>
      </c>
    </row>
    <row r="15" spans="1:6" x14ac:dyDescent="0.3">
      <c r="A15" s="49" t="s">
        <v>104</v>
      </c>
      <c r="B15" s="49"/>
      <c r="C15" s="49"/>
      <c r="D15" s="49"/>
      <c r="E15" s="49"/>
      <c r="F15" s="49"/>
    </row>
    <row r="16" spans="1:6" x14ac:dyDescent="0.3">
      <c r="A16" s="49"/>
      <c r="B16" s="49"/>
      <c r="C16" s="49"/>
      <c r="D16" s="49"/>
      <c r="E16" s="49"/>
      <c r="F16" s="49"/>
    </row>
  </sheetData>
  <mergeCells count="5">
    <mergeCell ref="A1:F1"/>
    <mergeCell ref="A3:F3"/>
    <mergeCell ref="A5:F5"/>
    <mergeCell ref="A13:E13"/>
    <mergeCell ref="A15:F16"/>
  </mergeCells>
  <pageMargins left="0.59055118110236227" right="0.59055118110236227" top="0.78740157480314965" bottom="0.78740157480314965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</vt:lpstr>
      <vt:lpstr>Apkopes</vt:lpstr>
      <vt:lpstr>Remonts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 Meždrejs</dc:creator>
  <cp:lastModifiedBy>Evita Dārzniece</cp:lastModifiedBy>
  <cp:lastPrinted>2019-03-29T07:40:57Z</cp:lastPrinted>
  <dcterms:created xsi:type="dcterms:W3CDTF">2017-01-31T07:15:10Z</dcterms:created>
  <dcterms:modified xsi:type="dcterms:W3CDTF">2026-07-02T08:38:04Z</dcterms:modified>
</cp:coreProperties>
</file>