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72.16.102.2\Dati\Iepirkumi\2026\00_Bolus injektora vadi\"/>
    </mc:Choice>
  </mc:AlternateContent>
  <xr:revisionPtr revIDLastSave="0" documentId="13_ncr:1_{9A2D88E9-C0F7-49C8-8559-D7862FF25460}" xr6:coauthVersionLast="47" xr6:coauthVersionMax="47" xr10:uidLastSave="{00000000-0000-0000-0000-000000000000}"/>
  <bookViews>
    <workbookView xWindow="-23148" yWindow="-108" windowWidth="23256" windowHeight="12456" xr2:uid="{C4C7F15D-3265-4FEA-89B8-0ED7418E6141}"/>
  </bookViews>
  <sheets>
    <sheet name="Tehniskā specifikācija" sheetId="2" r:id="rId1"/>
  </sheets>
  <calcPr calcId="19102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2" l="1"/>
  <c r="K24" i="2" s="1"/>
  <c r="H23" i="2"/>
  <c r="K23" i="2" s="1"/>
  <c r="H22" i="2"/>
  <c r="K22" i="2" s="1"/>
  <c r="H21" i="2"/>
  <c r="K21" i="2" s="1"/>
</calcChain>
</file>

<file path=xl/sharedStrings.xml><?xml version="1.0" encoding="utf-8"?>
<sst xmlns="http://schemas.openxmlformats.org/spreadsheetml/2006/main" count="37" uniqueCount="34">
  <si>
    <t>gab.</t>
  </si>
  <si>
    <t>Mērvie-nība</t>
  </si>
  <si>
    <t>Ražotāja preces nosaukums</t>
  </si>
  <si>
    <t>Ražotāja preces kods</t>
  </si>
  <si>
    <r>
      <t xml:space="preserve">Vienas mērvienības cena EUR bez PVN (vērtējamā cena) ar </t>
    </r>
    <r>
      <rPr>
        <b/>
        <u/>
        <sz val="11"/>
        <color rgb="FF000000"/>
        <rFont val="Calibri"/>
        <family val="2"/>
        <charset val="186"/>
        <scheme val="minor"/>
      </rPr>
      <t>četrām</t>
    </r>
    <r>
      <rPr>
        <b/>
        <sz val="11"/>
        <color rgb="FF000000"/>
        <rFont val="Calibri"/>
        <family val="2"/>
        <charset val="186"/>
        <scheme val="minor"/>
      </rPr>
      <t xml:space="preserve"> zīmēm aiz komata</t>
    </r>
  </si>
  <si>
    <r>
      <t xml:space="preserve">Preces iepakojuma cena EUR bez PVN ar </t>
    </r>
    <r>
      <rPr>
        <b/>
        <u/>
        <sz val="11"/>
        <color rgb="FF000000"/>
        <rFont val="Calibri"/>
        <family val="2"/>
        <charset val="186"/>
        <scheme val="minor"/>
      </rPr>
      <t>divām</t>
    </r>
    <r>
      <rPr>
        <b/>
        <sz val="11"/>
        <color rgb="FF000000"/>
        <rFont val="Calibri"/>
        <family val="2"/>
        <charset val="186"/>
        <scheme val="minor"/>
      </rPr>
      <t xml:space="preserve"> zīmēm aiz komata</t>
    </r>
  </si>
  <si>
    <t>Kopējā summa par plānoto apjomu EUR ar divām zīmēm aiz komata</t>
  </si>
  <si>
    <t>PVN likme, %</t>
  </si>
  <si>
    <t>TEHNISKĀ SPECIFIKĀCIJA - FINANŠU PIEDĀVĀJUMS</t>
  </si>
  <si>
    <t>Orientējošais apjoms 24 mēnešiem</t>
  </si>
  <si>
    <t>Vienību skaits iepakojumā</t>
  </si>
  <si>
    <t>iepirkuma "Bolus injektora sistēmas piederumu piegāde",</t>
  </si>
  <si>
    <t>2. pielikums</t>
  </si>
  <si>
    <t>Id. Nr. LRS 2026/__, nolikumam</t>
  </si>
  <si>
    <t>"Bolus injektora sistēmas piederumu piegāde", Id. Nr. LRS 2026/__</t>
  </si>
  <si>
    <t>Preces nosaukums un tehniskā specifikācija*</t>
  </si>
  <si>
    <t>Piedāvātās preces apraksts (konkrēta atbilstība izvirzītajām prasībām)</t>
  </si>
  <si>
    <t>Pozī-cijas Nr.</t>
  </si>
  <si>
    <t>Vispārīgās prasības Tehniskās specifikācijas - finanšu piedāvājuma aizpildīšanai:</t>
  </si>
  <si>
    <t>8=10/9</t>
  </si>
  <si>
    <t>11=4*8</t>
  </si>
  <si>
    <r>
      <t xml:space="preserve">1) Pretendents aizpilda kolonnas, kas iekrāsotas zaļā krāsā. </t>
    </r>
    <r>
      <rPr>
        <u/>
        <sz val="11"/>
        <rFont val="Calibri"/>
        <family val="2"/>
        <charset val="186"/>
      </rPr>
      <t>8. un 11. kolonna aizpildās automātiski,</t>
    </r>
    <r>
      <rPr>
        <sz val="11"/>
        <rFont val="Calibri"/>
        <family val="2"/>
        <charset val="186"/>
      </rPr>
      <t xml:space="preserve"> tajās ievietotās formulas nedrīkst dzēst vai kopēt;</t>
    </r>
  </si>
  <si>
    <t>2) 5., 6. un 7. kolonnā prasītā informācija jānorāda precīzi tai norādītajās kolonnās, pretendents nedrīkst visu prasīto informāciju norādīt vienā šūnā;</t>
  </si>
  <si>
    <t>3) pretendents precīzi ievēro noteikto zīmju skaitu aiz komata (10. kolonnā); nedrīkst būt slēptie skaitļi.</t>
  </si>
  <si>
    <r>
      <t xml:space="preserve">4) kā finanšu piedāvājumu pretendents iesniedz aizpildītu Tehniskās specifikācijas - finanšu piedāvājuma formu, izdzēšot 5.-7. kolonnu.  </t>
    </r>
    <r>
      <rPr>
        <b/>
        <u/>
        <sz val="11"/>
        <rFont val="Calibri"/>
        <family val="2"/>
        <charset val="186"/>
      </rPr>
      <t>Vēršam uzmanību, ka pēc piedāvājumu atvēršanas finanšu piedāvājumi būs publiski pieejami EIS e-konkursu apakšsistēmā.</t>
    </r>
  </si>
  <si>
    <t xml:space="preserve">* Ja tehniskajā specifikācijā norādīts konkrēts standarta nosaukums vai kāda cita norāde uz specifisku preču izcelsmi, zīmolu vai veidu, pretendents var piedāvāt ekvivalentu vai atbilstību ekvivalentiem standartiem, kas atbilst tehniskās specifikācijas prasībām un parametriem </t>
  </si>
  <si>
    <t>un nodrošina tehniskajā specifikācijā prasīto. Preču atbilstība var tikt pārbaudīta to praktiskās lietošanas - aprobācijas procesā.</t>
  </si>
  <si>
    <r>
      <t xml:space="preserve">Pretendents: </t>
    </r>
    <r>
      <rPr>
        <b/>
        <i/>
        <sz val="11"/>
        <color rgb="FFC00000"/>
        <rFont val="Calibri"/>
        <family val="2"/>
        <charset val="186"/>
        <scheme val="minor"/>
      </rPr>
      <t>(norāda pretendenta nosaukumu)</t>
    </r>
  </si>
  <si>
    <r>
      <rPr>
        <b/>
        <sz val="11"/>
        <color theme="1"/>
        <rFont val="Calibri"/>
        <family val="2"/>
        <charset val="186"/>
        <scheme val="minor"/>
      </rPr>
      <t xml:space="preserve">Infūzijas sistēmas caurulīte (atsauces numurs - XD8151), savietojamas ar ražotāja "Ulrich Medical" kontrastvielas padevēju - bolus injektoru "CT Motion":
</t>
    </r>
    <r>
      <rPr>
        <sz val="11"/>
        <color theme="1"/>
        <rFont val="Calibri"/>
        <family val="2"/>
        <charset val="186"/>
        <scheme val="minor"/>
      </rPr>
      <t xml:space="preserve">Materiāls: poliuretāns.
Apraksts: 
Sistēmas caurulīte ar "Luer Lock" tipa savienojumu, integrēts </t>
    </r>
    <r>
      <rPr>
        <sz val="11"/>
        <rFont val="Calibri"/>
        <family val="2"/>
        <charset val="186"/>
        <scheme val="minor"/>
      </rPr>
      <t>spiediena sensors (</t>
    </r>
    <r>
      <rPr>
        <sz val="11"/>
        <color theme="1"/>
        <rFont val="Calibri"/>
        <family val="2"/>
        <charset val="186"/>
        <scheme val="minor"/>
      </rPr>
      <t xml:space="preserve">aizsardzības sistēma), integrēts daļiņu filtrs, </t>
    </r>
    <r>
      <rPr>
        <sz val="11"/>
        <rFont val="Calibri"/>
        <family val="2"/>
        <charset val="186"/>
        <scheme val="minor"/>
      </rPr>
      <t xml:space="preserve">nesatur lateksu. </t>
    </r>
    <r>
      <rPr>
        <sz val="11"/>
        <color theme="1"/>
        <rFont val="Calibri"/>
        <family val="2"/>
        <charset val="186"/>
        <scheme val="minor"/>
      </rPr>
      <t xml:space="preserve">
Maksimālais darba spiediens 22,4 bar. 
Apstiprināta savietojamība ar kontrastvielu.
Caurulīte nav </t>
    </r>
    <r>
      <rPr>
        <sz val="11"/>
        <rFont val="Calibri"/>
        <family val="2"/>
        <charset val="186"/>
        <scheme val="minor"/>
      </rPr>
      <t xml:space="preserve">pirogēna. </t>
    </r>
    <r>
      <rPr>
        <sz val="11"/>
        <color theme="1"/>
        <rFont val="Calibri"/>
        <family val="2"/>
        <charset val="186"/>
        <scheme val="minor"/>
      </rPr>
      <t xml:space="preserve">
Maksimālais nepārtrauktais darbības laiks: 24 stundas.  
</t>
    </r>
    <r>
      <rPr>
        <sz val="11"/>
        <rFont val="Calibri"/>
        <family val="2"/>
        <charset val="186"/>
        <scheme val="minor"/>
      </rPr>
      <t>Ar 3 atzariem vienā galā.</t>
    </r>
    <r>
      <rPr>
        <sz val="11"/>
        <color theme="1"/>
        <rFont val="Calibri"/>
        <family val="2"/>
        <charset val="186"/>
        <scheme val="minor"/>
      </rPr>
      <t xml:space="preserve">
Papildus: 
Pretendentam jāpievieno ražotāja</t>
    </r>
    <r>
      <rPr>
        <sz val="11"/>
        <rFont val="Calibri"/>
        <family val="2"/>
        <charset val="186"/>
        <scheme val="minor"/>
      </rPr>
      <t xml:space="preserve"> apstiprināts dokuments</t>
    </r>
    <r>
      <rPr>
        <sz val="11"/>
        <color theme="1"/>
        <rFont val="Calibri"/>
        <family val="2"/>
        <charset val="186"/>
        <scheme val="minor"/>
      </rPr>
      <t xml:space="preserve"> par caurulītes savietojamību ar ražotāja "Ulrich Medical" kontrastvielas padevēju - bolus injektoru CT Motion. 
Sterila, sterilā iepakojumā. 
Derīguma termiņš vismaz 24 mēn. no iegādes brīža.</t>
    </r>
  </si>
  <si>
    <r>
      <rPr>
        <b/>
        <sz val="11"/>
        <rFont val="Calibri"/>
        <family val="2"/>
        <charset val="186"/>
        <scheme val="minor"/>
      </rPr>
      <t>Infūzijas sistēmas caurulīte pacientam 250 cm, (atsauces numurs - XD2040), savietojamas ar ražotāja "Ulrich Medical" kontrastvielas padevēju - bolus injektoru "CT Motion":</t>
    </r>
    <r>
      <rPr>
        <sz val="11"/>
        <rFont val="Calibri"/>
        <family val="2"/>
        <charset val="186"/>
        <scheme val="minor"/>
      </rPr>
      <t xml:space="preserve">
Materiāls: polivinilhlorīds.
Apraksts: 
Sistēmas vads ar "Luer Lock" tipa savienojumu. 
Ar diviem pretvārstiem. Nesatur lateksu, caurspīdīga, elastīga. 
Caurulīte nav pirogēna. 
Maksimālais darba spiediens 17 bar. 
Apstiprināta savietojamība ar kontrastvielu.
Spiediena pretestība taisnvirziena plūsmai 0 bar (apliecinājuma dokuments). 
Caurulītes garums: robežās no 250 cm līdz 300 cm (+/-5cm). 
Attālums starp pretvārstiem ne lielāks kā 15 cm.
Papildus:  
Pretendentam jāpievieno ražotāja apstiprināts dokuments par caurulītes savietojamību ar ražotāja "Ulrich Medical" kontrastvielas padevēju - bolus injektoru CT Motion.
Sterila, sterilā iepakojumā. 
Derīguma termiņš 24 mēn. no iegādes brīža.</t>
    </r>
  </si>
  <si>
    <r>
      <rPr>
        <b/>
        <sz val="11"/>
        <color theme="1"/>
        <rFont val="Calibri"/>
        <family val="2"/>
        <charset val="186"/>
        <scheme val="minor"/>
      </rPr>
      <t>Augstspiediena</t>
    </r>
    <r>
      <rPr>
        <b/>
        <sz val="11"/>
        <rFont val="Calibri"/>
        <family val="2"/>
        <charset val="186"/>
        <scheme val="minor"/>
      </rPr>
      <t xml:space="preserve"> injektora</t>
    </r>
    <r>
      <rPr>
        <b/>
        <sz val="11"/>
        <color theme="1"/>
        <rFont val="Calibri"/>
        <family val="2"/>
        <charset val="186"/>
        <scheme val="minor"/>
      </rPr>
      <t xml:space="preserve"> pagarinātājcaurulīte radioloģijas (CT) izmeklējumiem (atsauces numurs - ZY5151), savietojama ar ražotāja "Imaxeon Pty Ltd"  kontrastvielas padevēju - bolus injektoru "Salient Single": 
</t>
    </r>
    <r>
      <rPr>
        <sz val="11"/>
        <color theme="1"/>
        <rFont val="Calibri"/>
        <family val="2"/>
        <charset val="186"/>
        <scheme val="minor"/>
      </rPr>
      <t>Materiāls: PVH (polivinilhlorīds).
Caurulītes garums ne mazāk kā 150cm,</t>
    </r>
    <r>
      <rPr>
        <sz val="11"/>
        <rFont val="Calibri"/>
        <family val="2"/>
        <charset val="186"/>
        <scheme val="minor"/>
      </rPr>
      <t xml:space="preserve"> savietojama ar kontrastvielas padevēju - Bolus injektoru "Salient Single".</t>
    </r>
    <r>
      <rPr>
        <sz val="11"/>
        <color theme="1"/>
        <rFont val="Calibri"/>
        <family val="2"/>
        <charset val="186"/>
        <scheme val="minor"/>
      </rPr>
      <t xml:space="preserve">
Apraksts: 
Savienotājcaurulīte sterilam polimēra vienreizlietojamam konteineram, kas paredzēts rentgenkontrastvielu iesmidzināšanas </t>
    </r>
    <r>
      <rPr>
        <sz val="11"/>
        <rFont val="Calibri"/>
        <family val="2"/>
        <charset val="186"/>
        <scheme val="minor"/>
      </rPr>
      <t>(injektora)</t>
    </r>
    <r>
      <rPr>
        <sz val="11"/>
        <color theme="1"/>
        <rFont val="Calibri"/>
        <family val="2"/>
        <charset val="186"/>
        <scheme val="minor"/>
      </rPr>
      <t xml:space="preserve"> sistēmai.
Komplektācija: augstspiediena caurulīte ar savienotāju. 
Maksimālais darba spiediens</t>
    </r>
    <r>
      <rPr>
        <sz val="11"/>
        <rFont val="Calibri"/>
        <family val="2"/>
        <charset val="186"/>
        <scheme val="minor"/>
      </rPr>
      <t xml:space="preserve"> 20,7 bar. </t>
    </r>
    <r>
      <rPr>
        <sz val="11"/>
        <color theme="1"/>
        <rFont val="Calibri"/>
        <family val="2"/>
        <charset val="186"/>
        <scheme val="minor"/>
      </rPr>
      <t xml:space="preserve">
Maksimālais kontrastvielas ievadīšanas ātrums — ne mazāks par 10,0 ml/s.
Papildus: 
Pretendentam jāpievieno ražotāja apstiprināts dokuments par caurulītes savietojamību ar ražotāja "Imaxeon Pty Ltd"  kontrastvielas padevēju - bolus injektoru "Salient Single. 
Sterila, sterilā iepakojumā. 
Derīguma termiņš vismaz 24 mēn. no iegādes brīža.</t>
    </r>
  </si>
  <si>
    <r>
      <rPr>
        <b/>
        <sz val="11"/>
        <color theme="1"/>
        <rFont val="Calibri"/>
        <family val="2"/>
        <charset val="186"/>
        <scheme val="minor"/>
      </rPr>
      <t xml:space="preserve">Bolus </t>
    </r>
    <r>
      <rPr>
        <b/>
        <sz val="11"/>
        <rFont val="Calibri"/>
        <family val="2"/>
        <charset val="186"/>
        <scheme val="minor"/>
      </rPr>
      <t>injektora</t>
    </r>
    <r>
      <rPr>
        <b/>
        <sz val="11"/>
        <color theme="1"/>
        <rFont val="Calibri"/>
        <family val="2"/>
        <charset val="186"/>
        <scheme val="minor"/>
      </rPr>
      <t xml:space="preserve"> SALIENT uzpildes šļirce, 190 ml, (atsauces numurs - ZY6322), savietojama ar ražotāja "Imaxeon Pty Ltd" kontrastvielas padevēju - bolus injektoru "Salient Single": </t>
    </r>
    <r>
      <rPr>
        <sz val="11"/>
        <color theme="1"/>
        <rFont val="Calibri"/>
        <family val="2"/>
        <charset val="186"/>
        <scheme val="minor"/>
      </rPr>
      <t xml:space="preserve">
Materiāls: polietilēntereftalāta (PET),</t>
    </r>
    <r>
      <rPr>
        <sz val="11"/>
        <color rgb="FFFF0000"/>
        <rFont val="Calibri"/>
        <family val="2"/>
        <charset val="186"/>
        <scheme val="minor"/>
      </rPr>
      <t xml:space="preserve"> </t>
    </r>
    <r>
      <rPr>
        <sz val="11"/>
        <rFont val="Calibri"/>
        <family val="2"/>
        <charset val="186"/>
        <scheme val="minor"/>
      </rPr>
      <t>bez lateksa.</t>
    </r>
    <r>
      <rPr>
        <sz val="11"/>
        <color theme="1"/>
        <rFont val="Calibri"/>
        <family val="2"/>
        <charset val="186"/>
        <scheme val="minor"/>
      </rPr>
      <t xml:space="preserve">
Tilpums: ne mazāks kā 190 ml.
Savietojama ar kontrastvielas padevēju - Bolus injektoru "Salient Single" automātisko injektoru, kontrastvielas un fizioloģiskā šķīduma ievadīšanai CT izmeklējumu laikā. 
Apraksts:  
</t>
    </r>
    <r>
      <rPr>
        <sz val="11"/>
        <rFont val="Calibri"/>
        <family val="2"/>
        <charset val="186"/>
        <scheme val="minor"/>
      </rPr>
      <t>Komplektācijā ar ātrās uzpildes caurulīti.</t>
    </r>
    <r>
      <rPr>
        <sz val="11"/>
        <color rgb="FFFF0000"/>
        <rFont val="Calibri"/>
        <family val="2"/>
        <charset val="186"/>
        <scheme val="minor"/>
      </rPr>
      <t xml:space="preserve"> </t>
    </r>
    <r>
      <rPr>
        <sz val="11"/>
        <color theme="1"/>
        <rFont val="Calibri"/>
        <family val="2"/>
        <charset val="186"/>
        <scheme val="minor"/>
      </rPr>
      <t xml:space="preserve">
Uz šļirces korpusa jābūt iestrādātiem vizuāliem indikatoriem (elipsēm), kas maina formu un palīdz atpazīt gaisa burbuļu klātbūtni. 
Veiktspēja: 
Spiediena izturība ≥ 300 psi; plūsmas ātrums ≥ 10,0 ml/s.
Papildus: 
Pretendentam jāpievieno ražotāja apstiprināts dokuments par šļirces savietojamību ar ražotāja "Imaxeon Pty Ltd"  kontrastvielas padevēju - bolus injektoru "Salient Single. 
</t>
    </r>
    <r>
      <rPr>
        <sz val="11"/>
        <rFont val="Calibri"/>
        <family val="2"/>
        <charset val="186"/>
        <scheme val="minor"/>
      </rPr>
      <t xml:space="preserve">Sterila, sterilā iepakojumā. 
</t>
    </r>
    <r>
      <rPr>
        <sz val="11"/>
        <color theme="1"/>
        <rFont val="Calibri"/>
        <family val="2"/>
        <charset val="186"/>
        <scheme val="minor"/>
      </rPr>
      <t>Derīguma termiņš vismaz 24 mēn. no iegādes brīža.</t>
    </r>
  </si>
  <si>
    <t>5) Piegādātājs nodrošina, ka iepirkuma līguma izpildē netiek piegādātas Krievijas Federācijas un Baltkrievijas Republikas izcelsmes preces.</t>
  </si>
  <si>
    <r>
      <t>Tehniskās specifikācijas pēdējās aktualizācijas datums:</t>
    </r>
    <r>
      <rPr>
        <sz val="11"/>
        <color rgb="FFFF0000"/>
        <rFont val="Calibri"/>
        <family val="2"/>
        <charset val="186"/>
        <scheme val="minor"/>
      </rPr>
      <t xml:space="preserve"> 02.07.2026.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</si>
</sst>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0"/>
    <numFmt numFmtId="165" formatCode="&quot; &quot;#,##0.00&quot; &quot;;&quot;-&quot;#,##0.00&quot; &quot;;&quot; -&quot;00&quot; &quot;;&quot; &quot;@&quot; &quot;"/>
    <numFmt numFmtId="166" formatCode="&quot; Ls &quot;#,##0.00&quot; &quot;;&quot;-Ls &quot;#,##0.00&quot; &quot;;&quot; Ls -&quot;00&quot; &quot;;&quot; &quot;@&quot; &quot;"/>
    <numFmt numFmtId="167" formatCode="[$Ls-426]&quot; &quot;#,##0.00;[Red][$Ls-426]&quot; -&quot;#,##0.00"/>
  </numFmts>
  <fonts count="25">
    <font>
      <sz val="11"/>
      <color theme="1"/>
      <name val="Calibri"/>
      <family val="2"/>
      <charset val="186"/>
      <scheme val="minor"/>
    </font>
    <font>
      <b/>
      <sz val="11"/>
      <color theme="1"/>
      <name val="Calibri"/>
      <family val="2"/>
      <charset val="186"/>
      <scheme val="minor"/>
    </font>
    <font>
      <sz val="10"/>
      <name val="Arial"/>
      <family val="2"/>
      <charset val="186"/>
    </font>
    <font>
      <b/>
      <sz val="11"/>
      <name val="Calibri"/>
      <family val="2"/>
      <charset val="186"/>
      <scheme val="minor"/>
    </font>
    <font>
      <sz val="11"/>
      <name val="Calibri"/>
      <family val="2"/>
      <charset val="186"/>
      <scheme val="minor"/>
    </font>
    <font>
      <sz val="11"/>
      <color rgb="FF006100"/>
      <name val="Calibri"/>
      <family val="2"/>
      <charset val="186"/>
      <scheme val="minor"/>
    </font>
    <font>
      <sz val="11"/>
      <color rgb="FFFF0000"/>
      <name val="Calibri"/>
      <family val="2"/>
      <charset val="186"/>
      <scheme val="minor"/>
    </font>
    <font>
      <b/>
      <sz val="11"/>
      <color rgb="FFC00000"/>
      <name val="Calibri"/>
      <family val="2"/>
      <charset val="186"/>
      <scheme val="minor"/>
    </font>
    <font>
      <sz val="10"/>
      <color rgb="FF000000"/>
      <name val="Arial"/>
      <family val="2"/>
    </font>
    <font>
      <sz val="11"/>
      <color rgb="FF000000"/>
      <name val="Calibri"/>
      <family val="2"/>
      <charset val="186"/>
    </font>
    <font>
      <sz val="10"/>
      <color rgb="FF000000"/>
      <name val="Arial"/>
      <family val="2"/>
      <charset val="186"/>
    </font>
    <font>
      <b/>
      <i/>
      <sz val="16"/>
      <color rgb="FF000000"/>
      <name val="Arial"/>
      <family val="2"/>
      <charset val="186"/>
    </font>
    <font>
      <u/>
      <sz val="11"/>
      <color rgb="FF0000FF"/>
      <name val="Calibri"/>
      <family val="2"/>
      <charset val="186"/>
    </font>
    <font>
      <sz val="12"/>
      <color rgb="FF000000"/>
      <name val="Arial"/>
      <family val="2"/>
      <charset val="186"/>
    </font>
    <font>
      <sz val="11"/>
      <color rgb="FF000000"/>
      <name val="Arial"/>
      <family val="2"/>
      <charset val="186"/>
    </font>
    <font>
      <b/>
      <i/>
      <u/>
      <sz val="11"/>
      <color rgb="FF000000"/>
      <name val="Arial"/>
      <family val="2"/>
      <charset val="186"/>
    </font>
    <font>
      <sz val="8"/>
      <color rgb="FF000000"/>
      <name val="Arial"/>
      <family val="2"/>
      <charset val="186"/>
    </font>
    <font>
      <sz val="10"/>
      <color rgb="FF000000"/>
      <name val="Helv"/>
      <charset val="186"/>
    </font>
    <font>
      <b/>
      <sz val="11"/>
      <color rgb="FF000000"/>
      <name val="Calibri"/>
      <family val="2"/>
      <charset val="186"/>
      <scheme val="minor"/>
    </font>
    <font>
      <b/>
      <u/>
      <sz val="11"/>
      <color rgb="FF000000"/>
      <name val="Calibri"/>
      <family val="2"/>
      <charset val="186"/>
      <scheme val="minor"/>
    </font>
    <font>
      <sz val="11"/>
      <name val="Calibri"/>
      <family val="2"/>
      <charset val="186"/>
    </font>
    <font>
      <u/>
      <sz val="11"/>
      <name val="Calibri"/>
      <family val="2"/>
      <charset val="186"/>
    </font>
    <font>
      <b/>
      <u/>
      <sz val="11"/>
      <name val="Calibri"/>
      <family val="2"/>
      <charset val="186"/>
    </font>
    <font>
      <b/>
      <u/>
      <sz val="11"/>
      <color rgb="FF000000"/>
      <name val="Calibri"/>
      <family val="2"/>
      <charset val="186"/>
    </font>
    <font>
      <b/>
      <i/>
      <sz val="11"/>
      <color rgb="FFC00000"/>
      <name val="Calibri"/>
      <family val="2"/>
      <charset val="186"/>
      <scheme val="minor"/>
    </font>
  </fonts>
  <fills count="8">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FF99"/>
        <bgColor rgb="FFFFFF99"/>
      </patternFill>
    </fill>
    <fill>
      <patternFill patternType="solid">
        <fgColor rgb="FF33CCCC"/>
        <bgColor rgb="FF33CCCC"/>
      </patternFill>
    </fill>
    <fill>
      <patternFill patternType="solid">
        <fgColor theme="0" tint="-4.9989318521683403E-2"/>
        <bgColor indexed="64"/>
      </patternFill>
    </fill>
    <fill>
      <patternFill patternType="solid">
        <fgColor theme="9"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rgb="FF000080"/>
      </left>
      <right style="thin">
        <color rgb="FF000080"/>
      </right>
      <top style="thin">
        <color rgb="FF000080"/>
      </top>
      <bottom style="thin">
        <color rgb="FF000080"/>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66">
    <xf numFmtId="0" fontId="0" fillId="0" borderId="0"/>
    <xf numFmtId="0" fontId="2" fillId="0" borderId="0"/>
    <xf numFmtId="0" fontId="5" fillId="3" borderId="0" applyNumberFormat="0" applyBorder="0" applyAlignment="0" applyProtection="0"/>
    <xf numFmtId="0" fontId="8" fillId="0" borderId="0" applyNumberFormat="0" applyBorder="0" applyProtection="0"/>
    <xf numFmtId="0" fontId="9" fillId="0" borderId="0"/>
    <xf numFmtId="165" fontId="9" fillId="0" borderId="0" applyFont="0" applyFill="0" applyBorder="0" applyAlignment="0" applyProtection="0"/>
    <xf numFmtId="165" fontId="9" fillId="0" borderId="0" applyFont="0" applyFill="0" applyBorder="0" applyAlignment="0" applyProtection="0"/>
    <xf numFmtId="166" fontId="9" fillId="0" borderId="0" applyFont="0" applyFill="0" applyBorder="0" applyAlignment="0" applyProtection="0"/>
    <xf numFmtId="0" fontId="10" fillId="0" borderId="0" applyNumberFormat="0" applyBorder="0" applyProtection="0"/>
    <xf numFmtId="0" fontId="9" fillId="0" borderId="0" applyNumberFormat="0" applyFont="0" applyBorder="0" applyProtection="0"/>
    <xf numFmtId="0" fontId="9" fillId="0" borderId="0" applyNumberFormat="0" applyFont="0" applyBorder="0" applyProtection="0"/>
    <xf numFmtId="0" fontId="11" fillId="0" borderId="0" applyNumberFormat="0" applyBorder="0" applyProtection="0">
      <alignment horizontal="center"/>
    </xf>
    <xf numFmtId="0" fontId="11" fillId="0" borderId="0" applyNumberFormat="0" applyBorder="0" applyProtection="0">
      <alignment horizontal="center" textRotation="90"/>
    </xf>
    <xf numFmtId="0" fontId="12" fillId="0" borderId="0" applyNumberFormat="0" applyFill="0" applyBorder="0" applyAlignment="0" applyProtection="0"/>
    <xf numFmtId="0" fontId="12" fillId="0" borderId="0" applyNumberFormat="0" applyFill="0" applyBorder="0" applyAlignment="0" applyProtection="0"/>
    <xf numFmtId="0" fontId="9" fillId="0" borderId="0" applyNumberFormat="0" applyFont="0" applyBorder="0" applyProtection="0"/>
    <xf numFmtId="0" fontId="9" fillId="0" borderId="0" applyNumberFormat="0" applyFon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applyNumberFormat="0" applyFont="0" applyBorder="0" applyProtection="0"/>
    <xf numFmtId="0" fontId="9" fillId="0" borderId="0" applyNumberFormat="0" applyFon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applyNumberFormat="0" applyFont="0" applyBorder="0" applyProtection="0"/>
    <xf numFmtId="0" fontId="9" fillId="0" borderId="0" applyNumberFormat="0" applyFont="0" applyBorder="0" applyProtection="0"/>
    <xf numFmtId="0" fontId="9" fillId="0" borderId="0" applyNumberFormat="0" applyFont="0" applyBorder="0" applyProtection="0"/>
    <xf numFmtId="0" fontId="13" fillId="0" borderId="0" applyNumberFormat="0" applyBorder="0" applyProtection="0"/>
    <xf numFmtId="0" fontId="13" fillId="0" borderId="0" applyNumberFormat="0" applyBorder="0" applyProtection="0"/>
    <xf numFmtId="0" fontId="13"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10" fillId="0" borderId="0" applyNumberFormat="0" applyBorder="0" applyProtection="0"/>
    <xf numFmtId="0" fontId="9" fillId="0" borderId="0" applyNumberFormat="0" applyFont="0" applyBorder="0" applyProtection="0"/>
    <xf numFmtId="0" fontId="9" fillId="0" borderId="0" applyNumberFormat="0" applyFont="0" applyBorder="0" applyProtection="0"/>
    <xf numFmtId="0" fontId="9" fillId="0" borderId="0" applyNumberFormat="0" applyFont="0" applyBorder="0" applyProtection="0"/>
    <xf numFmtId="0" fontId="9" fillId="0" borderId="0" applyNumberFormat="0" applyFont="0" applyBorder="0" applyProtection="0"/>
    <xf numFmtId="0" fontId="9" fillId="0" borderId="0" applyNumberFormat="0" applyFont="0" applyBorder="0" applyProtection="0"/>
    <xf numFmtId="0" fontId="9" fillId="0" borderId="0" applyNumberFormat="0" applyFont="0" applyBorder="0" applyProtection="0"/>
    <xf numFmtId="0" fontId="9" fillId="0" borderId="0" applyNumberFormat="0" applyFont="0" applyBorder="0" applyProtection="0"/>
    <xf numFmtId="0" fontId="14" fillId="0" borderId="0" applyNumberFormat="0" applyBorder="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0" fontId="15" fillId="0" borderId="0" applyNumberFormat="0" applyBorder="0" applyProtection="0"/>
    <xf numFmtId="167" fontId="15" fillId="0" borderId="0" applyBorder="0" applyProtection="0"/>
    <xf numFmtId="4" fontId="16" fillId="4" borderId="2" applyProtection="0">
      <alignment horizontal="left" vertical="center" indent="1"/>
    </xf>
    <xf numFmtId="4" fontId="16" fillId="0" borderId="2" applyProtection="0">
      <alignment horizontal="right" vertical="center"/>
    </xf>
    <xf numFmtId="4" fontId="16" fillId="5" borderId="2" applyProtection="0">
      <alignment horizontal="left" vertical="center" indent="1"/>
    </xf>
    <xf numFmtId="0" fontId="17" fillId="0" borderId="0" applyNumberFormat="0" applyBorder="0" applyProtection="0"/>
    <xf numFmtId="0" fontId="9" fillId="0" borderId="0"/>
  </cellStyleXfs>
  <cellXfs count="35">
    <xf numFmtId="0" fontId="0" fillId="0" borderId="0" xfId="0"/>
    <xf numFmtId="0" fontId="1" fillId="0" borderId="0" xfId="0" applyFont="1" applyAlignment="1">
      <alignment horizontal="center"/>
    </xf>
    <xf numFmtId="0" fontId="1" fillId="0" borderId="0" xfId="0" applyFont="1" applyAlignment="1">
      <alignment horizontal="right" vertical="center"/>
    </xf>
    <xf numFmtId="0" fontId="0" fillId="0" borderId="0" xfId="0" applyAlignment="1">
      <alignment horizontal="right" vertical="center"/>
    </xf>
    <xf numFmtId="4" fontId="0" fillId="0" borderId="1" xfId="0" applyNumberForma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vertical="center" wrapText="1"/>
    </xf>
    <xf numFmtId="0" fontId="0" fillId="2" borderId="1" xfId="0" applyFill="1" applyBorder="1" applyAlignment="1">
      <alignment horizontal="center" vertical="center" wrapText="1"/>
    </xf>
    <xf numFmtId="0" fontId="5" fillId="2" borderId="1" xfId="2" applyFill="1" applyBorder="1" applyAlignment="1">
      <alignment horizontal="center" vertical="center" wrapText="1"/>
    </xf>
    <xf numFmtId="0" fontId="0" fillId="0" borderId="0" xfId="0" applyAlignment="1">
      <alignment horizontal="left" vertical="center" wrapText="1"/>
    </xf>
    <xf numFmtId="0" fontId="7" fillId="0" borderId="0" xfId="0" applyFont="1"/>
    <xf numFmtId="164" fontId="4" fillId="0" borderId="1" xfId="0" applyNumberFormat="1" applyFont="1" applyBorder="1" applyAlignment="1">
      <alignment horizontal="center" vertical="center"/>
    </xf>
    <xf numFmtId="0" fontId="4" fillId="0" borderId="0" xfId="0" applyFont="1" applyAlignment="1">
      <alignment horizontal="right" vertical="center"/>
    </xf>
    <xf numFmtId="0" fontId="3" fillId="0" borderId="0" xfId="0" applyFont="1" applyAlignment="1">
      <alignment horizontal="center"/>
    </xf>
    <xf numFmtId="0" fontId="18" fillId="6" borderId="1" xfId="18" applyFont="1" applyFill="1" applyBorder="1" applyAlignment="1" applyProtection="1">
      <alignment horizontal="center" vertical="center" wrapText="1"/>
      <protection locked="0"/>
    </xf>
    <xf numFmtId="0" fontId="3" fillId="6" borderId="1" xfId="1" applyFont="1" applyFill="1" applyBorder="1" applyAlignment="1" applyProtection="1">
      <alignment horizontal="center" vertical="center" wrapText="1"/>
      <protection locked="0"/>
    </xf>
    <xf numFmtId="0" fontId="3" fillId="6" borderId="1" xfId="3" applyFont="1" applyFill="1" applyBorder="1" applyAlignment="1" applyProtection="1">
      <alignment horizontal="center" vertical="center" wrapText="1"/>
      <protection locked="0"/>
    </xf>
    <xf numFmtId="1" fontId="18" fillId="6" borderId="1" xfId="18" applyNumberFormat="1" applyFont="1" applyFill="1" applyBorder="1" applyAlignment="1" applyProtection="1">
      <alignment horizontal="center" vertical="center" wrapText="1"/>
      <protection locked="0"/>
    </xf>
    <xf numFmtId="4" fontId="18" fillId="6" borderId="1" xfId="18" applyNumberFormat="1" applyFont="1" applyFill="1" applyBorder="1" applyAlignment="1" applyProtection="1">
      <alignment horizontal="center" vertical="center" wrapText="1"/>
      <protection locked="0"/>
    </xf>
    <xf numFmtId="1" fontId="18" fillId="6" borderId="1" xfId="16" applyNumberFormat="1" applyFont="1" applyFill="1" applyBorder="1" applyAlignment="1" applyProtection="1">
      <alignment horizontal="center" vertical="center" wrapText="1"/>
      <protection locked="0"/>
    </xf>
    <xf numFmtId="0" fontId="20" fillId="0" borderId="3" xfId="30" applyFont="1" applyBorder="1" applyAlignment="1" applyProtection="1">
      <alignment horizontal="left" vertical="center"/>
      <protection locked="0"/>
    </xf>
    <xf numFmtId="0" fontId="20" fillId="0" borderId="3" xfId="65" applyFont="1" applyBorder="1" applyAlignment="1" applyProtection="1">
      <alignment vertical="center"/>
      <protection locked="0"/>
    </xf>
    <xf numFmtId="0" fontId="20" fillId="0" borderId="0" xfId="65" applyFont="1" applyAlignment="1" applyProtection="1">
      <alignment vertical="center"/>
      <protection locked="0"/>
    </xf>
    <xf numFmtId="0" fontId="23" fillId="0" borderId="3" xfId="65" applyFont="1" applyBorder="1" applyAlignment="1" applyProtection="1">
      <alignment vertical="center"/>
      <protection locked="0"/>
    </xf>
    <xf numFmtId="0" fontId="1" fillId="7" borderId="1" xfId="0" applyFont="1" applyFill="1" applyBorder="1" applyAlignment="1">
      <alignment horizontal="center" vertical="center" wrapText="1"/>
    </xf>
    <xf numFmtId="0" fontId="0" fillId="7" borderId="1" xfId="0" applyFill="1" applyBorder="1"/>
    <xf numFmtId="0" fontId="0" fillId="7" borderId="1" xfId="0" applyFill="1" applyBorder="1" applyAlignment="1">
      <alignment horizontal="center" vertical="center"/>
    </xf>
    <xf numFmtId="164" fontId="0" fillId="7" borderId="1" xfId="0" applyNumberFormat="1" applyFill="1" applyBorder="1" applyAlignment="1">
      <alignment horizontal="center" vertical="center"/>
    </xf>
    <xf numFmtId="1" fontId="0" fillId="7" borderId="1" xfId="0" applyNumberFormat="1" applyFill="1" applyBorder="1" applyAlignment="1">
      <alignment horizontal="center" vertical="center"/>
    </xf>
    <xf numFmtId="0" fontId="0" fillId="0" borderId="0" xfId="0" applyAlignment="1">
      <alignment vertical="center"/>
    </xf>
    <xf numFmtId="0" fontId="0" fillId="0" borderId="0" xfId="0" applyAlignment="1">
      <alignment horizontal="left" vertical="center"/>
    </xf>
    <xf numFmtId="0" fontId="3" fillId="0" borderId="0" xfId="0" applyFont="1"/>
    <xf numFmtId="0" fontId="1" fillId="0" borderId="0" xfId="0" applyFont="1"/>
    <xf numFmtId="0" fontId="4" fillId="0" borderId="1" xfId="0" applyFont="1" applyBorder="1" applyAlignment="1">
      <alignment vertical="center" wrapText="1"/>
    </xf>
    <xf numFmtId="0" fontId="0" fillId="0" borderId="0" xfId="0" applyAlignment="1">
      <alignment horizontal="right"/>
    </xf>
  </cellXfs>
  <cellStyles count="66">
    <cellStyle name="Comma 2" xfId="5" xr:uid="{086AFC28-CF91-4772-A8AF-BA0478AAECF1}"/>
    <cellStyle name="Comma 2 2" xfId="6" xr:uid="{99AA5042-9323-4608-805A-1BE7EAB3DD41}"/>
    <cellStyle name="Currency 2" xfId="7" xr:uid="{DEF3969C-427D-4C7D-B35F-D6FDCD72D218}"/>
    <cellStyle name="Excel Built-in Excel Built-in Excel Built-in Excel Built-in Excel Built-in Excel Built-in Excel Built-in Excel Built-in Excel Built-in Normal 3" xfId="8" xr:uid="{6A739096-E9ED-4DDA-98A2-C5FF2C941C26}"/>
    <cellStyle name="Excel Built-in Normal" xfId="9" xr:uid="{CE42E37F-DF68-4011-BC17-207B16D8B184}"/>
    <cellStyle name="Excel Built-in Normal 2" xfId="10" xr:uid="{3C5BD84A-6CD6-43E4-B555-1785F40F4BF0}"/>
    <cellStyle name="Good" xfId="2" builtinId="26"/>
    <cellStyle name="Heading" xfId="11" xr:uid="{B3B6C2BE-FFDA-49B3-B30D-06C8D3F2B45D}"/>
    <cellStyle name="Heading1" xfId="12" xr:uid="{199C15DD-7865-4F2E-81A3-8F642E97FB7E}"/>
    <cellStyle name="Hipersaite 2" xfId="13" xr:uid="{16A20BA7-AC17-402D-A06E-14D32E7C175B}"/>
    <cellStyle name="Hyperlink 2" xfId="14" xr:uid="{3C7E67FB-FEBA-4238-AF38-7E7E2EEBC2EE}"/>
    <cellStyle name="Normal" xfId="0" builtinId="0"/>
    <cellStyle name="Normal 10" xfId="15" xr:uid="{5A0B5EBC-DD46-416F-91E8-DE11366CCE9C}"/>
    <cellStyle name="Normal 11" xfId="16" xr:uid="{E6B30B72-570D-49BC-96E9-BEAEF39782C6}"/>
    <cellStyle name="Normal 12" xfId="4" xr:uid="{0EF379B9-F736-41EF-A865-6CD4B6903B65}"/>
    <cellStyle name="Normal 18" xfId="17" xr:uid="{DB98AA9E-5059-4A58-A87A-22528F486AAB}"/>
    <cellStyle name="Normal 2" xfId="3" xr:uid="{D26CAF3D-BDD9-44BC-884A-8570323FF82D}"/>
    <cellStyle name="Normal 2 10" xfId="19" xr:uid="{3B23D01D-4CF2-4A91-9C5A-F8EA9032658D}"/>
    <cellStyle name="Normal 2 10 2" xfId="20" xr:uid="{E7DF9DA6-4195-4F96-8FEB-7F80262FDC49}"/>
    <cellStyle name="Normal 2 2" xfId="21" xr:uid="{51EE118F-6103-40D0-8F1D-D34759206494}"/>
    <cellStyle name="Normal 2 2 2" xfId="22" xr:uid="{1BADD448-D192-470D-925F-CD2CB7B92EB6}"/>
    <cellStyle name="Normal 2 2 2 2" xfId="23" xr:uid="{B485DAAE-7C6A-4975-BB4C-78D578B044A2}"/>
    <cellStyle name="Normal 2 3" xfId="24" xr:uid="{4AF4BDA3-1207-495A-B888-034BD78D9CA8}"/>
    <cellStyle name="Normal 2 3 2" xfId="25" xr:uid="{C954C244-9621-4F21-B9CD-D1D33351569D}"/>
    <cellStyle name="Normal 2 4" xfId="26" xr:uid="{CBF3C96B-A8E6-476B-A6C4-FE1F37340FDC}"/>
    <cellStyle name="Normal 2 5" xfId="27" xr:uid="{8F516FC2-CE3A-4E3C-96DA-7E5C10F81F58}"/>
    <cellStyle name="Normal 2 6" xfId="28" xr:uid="{D65B698C-F093-4049-B755-C1174852A810}"/>
    <cellStyle name="Normal 2 7" xfId="29" xr:uid="{ABA3613B-D24D-490E-BD40-DD184C868D00}"/>
    <cellStyle name="Normal 2 8" xfId="30" xr:uid="{35339460-E1A2-4289-B262-A42C91143FA5}"/>
    <cellStyle name="Normal 2 9" xfId="18" xr:uid="{B7DC1B88-65B3-433F-9A78-B9356494BAA4}"/>
    <cellStyle name="Normal 22" xfId="31" xr:uid="{A02689EF-C908-48FE-82E0-3392D205E414}"/>
    <cellStyle name="Normal 3" xfId="1" xr:uid="{BAB4DE47-027A-4D5A-B6E9-3495C8F0B6F4}"/>
    <cellStyle name="Normal 3 2" xfId="33" xr:uid="{BA1FBB4A-45B2-41A1-BBE3-6F3CF494E2A6}"/>
    <cellStyle name="Normal 3 3" xfId="34" xr:uid="{BE4A86E9-0A01-4D5F-B96F-7B463510C8D3}"/>
    <cellStyle name="Normal 3 4" xfId="32" xr:uid="{534E3002-DBF5-4E2B-A105-A5FFD1A70AFF}"/>
    <cellStyle name="Normal 4" xfId="35" xr:uid="{D21C5EB7-105C-4ABA-A64E-10FE20380DD0}"/>
    <cellStyle name="Normal 4 2" xfId="36" xr:uid="{7AE8DF83-74C0-413C-85E2-B061D894861B}"/>
    <cellStyle name="Normal 5" xfId="37" xr:uid="{4481123E-DD27-442C-A794-E0AD50B09FA0}"/>
    <cellStyle name="Normal 5 2" xfId="38" xr:uid="{BA1F56D2-2E48-4AB3-A0B2-C1DA7EA16E27}"/>
    <cellStyle name="Normal 5 3" xfId="39" xr:uid="{B01839D3-2DDB-4366-B8FB-14AE5E457B8C}"/>
    <cellStyle name="Normal 6" xfId="40" xr:uid="{27B9E59A-3095-46D7-B572-FE4EA30F55A8}"/>
    <cellStyle name="Normal 6 2" xfId="41" xr:uid="{69942A05-8266-4C32-8BB5-8EB669AD358A}"/>
    <cellStyle name="Normal 6 3" xfId="42" xr:uid="{FA0CAD81-3D63-49D0-91CC-AA917034E7AF}"/>
    <cellStyle name="Normal 6 4" xfId="43" xr:uid="{47DC3809-6397-47E6-9A65-2EFD6EBCA882}"/>
    <cellStyle name="Normal 6 5" xfId="44" xr:uid="{AFAB8173-401F-4884-A5B5-20822F45CE73}"/>
    <cellStyle name="Normal 7" xfId="45" xr:uid="{B4597462-40A1-4695-80B9-B36BF0FE381C}"/>
    <cellStyle name="Normal 8" xfId="46" xr:uid="{069A3AA2-313A-4490-BAD5-087066072112}"/>
    <cellStyle name="Normal 9" xfId="47" xr:uid="{5D922F4D-3E13-4CAE-8F40-53A6A19B2E30}"/>
    <cellStyle name="Parastais 2" xfId="48" xr:uid="{DBDE0CD1-AC87-4074-A87D-0FEC912691DF}"/>
    <cellStyle name="Parasts 2" xfId="49" xr:uid="{56F40E74-B03E-4101-B47E-A9E5415022D3}"/>
    <cellStyle name="Parasts 3" xfId="50" xr:uid="{8B4C3EAF-57DD-4184-977B-B56477CE76FA}"/>
    <cellStyle name="Parasts 4" xfId="51" xr:uid="{BB05C406-1A4F-4486-BFF5-2654AEECF0CE}"/>
    <cellStyle name="Parasts 5" xfId="52" xr:uid="{D5E1F127-9E30-4353-B9B7-6B77E3BF58A2}"/>
    <cellStyle name="Parasts 6" xfId="65" xr:uid="{9F502330-231F-4A40-A283-B4855022A910}"/>
    <cellStyle name="Percent 2" xfId="53" xr:uid="{F7B750D3-4EF1-4A7B-ACD6-7D7B474E7612}"/>
    <cellStyle name="Percent 3" xfId="54" xr:uid="{89D7E3BE-EF7B-42DF-87F0-9C2CAC69D3B2}"/>
    <cellStyle name="Percent 4" xfId="55" xr:uid="{A4C9A0A2-F384-4E88-AD3D-74E145248A8B}"/>
    <cellStyle name="Procenti 2" xfId="56" xr:uid="{F2A89C14-5EE9-49AD-BEF2-106B2B802174}"/>
    <cellStyle name="Procenti 2 2" xfId="57" xr:uid="{C87406E2-58AA-4DEB-944F-22442684DF12}"/>
    <cellStyle name="Procenti 3" xfId="58" xr:uid="{1449C7F4-99E4-4258-89EA-E0315C4D931A}"/>
    <cellStyle name="Result" xfId="59" xr:uid="{FC1F46AE-1A4B-4833-B36E-DEC3EAFE3728}"/>
    <cellStyle name="Result2" xfId="60" xr:uid="{5235B132-C895-41A4-B13F-3C430D0E3B84}"/>
    <cellStyle name="SAPBEXaggItem" xfId="61" xr:uid="{C88FBAAB-20A2-4379-82BC-24995E8968B7}"/>
    <cellStyle name="SAPBEXstdData" xfId="62" xr:uid="{ABD09736-949A-497B-B18A-0FA51CEC8AF7}"/>
    <cellStyle name="SAPBEXstdItem" xfId="63" xr:uid="{6705B510-FB4C-4524-A4DF-117CA3854545}"/>
    <cellStyle name="Style 1" xfId="64" xr:uid="{41E5D8C8-DAA9-4AE9-AC05-A9894F3DCE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E2D817-5854-4E44-A461-80AA34BE2D5E}">
  <dimension ref="A1:L24"/>
  <sheetViews>
    <sheetView tabSelected="1" topLeftCell="A22" zoomScaleNormal="100" workbookViewId="0">
      <selection activeCell="F5" sqref="F5"/>
    </sheetView>
  </sheetViews>
  <sheetFormatPr defaultRowHeight="15"/>
  <cols>
    <col min="1" max="1" width="5.5703125" customWidth="1"/>
    <col min="2" max="2" width="75.5703125" customWidth="1"/>
    <col min="3" max="3" width="8" customWidth="1"/>
    <col min="4" max="4" width="14.7109375" customWidth="1"/>
    <col min="5" max="5" width="40.85546875" customWidth="1"/>
    <col min="6" max="6" width="19.85546875" customWidth="1"/>
    <col min="7" max="7" width="15.140625" customWidth="1"/>
    <col min="8" max="8" width="14.140625" customWidth="1"/>
    <col min="9" max="9" width="13.85546875" customWidth="1"/>
    <col min="10" max="10" width="12.7109375" customWidth="1"/>
    <col min="11" max="11" width="11.7109375" customWidth="1"/>
    <col min="12" max="12" width="9.28515625" customWidth="1"/>
  </cols>
  <sheetData>
    <row r="1" spans="1:12">
      <c r="L1" s="34" t="s">
        <v>33</v>
      </c>
    </row>
    <row r="2" spans="1:12">
      <c r="L2" s="2" t="s">
        <v>12</v>
      </c>
    </row>
    <row r="3" spans="1:12">
      <c r="L3" s="3" t="s">
        <v>11</v>
      </c>
    </row>
    <row r="4" spans="1:12">
      <c r="L4" s="12" t="s">
        <v>13</v>
      </c>
    </row>
    <row r="5" spans="1:12">
      <c r="D5" s="13" t="s">
        <v>8</v>
      </c>
      <c r="G5" s="3"/>
    </row>
    <row r="6" spans="1:12">
      <c r="B6" s="31"/>
      <c r="C6" s="31"/>
      <c r="D6" s="1" t="s">
        <v>14</v>
      </c>
      <c r="E6" s="31"/>
      <c r="F6" s="31"/>
      <c r="G6" s="31"/>
    </row>
    <row r="7" spans="1:12">
      <c r="B7" s="32"/>
      <c r="C7" s="32"/>
      <c r="D7" s="32"/>
      <c r="E7" s="32"/>
      <c r="F7" s="32"/>
      <c r="G7" s="32"/>
    </row>
    <row r="8" spans="1:12">
      <c r="A8" s="23" t="s">
        <v>18</v>
      </c>
      <c r="B8" s="1"/>
      <c r="C8" s="1"/>
    </row>
    <row r="9" spans="1:12">
      <c r="A9" s="20" t="s">
        <v>21</v>
      </c>
      <c r="B9" s="1"/>
      <c r="C9" s="1"/>
    </row>
    <row r="10" spans="1:12">
      <c r="A10" s="21" t="s">
        <v>22</v>
      </c>
      <c r="B10" s="1"/>
      <c r="C10" s="1"/>
    </row>
    <row r="11" spans="1:12">
      <c r="A11" s="21" t="s">
        <v>23</v>
      </c>
      <c r="B11" s="1"/>
      <c r="C11" s="1"/>
    </row>
    <row r="12" spans="1:12">
      <c r="A12" s="21" t="s">
        <v>24</v>
      </c>
      <c r="B12" s="1"/>
      <c r="C12" s="1"/>
    </row>
    <row r="13" spans="1:12">
      <c r="A13" s="22" t="s">
        <v>32</v>
      </c>
      <c r="B13" s="1"/>
      <c r="C13" s="1"/>
    </row>
    <row r="14" spans="1:12">
      <c r="A14" s="22"/>
      <c r="B14" s="1"/>
      <c r="C14" s="1"/>
    </row>
    <row r="15" spans="1:12">
      <c r="A15" s="29" t="s">
        <v>25</v>
      </c>
      <c r="B15" s="29"/>
      <c r="C15" s="29"/>
      <c r="D15" s="29"/>
      <c r="E15" s="29"/>
      <c r="F15" s="29"/>
      <c r="G15" s="29"/>
    </row>
    <row r="16" spans="1:12">
      <c r="A16" s="30" t="s">
        <v>26</v>
      </c>
      <c r="B16" s="9"/>
      <c r="C16" s="9"/>
      <c r="D16" s="9"/>
      <c r="E16" s="9"/>
      <c r="F16" s="9"/>
      <c r="G16" s="9"/>
    </row>
    <row r="17" spans="1:12">
      <c r="A17" s="30"/>
      <c r="B17" s="9"/>
      <c r="C17" s="9"/>
      <c r="D17" s="9"/>
      <c r="E17" s="9"/>
      <c r="F17" s="9"/>
      <c r="G17" s="9"/>
    </row>
    <row r="18" spans="1:12">
      <c r="A18" s="10" t="s">
        <v>27</v>
      </c>
    </row>
    <row r="19" spans="1:12" ht="120">
      <c r="A19" s="14" t="s">
        <v>17</v>
      </c>
      <c r="B19" s="15" t="s">
        <v>15</v>
      </c>
      <c r="C19" s="14" t="s">
        <v>1</v>
      </c>
      <c r="D19" s="14" t="s">
        <v>9</v>
      </c>
      <c r="E19" s="15" t="s">
        <v>16</v>
      </c>
      <c r="F19" s="15" t="s">
        <v>2</v>
      </c>
      <c r="G19" s="16" t="s">
        <v>3</v>
      </c>
      <c r="H19" s="14" t="s">
        <v>4</v>
      </c>
      <c r="I19" s="17" t="s">
        <v>10</v>
      </c>
      <c r="J19" s="14" t="s">
        <v>5</v>
      </c>
      <c r="K19" s="18" t="s">
        <v>6</v>
      </c>
      <c r="L19" s="17" t="s">
        <v>7</v>
      </c>
    </row>
    <row r="20" spans="1:12">
      <c r="A20" s="17">
        <v>1</v>
      </c>
      <c r="B20" s="19">
        <v>2</v>
      </c>
      <c r="C20" s="19">
        <v>3</v>
      </c>
      <c r="D20" s="17">
        <v>4</v>
      </c>
      <c r="E20" s="17">
        <v>5</v>
      </c>
      <c r="F20" s="19">
        <v>6</v>
      </c>
      <c r="G20" s="17">
        <v>7</v>
      </c>
      <c r="H20" s="19" t="s">
        <v>19</v>
      </c>
      <c r="I20" s="17">
        <v>9</v>
      </c>
      <c r="J20" s="19">
        <v>10</v>
      </c>
      <c r="K20" s="18" t="s">
        <v>20</v>
      </c>
      <c r="L20" s="19">
        <v>12</v>
      </c>
    </row>
    <row r="21" spans="1:12" ht="255">
      <c r="A21" s="8">
        <v>1</v>
      </c>
      <c r="B21" s="6" t="s">
        <v>28</v>
      </c>
      <c r="C21" s="5" t="s">
        <v>0</v>
      </c>
      <c r="D21" s="5">
        <v>400</v>
      </c>
      <c r="E21" s="24"/>
      <c r="F21" s="25"/>
      <c r="G21" s="25"/>
      <c r="H21" s="11" t="e">
        <f>J21/I21</f>
        <v>#DIV/0!</v>
      </c>
      <c r="I21" s="26"/>
      <c r="J21" s="27"/>
      <c r="K21" s="4" t="e">
        <f>D21*H21</f>
        <v>#DIV/0!</v>
      </c>
      <c r="L21" s="28"/>
    </row>
    <row r="22" spans="1:12" ht="285">
      <c r="A22" s="8">
        <v>2</v>
      </c>
      <c r="B22" s="33" t="s">
        <v>29</v>
      </c>
      <c r="C22" s="5" t="s">
        <v>0</v>
      </c>
      <c r="D22" s="5">
        <v>9000</v>
      </c>
      <c r="E22" s="24"/>
      <c r="F22" s="25"/>
      <c r="G22" s="25"/>
      <c r="H22" s="11" t="e">
        <f>J22/I22</f>
        <v>#DIV/0!</v>
      </c>
      <c r="I22" s="26"/>
      <c r="J22" s="27"/>
      <c r="K22" s="4" t="e">
        <f>H22*D22</f>
        <v>#DIV/0!</v>
      </c>
      <c r="L22" s="28"/>
    </row>
    <row r="23" spans="1:12" ht="300">
      <c r="A23" s="8">
        <v>3</v>
      </c>
      <c r="B23" s="6" t="s">
        <v>31</v>
      </c>
      <c r="C23" s="5" t="s">
        <v>0</v>
      </c>
      <c r="D23" s="7">
        <v>100</v>
      </c>
      <c r="E23" s="24"/>
      <c r="F23" s="25"/>
      <c r="G23" s="25"/>
      <c r="H23" s="11" t="e">
        <f>J23/I23</f>
        <v>#DIV/0!</v>
      </c>
      <c r="I23" s="26"/>
      <c r="J23" s="27"/>
      <c r="K23" s="4" t="e">
        <f>H23*D23</f>
        <v>#DIV/0!</v>
      </c>
      <c r="L23" s="28"/>
    </row>
    <row r="24" spans="1:12" ht="270">
      <c r="A24" s="8">
        <v>4</v>
      </c>
      <c r="B24" s="6" t="s">
        <v>30</v>
      </c>
      <c r="C24" s="5" t="s">
        <v>0</v>
      </c>
      <c r="D24" s="5">
        <v>500</v>
      </c>
      <c r="E24" s="24"/>
      <c r="F24" s="25"/>
      <c r="G24" s="25"/>
      <c r="H24" s="11" t="e">
        <f>J24/I24</f>
        <v>#DIV/0!</v>
      </c>
      <c r="I24" s="26"/>
      <c r="J24" s="25"/>
      <c r="K24" s="4" t="e">
        <f>H24*D24</f>
        <v>#DIV/0!</v>
      </c>
      <c r="L24" s="28"/>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Tehniskā specifikācija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Ieva Vilne</dc:creator>
  <cp:lastModifiedBy>Inee Belova</cp:lastModifiedBy>
  <dcterms:created xsi:type="dcterms:W3CDTF">2020-03-24T06:20:34Z</dcterms:created>
  <dcterms:modified xsi:type="dcterms:W3CDTF">2026-07-01T12:18:52Z</dcterms:modified>
</cp:coreProperties>
</file>