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kolotajs\Documents\IEPIRKUMI\PĀRTIKA\2024\Dokumentācija\"/>
    </mc:Choice>
  </mc:AlternateContent>
  <bookViews>
    <workbookView xWindow="0" yWindow="0" windowWidth="20490" windowHeight="7755" activeTab="7"/>
  </bookViews>
  <sheets>
    <sheet name="daļu_nosaukumi" sheetId="2" r:id="rId1"/>
    <sheet name="1.daļa" sheetId="3" r:id="rId2"/>
    <sheet name="2.daļa" sheetId="5" r:id="rId3"/>
    <sheet name="3.daļa" sheetId="6" r:id="rId4"/>
    <sheet name="4.daļa" sheetId="7" r:id="rId5"/>
    <sheet name="5.daļa" sheetId="8" r:id="rId6"/>
    <sheet name="6.daļa" sheetId="9" r:id="rId7"/>
    <sheet name="7.daļa" sheetId="10" r:id="rId8"/>
    <sheet name="8.daļa" sheetId="11" r:id="rId9"/>
    <sheet name="9.daļa" sheetId="12" r:id="rId10"/>
    <sheet name="10.daļa" sheetId="13" r:id="rId11"/>
    <sheet name="11.daļa" sheetId="14" r:id="rId12"/>
    <sheet name="12.daļa" sheetId="15" r:id="rId13"/>
    <sheet name="13.daļa" sheetId="16" r:id="rId14"/>
    <sheet name="14.daļa" sheetId="17" r:id="rId15"/>
    <sheet name="15.daļa" sheetId="18" r:id="rId16"/>
    <sheet name="16.daļa" sheetId="19" r:id="rId17"/>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4" i="18" l="1"/>
  <c r="I33" i="18"/>
  <c r="I32" i="18"/>
  <c r="I31" i="18"/>
  <c r="I20" i="18"/>
  <c r="I18" i="18"/>
  <c r="I12" i="5" l="1"/>
  <c r="K12" i="5" s="1"/>
  <c r="I25" i="19"/>
  <c r="K25" i="19" s="1"/>
  <c r="I24" i="19"/>
  <c r="K24" i="19" s="1"/>
  <c r="I23" i="19"/>
  <c r="K23" i="19" s="1"/>
  <c r="I22" i="19"/>
  <c r="K22" i="19" s="1"/>
  <c r="I21" i="19"/>
  <c r="K21" i="19" s="1"/>
  <c r="I20" i="19"/>
  <c r="K20" i="19" s="1"/>
  <c r="I19" i="19"/>
  <c r="K19" i="19" s="1"/>
  <c r="I18" i="19"/>
  <c r="K18" i="19" s="1"/>
  <c r="I17" i="19"/>
  <c r="K17" i="19" s="1"/>
  <c r="I16" i="19"/>
  <c r="K16" i="19" s="1"/>
  <c r="I15" i="19"/>
  <c r="K15" i="19" s="1"/>
  <c r="I14" i="19"/>
  <c r="K14" i="19" s="1"/>
  <c r="I13" i="19"/>
  <c r="K13" i="19" s="1"/>
  <c r="I12" i="19"/>
  <c r="K12" i="19" s="1"/>
  <c r="I11" i="19"/>
  <c r="K11" i="19" s="1"/>
  <c r="I10" i="19"/>
  <c r="K10" i="19" s="1"/>
  <c r="I52" i="18"/>
  <c r="K52" i="18" s="1"/>
  <c r="I51" i="18"/>
  <c r="K51" i="18" s="1"/>
  <c r="I50" i="18"/>
  <c r="K50" i="18" s="1"/>
  <c r="I49" i="18"/>
  <c r="K49" i="18" s="1"/>
  <c r="I48" i="18"/>
  <c r="K48" i="18" s="1"/>
  <c r="I47" i="18"/>
  <c r="K47" i="18" s="1"/>
  <c r="I46" i="18"/>
  <c r="K46" i="18" s="1"/>
  <c r="I45" i="18"/>
  <c r="K45" i="18" s="1"/>
  <c r="I44" i="18"/>
  <c r="K44" i="18" s="1"/>
  <c r="I43" i="18"/>
  <c r="K43" i="18" s="1"/>
  <c r="I42" i="18"/>
  <c r="K42" i="18" s="1"/>
  <c r="I41" i="18"/>
  <c r="K41" i="18" s="1"/>
  <c r="I40" i="18"/>
  <c r="K40" i="18" s="1"/>
  <c r="I39" i="18"/>
  <c r="K39" i="18" s="1"/>
  <c r="I38" i="18"/>
  <c r="K38" i="18" s="1"/>
  <c r="I37" i="18"/>
  <c r="K37" i="18" s="1"/>
  <c r="I36" i="18"/>
  <c r="K36" i="18" s="1"/>
  <c r="K35" i="18"/>
  <c r="K34" i="18"/>
  <c r="K33" i="18"/>
  <c r="K32" i="18"/>
  <c r="K31" i="18"/>
  <c r="I30" i="18"/>
  <c r="K30" i="18" s="1"/>
  <c r="I29" i="18"/>
  <c r="K29" i="18" s="1"/>
  <c r="I28" i="18"/>
  <c r="K28" i="18" s="1"/>
  <c r="I27" i="18"/>
  <c r="K27" i="18" s="1"/>
  <c r="I26" i="18"/>
  <c r="K26" i="18" s="1"/>
  <c r="I25" i="18"/>
  <c r="K25" i="18" s="1"/>
  <c r="I24" i="18"/>
  <c r="K24" i="18" s="1"/>
  <c r="I23" i="18"/>
  <c r="K23" i="18" s="1"/>
  <c r="I22" i="18"/>
  <c r="K22" i="18" s="1"/>
  <c r="I21" i="18"/>
  <c r="K21" i="18" s="1"/>
  <c r="K20" i="18"/>
  <c r="I19" i="18"/>
  <c r="K19" i="18" s="1"/>
  <c r="K18" i="18"/>
  <c r="I17" i="18"/>
  <c r="K17" i="18" s="1"/>
  <c r="I16" i="18"/>
  <c r="K16" i="18" s="1"/>
  <c r="I15" i="18"/>
  <c r="K15" i="18" s="1"/>
  <c r="I14" i="18"/>
  <c r="K14" i="18" s="1"/>
  <c r="I13" i="18"/>
  <c r="K13" i="18" s="1"/>
  <c r="I12" i="18"/>
  <c r="K12" i="18" s="1"/>
  <c r="I11" i="18"/>
  <c r="K11" i="18" s="1"/>
  <c r="I10" i="18"/>
  <c r="K10" i="18" s="1"/>
  <c r="K11" i="13"/>
  <c r="K27" i="11"/>
  <c r="K33" i="10"/>
  <c r="K22" i="17"/>
  <c r="I21" i="17"/>
  <c r="K21" i="17" s="1"/>
  <c r="I20" i="17"/>
  <c r="K20" i="17" s="1"/>
  <c r="I19" i="17"/>
  <c r="K19" i="17" s="1"/>
  <c r="I18" i="17"/>
  <c r="K18" i="17" s="1"/>
  <c r="I17" i="17"/>
  <c r="K17" i="17" s="1"/>
  <c r="I16" i="17"/>
  <c r="K16" i="17" s="1"/>
  <c r="I15" i="17"/>
  <c r="K15" i="17" s="1"/>
  <c r="I14" i="17"/>
  <c r="K14" i="17" s="1"/>
  <c r="I13" i="17"/>
  <c r="K13" i="17" s="1"/>
  <c r="I12" i="17"/>
  <c r="K12" i="17" s="1"/>
  <c r="I11" i="17"/>
  <c r="K11" i="17" s="1"/>
  <c r="I10" i="17"/>
  <c r="K10" i="17" s="1"/>
  <c r="I17" i="16"/>
  <c r="K17" i="16" s="1"/>
  <c r="I16" i="16"/>
  <c r="K16" i="16" s="1"/>
  <c r="I15" i="16"/>
  <c r="K15" i="16" s="1"/>
  <c r="I14" i="16"/>
  <c r="K14" i="16" s="1"/>
  <c r="I13" i="16"/>
  <c r="K13" i="16" s="1"/>
  <c r="I12" i="16"/>
  <c r="K12" i="16" s="1"/>
  <c r="I11" i="16"/>
  <c r="K11" i="16" s="1"/>
  <c r="I10" i="16"/>
  <c r="K10" i="16" s="1"/>
  <c r="I10" i="13"/>
  <c r="K10" i="13" s="1"/>
  <c r="I19" i="15"/>
  <c r="K19" i="15" s="1"/>
  <c r="I18" i="15"/>
  <c r="K18" i="15" s="1"/>
  <c r="I17" i="15"/>
  <c r="K17" i="15" s="1"/>
  <c r="I16" i="15"/>
  <c r="K16" i="15" s="1"/>
  <c r="I15" i="15"/>
  <c r="K15" i="15" s="1"/>
  <c r="I14" i="15"/>
  <c r="K14" i="15" s="1"/>
  <c r="I13" i="15"/>
  <c r="K13" i="15" s="1"/>
  <c r="I12" i="15"/>
  <c r="K12" i="15" s="1"/>
  <c r="I11" i="15"/>
  <c r="K11" i="15" s="1"/>
  <c r="I10" i="15"/>
  <c r="K10" i="15" s="1"/>
  <c r="I61" i="14"/>
  <c r="K61" i="14" s="1"/>
  <c r="I60" i="14"/>
  <c r="K60" i="14" s="1"/>
  <c r="I59" i="14"/>
  <c r="K59" i="14" s="1"/>
  <c r="I58" i="14"/>
  <c r="K58" i="14" s="1"/>
  <c r="I57" i="14"/>
  <c r="K57" i="14" s="1"/>
  <c r="I56" i="14"/>
  <c r="K56" i="14" s="1"/>
  <c r="I55" i="14"/>
  <c r="K55" i="14" s="1"/>
  <c r="I54" i="14"/>
  <c r="K54" i="14" s="1"/>
  <c r="I53" i="14"/>
  <c r="K53" i="14" s="1"/>
  <c r="I52" i="14"/>
  <c r="K52" i="14" s="1"/>
  <c r="I51" i="14"/>
  <c r="K51" i="14" s="1"/>
  <c r="I50" i="14"/>
  <c r="K50" i="14" s="1"/>
  <c r="I49" i="14"/>
  <c r="K49" i="14" s="1"/>
  <c r="I48" i="14"/>
  <c r="K48" i="14" s="1"/>
  <c r="I47" i="14"/>
  <c r="K47" i="14" s="1"/>
  <c r="I46" i="14"/>
  <c r="K46" i="14" s="1"/>
  <c r="I45" i="14"/>
  <c r="K45" i="14" s="1"/>
  <c r="I44" i="14"/>
  <c r="K44" i="14" s="1"/>
  <c r="I43" i="14"/>
  <c r="K43" i="14" s="1"/>
  <c r="I42" i="14"/>
  <c r="K42" i="14" s="1"/>
  <c r="I41" i="14"/>
  <c r="K41" i="14" s="1"/>
  <c r="I40" i="14"/>
  <c r="K40" i="14" s="1"/>
  <c r="I39" i="14"/>
  <c r="K39" i="14" s="1"/>
  <c r="I38" i="14"/>
  <c r="K38" i="14" s="1"/>
  <c r="I37" i="14"/>
  <c r="K37" i="14" s="1"/>
  <c r="I36" i="14"/>
  <c r="K36" i="14" s="1"/>
  <c r="I35" i="14"/>
  <c r="K35" i="14" s="1"/>
  <c r="I34" i="14"/>
  <c r="K34" i="14" s="1"/>
  <c r="K33" i="14"/>
  <c r="I32" i="14"/>
  <c r="K32" i="14" s="1"/>
  <c r="I31" i="14"/>
  <c r="K31" i="14" s="1"/>
  <c r="I30" i="14"/>
  <c r="K30" i="14" s="1"/>
  <c r="I29" i="14"/>
  <c r="K29" i="14" s="1"/>
  <c r="I28" i="14"/>
  <c r="K28" i="14" s="1"/>
  <c r="I27" i="14"/>
  <c r="K27" i="14" s="1"/>
  <c r="I26" i="14"/>
  <c r="K26" i="14" s="1"/>
  <c r="I25" i="14"/>
  <c r="K25" i="14" s="1"/>
  <c r="I24" i="14"/>
  <c r="K24" i="14" s="1"/>
  <c r="I23" i="14"/>
  <c r="K23" i="14" s="1"/>
  <c r="I22" i="14"/>
  <c r="K22" i="14" s="1"/>
  <c r="I21" i="14"/>
  <c r="K21" i="14" s="1"/>
  <c r="I20" i="14"/>
  <c r="K20" i="14" s="1"/>
  <c r="I19" i="14"/>
  <c r="K19" i="14" s="1"/>
  <c r="I18" i="14"/>
  <c r="K18" i="14" s="1"/>
  <c r="I17" i="14"/>
  <c r="K17" i="14" s="1"/>
  <c r="I16" i="14"/>
  <c r="K16" i="14" s="1"/>
  <c r="I15" i="14"/>
  <c r="K15" i="14" s="1"/>
  <c r="I14" i="14"/>
  <c r="K14" i="14" s="1"/>
  <c r="I13" i="14"/>
  <c r="K13" i="14" s="1"/>
  <c r="I12" i="14"/>
  <c r="K12" i="14" s="1"/>
  <c r="I11" i="14"/>
  <c r="K11" i="14" s="1"/>
  <c r="I19" i="12"/>
  <c r="K19" i="12" s="1"/>
  <c r="I18" i="12"/>
  <c r="K18" i="12" s="1"/>
  <c r="I17" i="12"/>
  <c r="K17" i="12" s="1"/>
  <c r="I16" i="12"/>
  <c r="K16" i="12" s="1"/>
  <c r="I15" i="12"/>
  <c r="K15" i="12" s="1"/>
  <c r="I14" i="12"/>
  <c r="K14" i="12" s="1"/>
  <c r="I13" i="12"/>
  <c r="K13" i="12" s="1"/>
  <c r="I12" i="12"/>
  <c r="K12" i="12" s="1"/>
  <c r="I11" i="12"/>
  <c r="K11" i="12" s="1"/>
  <c r="I10" i="12"/>
  <c r="K10" i="12" s="1"/>
  <c r="I26" i="11"/>
  <c r="K26" i="11" s="1"/>
  <c r="K25" i="11"/>
  <c r="I25" i="11"/>
  <c r="I24" i="11"/>
  <c r="K24" i="11" s="1"/>
  <c r="K23" i="11"/>
  <c r="I23" i="11"/>
  <c r="I22" i="11"/>
  <c r="K22" i="11" s="1"/>
  <c r="K21" i="11"/>
  <c r="I21" i="11"/>
  <c r="I20" i="11"/>
  <c r="K20" i="11" s="1"/>
  <c r="K19" i="11"/>
  <c r="I19" i="11"/>
  <c r="I18" i="11"/>
  <c r="K18" i="11" s="1"/>
  <c r="K17" i="11"/>
  <c r="I17" i="11"/>
  <c r="I16" i="11"/>
  <c r="K16" i="11" s="1"/>
  <c r="K15" i="11"/>
  <c r="I15" i="11"/>
  <c r="I14" i="11"/>
  <c r="K14" i="11" s="1"/>
  <c r="K13" i="11"/>
  <c r="I13" i="11"/>
  <c r="I12" i="11"/>
  <c r="K12" i="11" s="1"/>
  <c r="K11" i="11"/>
  <c r="I11" i="11"/>
  <c r="I10" i="11"/>
  <c r="K10" i="11" s="1"/>
  <c r="I32" i="10"/>
  <c r="K32" i="10" s="1"/>
  <c r="I31" i="10"/>
  <c r="K31" i="10" s="1"/>
  <c r="I30" i="10"/>
  <c r="K30" i="10" s="1"/>
  <c r="I28" i="10"/>
  <c r="K28" i="10" s="1"/>
  <c r="I27" i="10"/>
  <c r="K27" i="10" s="1"/>
  <c r="I26" i="10"/>
  <c r="K26" i="10" s="1"/>
  <c r="I25" i="10"/>
  <c r="K25" i="10" s="1"/>
  <c r="I24" i="10"/>
  <c r="K24" i="10" s="1"/>
  <c r="I23" i="10"/>
  <c r="K23" i="10" s="1"/>
  <c r="K22" i="10"/>
  <c r="K21" i="10"/>
  <c r="I21" i="10"/>
  <c r="K20" i="10"/>
  <c r="I20" i="10"/>
  <c r="K19" i="10"/>
  <c r="I18" i="10"/>
  <c r="K18" i="10" s="1"/>
  <c r="I17" i="10"/>
  <c r="K17" i="10" s="1"/>
  <c r="I16" i="10"/>
  <c r="K16" i="10" s="1"/>
  <c r="I15" i="10"/>
  <c r="K15" i="10" s="1"/>
  <c r="I14" i="10"/>
  <c r="K14" i="10" s="1"/>
  <c r="I13" i="10"/>
  <c r="K13" i="10" s="1"/>
  <c r="I12" i="10"/>
  <c r="K12" i="10" s="1"/>
  <c r="I11" i="10"/>
  <c r="K11" i="10" s="1"/>
  <c r="I13" i="9"/>
  <c r="K13" i="9" s="1"/>
  <c r="I12" i="9"/>
  <c r="K12" i="9" s="1"/>
  <c r="I11" i="9"/>
  <c r="K11" i="9" s="1"/>
  <c r="I10" i="9"/>
  <c r="K10" i="9" s="1"/>
  <c r="I40" i="8"/>
  <c r="K40" i="8" s="1"/>
  <c r="I39" i="8"/>
  <c r="K39" i="8" s="1"/>
  <c r="I38" i="8"/>
  <c r="K38" i="8" s="1"/>
  <c r="K37" i="8"/>
  <c r="I37" i="8"/>
  <c r="I36" i="8"/>
  <c r="K36" i="8" s="1"/>
  <c r="I35" i="8"/>
  <c r="K35" i="8" s="1"/>
  <c r="I34" i="8"/>
  <c r="K34" i="8" s="1"/>
  <c r="I33" i="8"/>
  <c r="K33" i="8" s="1"/>
  <c r="I32" i="8"/>
  <c r="K32" i="8" s="1"/>
  <c r="K31" i="8"/>
  <c r="I31" i="8"/>
  <c r="I30" i="8"/>
  <c r="K30" i="8" s="1"/>
  <c r="I29" i="8"/>
  <c r="K29" i="8" s="1"/>
  <c r="I28" i="8"/>
  <c r="K28" i="8" s="1"/>
  <c r="I27" i="8"/>
  <c r="K27" i="8" s="1"/>
  <c r="I25" i="8"/>
  <c r="K25" i="8" s="1"/>
  <c r="I24" i="8"/>
  <c r="K24" i="8" s="1"/>
  <c r="I23" i="8"/>
  <c r="K23" i="8" s="1"/>
  <c r="I22" i="8"/>
  <c r="K22" i="8" s="1"/>
  <c r="I21" i="8"/>
  <c r="K21" i="8" s="1"/>
  <c r="I20" i="8"/>
  <c r="K20" i="8" s="1"/>
  <c r="K19" i="8"/>
  <c r="I18" i="8"/>
  <c r="K18" i="8" s="1"/>
  <c r="I17" i="8"/>
  <c r="K17" i="8" s="1"/>
  <c r="K16" i="8"/>
  <c r="I15" i="8"/>
  <c r="K15" i="8" s="1"/>
  <c r="I14" i="8"/>
  <c r="K14" i="8" s="1"/>
  <c r="I13" i="8"/>
  <c r="K13" i="8" s="1"/>
  <c r="I12" i="8"/>
  <c r="K12" i="8" s="1"/>
  <c r="I11" i="8"/>
  <c r="K11" i="8" s="1"/>
  <c r="I12" i="7"/>
  <c r="K12" i="7" s="1"/>
  <c r="I11" i="7"/>
  <c r="K11" i="7" s="1"/>
  <c r="I10" i="7"/>
  <c r="K10" i="7" s="1"/>
  <c r="I11" i="6"/>
  <c r="K11" i="6" s="1"/>
  <c r="I10" i="6"/>
  <c r="K10" i="6" s="1"/>
  <c r="I21" i="5"/>
  <c r="K21" i="5" s="1"/>
  <c r="I20" i="5"/>
  <c r="K20" i="5" s="1"/>
  <c r="I19" i="5"/>
  <c r="K19" i="5" s="1"/>
  <c r="I18" i="5"/>
  <c r="K18" i="5" s="1"/>
  <c r="I17" i="5"/>
  <c r="K17" i="5" s="1"/>
  <c r="I16" i="5"/>
  <c r="K16" i="5" s="1"/>
  <c r="I15" i="5"/>
  <c r="K15" i="5" s="1"/>
  <c r="I14" i="5"/>
  <c r="K14" i="5" s="1"/>
  <c r="I13" i="5"/>
  <c r="K13" i="5" s="1"/>
  <c r="I22" i="3"/>
  <c r="K22" i="3" s="1"/>
  <c r="I21" i="3"/>
  <c r="K21" i="3" s="1"/>
  <c r="I20" i="3"/>
  <c r="K20" i="3" s="1"/>
  <c r="I19" i="3"/>
  <c r="K19" i="3" s="1"/>
  <c r="I18" i="3"/>
  <c r="K18" i="3" s="1"/>
  <c r="I17" i="3"/>
  <c r="K17" i="3" s="1"/>
  <c r="I16" i="3"/>
  <c r="K16" i="3" s="1"/>
  <c r="I15" i="3"/>
  <c r="K15" i="3" s="1"/>
  <c r="I14" i="3"/>
  <c r="K14" i="3" s="1"/>
  <c r="I13" i="3"/>
  <c r="K13" i="3" s="1"/>
  <c r="I12" i="3"/>
  <c r="K12" i="3" s="1"/>
  <c r="K12" i="6" l="1"/>
  <c r="K26" i="19"/>
  <c r="K53" i="18"/>
  <c r="K18" i="16"/>
  <c r="K20" i="15"/>
  <c r="K62" i="14"/>
  <c r="K20" i="12"/>
  <c r="K14" i="9"/>
  <c r="K41" i="8"/>
  <c r="K13" i="7"/>
  <c r="K22" i="5"/>
  <c r="K23" i="3"/>
</calcChain>
</file>

<file path=xl/sharedStrings.xml><?xml version="1.0" encoding="utf-8"?>
<sst xmlns="http://schemas.openxmlformats.org/spreadsheetml/2006/main" count="1138" uniqueCount="496">
  <si>
    <t xml:space="preserve">(pretendents papildina ar piedāvātajām cenām un summām un informāciju par atbilstību) </t>
  </si>
  <si>
    <t>vienības cena bez PVN</t>
  </si>
  <si>
    <t>produkta apjoma cena bez PVN</t>
  </si>
  <si>
    <r>
      <t xml:space="preserve">Ēdnīca </t>
    </r>
    <r>
      <rPr>
        <sz val="10"/>
        <color theme="1"/>
        <rFont val="Calibri"/>
        <family val="2"/>
        <scheme val="minor"/>
      </rPr>
      <t>Smiltene</t>
    </r>
  </si>
  <si>
    <r>
      <t xml:space="preserve">Kalna Ligzda </t>
    </r>
    <r>
      <rPr>
        <sz val="10"/>
        <color theme="1"/>
        <rFont val="Calibri"/>
        <family val="2"/>
        <scheme val="minor"/>
      </rPr>
      <t>Smiltene</t>
    </r>
  </si>
  <si>
    <r>
      <t xml:space="preserve">Jaunā virtuve </t>
    </r>
    <r>
      <rPr>
        <sz val="10"/>
        <color theme="1"/>
        <rFont val="Calibri"/>
        <family val="2"/>
        <scheme val="minor"/>
      </rPr>
      <t>Smiltene</t>
    </r>
  </si>
  <si>
    <t>Alsviķi</t>
  </si>
  <si>
    <t xml:space="preserve">kopā </t>
  </si>
  <si>
    <t>piens</t>
  </si>
  <si>
    <t>2-2,5% tauku saturs, svaigs, produkta garša tīra, krāsa balta vai viegli iedzeltena, konsistence viendabīga, bez tauku piciņām un olbaltumvielu pārslām</t>
  </si>
  <si>
    <t>kg</t>
  </si>
  <si>
    <t>kefīrs</t>
  </si>
  <si>
    <t>2.0-2.5% tauku saturs, pienskāba, atspirdzinoša, skābpiena produktam raksturīga garša un smarža, krāsa balta vai viegli iedzeltena, konsistence viendabīga, mēreni bieza ar izjauktu recekli (skābums ne lielāks par 120ºT)</t>
  </si>
  <si>
    <t>saldais krējums mazā iepakojumā</t>
  </si>
  <si>
    <t>35% tauku saturs, tīra garša ar raksturīgu produkta smaržu, konsistence viendabīga, 0,5kg iepakojums</t>
  </si>
  <si>
    <t>skābais krējums</t>
  </si>
  <si>
    <t>20% tauku saturs, tīra pienskāba garša, ar svaigam krējumam raksturīgu tīru produkta smaržu. Konsistence viendabīga, mēreni bieza, nedaudz spīdīga, krāsa no baltas līdz krēmkrāsai ≈ 5kg iepakojumā</t>
  </si>
  <si>
    <t>skābais krējums mazā iepakojumā</t>
  </si>
  <si>
    <t>20% tauku saturs, tīra pienskāba garša, ar svaigam krējumam raksturīgu tīru produkta smaržu. Konsistence viendabīga, mēreni bieza, nedaudz spīdīga, krāsa no baltas līdz krēmkrāsai, 0,2kg iepakojums</t>
  </si>
  <si>
    <t>pilnpiena biezpiens</t>
  </si>
  <si>
    <t>Tauku saturs 9%, garša un smarža – tīra, pienskāba, konsistence - mīksta, viendabīga ar biezpiena graudiņiem, pieļaujama neliela sūkalu izdalīšanās. Krāsa – no baltas līdz kremkrāsai, skābums ne lielāks par 240ºT</t>
  </si>
  <si>
    <t>vājpiena biezpiens</t>
  </si>
  <si>
    <t>Tauku saturs 0,5-1%, garša un smarža – tīra, pienskāba, konsistence - mīksta, viendabīga ar biezpiena graudiņiem, pieļaujama neliela sūkalu izdalīšanās. Krāsa – no baltas līdz kremkrāsai, skābums ne lielāks par 240ºT</t>
  </si>
  <si>
    <t>sviests</t>
  </si>
  <si>
    <t xml:space="preserve">A/L, tauku saturs ne mazāk kā 82%, raksturīga smarža un garša, konsistence viendabīga, plastiska masa griezumā, virsma gluda, nedaudz spīdīga, krāsa no gaiši dzeltena, līdz dzeltenai, vienmērīga visā masā. Sastāvā ir tikai piena izcelsmes tauki  </t>
  </si>
  <si>
    <t>sviests mazā iepakojumā</t>
  </si>
  <si>
    <t>A/L, tauku saturs ne mazāk kā 82%, raksturīga smarža un garša, konsistence viendabīga, plastiska masa griezumā, virsma gluda, nedaudz spīdīga, krāsa no gaiši dzeltena, līdz dzeltenai, vienmērīga visā masā. Sastāvā ir tikai piena izcelsmes tauki  Iepakojumā no 180 -200g</t>
  </si>
  <si>
    <t>1.daļas summa</t>
  </si>
  <si>
    <t>Puscietais siers</t>
  </si>
  <si>
    <t>Nogatavināšanas laiks ne mazāk kā 40dn, tauku saturs siera sausnā 45-50%, ar šķirnei raksturīgu acojumu, ("Krievijas", "Holandes" u.tlm.)</t>
  </si>
  <si>
    <t>Rīvēts siers</t>
  </si>
  <si>
    <t>rīvēts puscietais siers, svaigs</t>
  </si>
  <si>
    <t>2.daļas summa</t>
  </si>
  <si>
    <t>Cūkgaļa</t>
  </si>
  <si>
    <r>
      <t>Karbonāde kakla</t>
    </r>
    <r>
      <rPr>
        <i/>
        <sz val="11"/>
        <rFont val="Calibri"/>
        <family val="2"/>
        <charset val="186"/>
      </rPr>
      <t xml:space="preserve"> </t>
    </r>
  </si>
  <si>
    <t>Kakla muskulis bez redzamiem saistaudiem ar nelielu taukaudu saturu. Svaiga,  iepakojuma svars 5-10 kg</t>
  </si>
  <si>
    <r>
      <t>Karbonāde kakla</t>
    </r>
    <r>
      <rPr>
        <i/>
        <sz val="11"/>
        <rFont val="Calibri"/>
        <family val="2"/>
        <charset val="186"/>
      </rPr>
      <t xml:space="preserve"> mazā iepakojumā</t>
    </r>
  </si>
  <si>
    <r>
      <t xml:space="preserve">Kakla muskulis bez redzamiem saistaudiem ar nelielu taukaudu saturu. Svaiga,  iepakojuma svars </t>
    </r>
    <r>
      <rPr>
        <sz val="10"/>
        <color indexed="8"/>
        <rFont val="Symbol"/>
        <family val="1"/>
        <charset val="2"/>
      </rPr>
      <t>»</t>
    </r>
    <r>
      <rPr>
        <sz val="10"/>
        <color indexed="8"/>
        <rFont val="Calibri"/>
        <family val="2"/>
      </rPr>
      <t xml:space="preserve">1kg </t>
    </r>
  </si>
  <si>
    <t>Karbonāde bez kaula</t>
  </si>
  <si>
    <t>Svaiga, muguras un jostas daļa bez cīpslām, bez ādas, bez kaula, zemādas tauku kārta ne vairāk kā 10 mm</t>
  </si>
  <si>
    <t>Krūtiņa ar ribu</t>
  </si>
  <si>
    <t>Muskuļi ar ribām, bez krūšu kaula un pavēderes. Svaiga, iepakojuma svars 7-10kg</t>
  </si>
  <si>
    <t>Fileja mazā iepakojumā</t>
  </si>
  <si>
    <r>
      <t xml:space="preserve">Cūkgaļas fileja, svaiga </t>
    </r>
    <r>
      <rPr>
        <sz val="10"/>
        <color indexed="8"/>
        <rFont val="Symbol"/>
        <family val="1"/>
        <charset val="2"/>
      </rPr>
      <t>»</t>
    </r>
    <r>
      <rPr>
        <sz val="10"/>
        <color indexed="8"/>
        <rFont val="Calibri"/>
        <family val="2"/>
      </rPr>
      <t>1kg</t>
    </r>
  </si>
  <si>
    <t>Maltā gaļa mazā iepakojumā</t>
  </si>
  <si>
    <r>
      <t xml:space="preserve">Smalkais malums no cūkgaļas. Svaiga, vakuuma iepakojumā. Iepakojuma svars </t>
    </r>
    <r>
      <rPr>
        <sz val="10"/>
        <color indexed="8"/>
        <rFont val="Symbol"/>
        <family val="1"/>
        <charset val="2"/>
      </rPr>
      <t>»</t>
    </r>
    <r>
      <rPr>
        <sz val="10"/>
        <color indexed="8"/>
        <rFont val="Calibri"/>
        <family val="2"/>
      </rPr>
      <t>1kg</t>
    </r>
  </si>
  <si>
    <t>Liellopa gaļa</t>
  </si>
  <si>
    <t>Liellopa fileja mazā iepakojumā</t>
  </si>
  <si>
    <r>
      <t xml:space="preserve">Muskulis bez cīpslām un taukaudiem, svaigi atdzesēta, a/l,  iepakojumā </t>
    </r>
    <r>
      <rPr>
        <sz val="10"/>
        <rFont val="Symbol"/>
        <family val="1"/>
        <charset val="2"/>
      </rPr>
      <t>»</t>
    </r>
    <r>
      <rPr>
        <sz val="10"/>
        <rFont val="Calibri"/>
        <family val="2"/>
      </rPr>
      <t>1kg</t>
    </r>
  </si>
  <si>
    <t>Saldētas liellopa aknas</t>
  </si>
  <si>
    <t>Liellopa aknas bez ārējiem asinsvadiem un saistaudiem, iepakojuma svars apmēram 1kg</t>
  </si>
  <si>
    <t>Putnu gaļa</t>
  </si>
  <si>
    <t>Cāļa ceturtdaļa</t>
  </si>
  <si>
    <t>Saldēta. Iepakojuma svars - 3 kg. Produkts ražots Latvijā.</t>
  </si>
  <si>
    <t>Cāļa kājas</t>
  </si>
  <si>
    <t>Svaigas. Produkts ražots Latvijā. Iepakojums līdz 3kg.</t>
  </si>
  <si>
    <t>Vistas fileja</t>
  </si>
  <si>
    <t>Svaiga. Iepakojuma svars - 5-10kg. Produkts ražots Latvijā.</t>
  </si>
  <si>
    <t>Broilera šķiņķis</t>
  </si>
  <si>
    <t>svaigs šķiņķis bez kaula</t>
  </si>
  <si>
    <t xml:space="preserve">Broilera stilbiņi </t>
  </si>
  <si>
    <t>svaigi, mazie stilbiņi bez mugurkaula un bez šķiņķa</t>
  </si>
  <si>
    <t>Aknas</t>
  </si>
  <si>
    <t>Vistu aknas, svaigas, fasētas no 0.3 kg- 1 kg</t>
  </si>
  <si>
    <t>Žāvējumi un desas</t>
  </si>
  <si>
    <t xml:space="preserve">Cūkas karbonāde </t>
  </si>
  <si>
    <t>Cūkgaļas, karsti kūpināta, a/l. Satur vismaz 70 % gaļas. Nesatur pārtikas piedevas - garšas pastiprinātājus (E620-E650) un krāsvielas. Nesatur izejvielas , kas ražotas no ģenētiski modificētiem produktiem. Satur sāli mazāk par 1,25 uz 100 gr gaļas produkta.</t>
  </si>
  <si>
    <t xml:space="preserve">Kūpināti cūkgaļas vaigi </t>
  </si>
  <si>
    <t xml:space="preserve">Krūtiņa bez ribas </t>
  </si>
  <si>
    <t>Cūkgaļas. Krūšu daļa bez ribām ar ādu. Karsti kūpināta.  Nesatur pārtikas piedevas - garšas pastiprinātājus (E620-E650) un krāsvielas. Nesatur izejvielas, kas ražotas no ģenētiski modificētiem produktiem. Satur sāli mazāk par 1,25 uz 100g gaļas produkta. Iepakojuma svars līdz 3kg.</t>
  </si>
  <si>
    <t>Speķis pīrāgiem</t>
  </si>
  <si>
    <t>Sastāvā: speķis no cūku liemeņa virsmas atdalīta speķa kārta ar vai bez ādas, gaišais kūpinājums Karsti kūpināts. Iepakojuma svars - aptuveni 3 kg. Nesatur pārtikas piedevas - garšas pastiprinātājus (E620-E650) un krāsvielas. Nesatur izejvielas , kas ražotas no ģenētiski modificētiem produktiem. Satur sāli mazāk par 1,25 uz 100 gr gaļas produkta.</t>
  </si>
  <si>
    <t xml:space="preserve">Šķinķis </t>
  </si>
  <si>
    <t>Cūkgaļas, karsti kūpināts, gaišais kūpinājums. Vakuma iepakojumā. Svars no 1-3 kg. Satur sāli mazāk par 1.25 gr uz 100 gr gaļas produkta</t>
  </si>
  <si>
    <t>Vistas gaļa zāvēta</t>
  </si>
  <si>
    <t>Muskuļi un taukaudi ar ādu, kūpināti</t>
  </si>
  <si>
    <t>Salami (vai ekvivalents)</t>
  </si>
  <si>
    <t>Sastāvā liellopu gaļa, speķis, cūkgaļa, garšvielas u.c. Svars    0.3- 0.5 kg</t>
  </si>
  <si>
    <t>Pusžāvēta desa</t>
  </si>
  <si>
    <t>Iepakojums 1,5 -2,0 kg. Cūkgaļas. Nesatur pārtikas piedevas - garšas pastiprinātājus (E620-E650) un krāsvielas. Nesatur izejvielas , kas ražotas no ģenētiski modificētiem produktiem. Satur sāli mazāk par 1,25 uz 100 gr gaļas produkta.</t>
  </si>
  <si>
    <t xml:space="preserve">Cīsiņi </t>
  </si>
  <si>
    <t>Cūkgaļas, dabīgā apvalkā, vakuma iepakojumā. Satur vismaz 70 % gaļas. Nesatur pārtikas piedevas - garšas pastiprinātājus (E620-E650) un krāsvielas. Nesatur izejvielas , kas ražotas no ģenētiski modificētiem produktiem. Satur sāli mazāk par 1,25 uz 100 gr gaļas produkta.</t>
  </si>
  <si>
    <t>Cīsiņi mazā iepakojumā</t>
  </si>
  <si>
    <t>Cūkgaļas, dabīgā apvalkā, vakuma iepakojumā. Satur vismaz 70 % gaļas. Nesatur pārtikas piedevas - garšas pastiprinātājus (E620-E650) un krāsvielas. Nesatur izejvielas , kas ražotas no ģenētiski modificētiem produktiem. Satur sāli mazāk par 1,25 uz 100 gr gaļas produkta. Iepakojums 0,5kg</t>
  </si>
  <si>
    <t>Sardeles</t>
  </si>
  <si>
    <t>Sastāvā liellopu gaļa, speķis, cūkgaļa, garšvielas u.c. Svars0.3- 0.5 kg. Satur vismaz 70 % gaļas. Nesatur pārtikas piedevas - garšas pastiprinātājus (E620-E650) un krāsvielas. Nesatur izejvielas , kas ražotas no ģenētiski modificētiem produktiem. Satur sāli mazāk par 1,25 uz 100 gr gaļas produkta.</t>
  </si>
  <si>
    <t xml:space="preserve">Grilldesiņas </t>
  </si>
  <si>
    <t>Pusžāvētas. Aptuvenais diametrs - 1 cm. sastāvā vismaz 70 % cūkgaļa, mitruma saturs gatavā produktā 55-70%, fas. batoniņos, dabīgā apvalkā.  Nesatur pārtikas piedevas - garšas pastiprinātājus (E620-E650) un krāsvielas. Nesatur izejvielas , kas ražotas no ģenētiski modificētiem produktiem. Satur sāli mazāk par 1,25 uz 100 gr gaļas produkta.</t>
  </si>
  <si>
    <t xml:space="preserve">Vārītā desa </t>
  </si>
  <si>
    <t>A/l  gaļa, sastāvā vismaz 70 % cūkgaļa, mitruma saturs gatavā produktā 55-70%, fas. batoniņos, dabīgā apvalkā.  Nesatur pārtikas piedevas - garšas pastiprinātājus (E620-E650) un krāsvielas. Nesatur izejvielas , kas ražotas no ģenētiski modificētiem produktiem. Satur sāli mazāk par 1,25 uz 100g gaļas produkta.</t>
  </si>
  <si>
    <t xml:space="preserve">Vistas rulete </t>
  </si>
  <si>
    <t>Termiski iesaiņota un apstrādāta pēc Pārtikas un Veterinārā dienesta normatīvajiem aktiem. Satur vismaz 70 % gaļas. Nesatur pārtikas piedevas - garšas pastiprinātājus (E620-E650) un krāsvielas. Nesatur izejvielas , kas ražotas no ģenētiski modificētiem produktiem. Satur sāli mazāk par 1,25 uz 100 gr gaļas produkta.</t>
  </si>
  <si>
    <t>Kupāti</t>
  </si>
  <si>
    <t>Liellopu un cūkgaļas sasmalcināti gabaliņi pildīti cūku tievajās zarnās ar diametru 32-34 mm, garums 12-13 cm, svars 0.100-0.110 kg</t>
  </si>
  <si>
    <t xml:space="preserve">Aknu pastēte </t>
  </si>
  <si>
    <t>Sastāvā: cūkgaļa, cūku aknas, buljons, garšvielas un garšvielu ekstrakti. Iepakojuma svars 1-2 kg. Rullīšos vai trauciņos.</t>
  </si>
  <si>
    <t>Cūku tauki</t>
  </si>
  <si>
    <t>Karsēti, cieta konsistence</t>
  </si>
  <si>
    <t>3.daļas summa</t>
  </si>
  <si>
    <t>Cūkgaļa sadalīta saldēta</t>
  </si>
  <si>
    <t>A/l cūkgaļa, saldēta,  sadalīta, bez ādas, dažāda lieluma un masas gaļas mīkstumi no dažādām liemeņa daļām, taukaudu saturs līdz 25%, liesums 80% un treknums 20%</t>
  </si>
  <si>
    <t xml:space="preserve">cūkgaļas kakla karbonāde saldēta </t>
  </si>
  <si>
    <t>Saldēts cūkas kakla muskulis bez redzamiem saistaudiem ar nelielu taukaudu saturu, iepakojums līdz 5kg</t>
  </si>
  <si>
    <t>Saldēta cūkas krūtiņa</t>
  </si>
  <si>
    <t>Muskuļi ar ribām, bez krūšu kaula un pavēderes, iepakojuma līdz 5kg</t>
  </si>
  <si>
    <t>Saldēta vistas  fileja</t>
  </si>
  <si>
    <t>Iepakojuma svars  līdz 5kg. Produkts ražots Latvijā.</t>
  </si>
  <si>
    <t>4.daļas summa</t>
  </si>
  <si>
    <t>Garneles</t>
  </si>
  <si>
    <t>Attīrītas, iepakojumā no 0.2 -1 kg</t>
  </si>
  <si>
    <t>Krabju nūjiņas</t>
  </si>
  <si>
    <t xml:space="preserve">Atdzesētas. Vēlamais iepakojums 1-2 kg. </t>
  </si>
  <si>
    <t>Mazsālīts lasis</t>
  </si>
  <si>
    <t xml:space="preserve">Iepakojumā 200 - 250 gr. </t>
  </si>
  <si>
    <t>Kūpināts lasis</t>
  </si>
  <si>
    <t>Kūpināta laša fileja</t>
  </si>
  <si>
    <t>Svaiga laša fileja</t>
  </si>
  <si>
    <t>Svaiga, ar ādu, fasējumā līdz 1 kg.</t>
  </si>
  <si>
    <t xml:space="preserve">Marinēta siļķe,  fileja </t>
  </si>
  <si>
    <t>Eļļā, nesagriezta, Iepakojumā 2,5-4kg.</t>
  </si>
  <si>
    <t>Eļļā, nesagriezta, Iepakojumā 200-300g.</t>
  </si>
  <si>
    <t>Baltās zivis (heks, pangasija u.c.) fileja</t>
  </si>
  <si>
    <t>Saldēta, ar ādu, bez iekšām, ar vidējo asaku, fasējumā līdz 1 kg.</t>
  </si>
  <si>
    <t>Baltās zivs (heks, pangasija u.c.) fileja bez ādas</t>
  </si>
  <si>
    <t>Saldēta fileja, bez ādas, bez iekšām, bez asakas, fasējumā līdz 1kg.</t>
  </si>
  <si>
    <t>Baltās zivs fileja De LUX ar sieru</t>
  </si>
  <si>
    <t>Saldēta, bez ādas, fasējumā līdz 5kg.</t>
  </si>
  <si>
    <t>5.daļas summa</t>
  </si>
  <si>
    <t>Vistu olas</t>
  </si>
  <si>
    <t>A kategorijas L izmērs, 360 gb. iesaiņojumā</t>
  </si>
  <si>
    <t>gab.</t>
  </si>
  <si>
    <t>6.daļas summa</t>
  </si>
  <si>
    <t>Dārzeņi</t>
  </si>
  <si>
    <t>Gurķi svaigi siltumnīcas</t>
  </si>
  <si>
    <t>Svaigi,  gurķu vidus blīvs ar negatavām sēklām, Ø3-5cm, garums līdz 20cm, ne zemāk kā 2.šķira.</t>
  </si>
  <si>
    <t>gurķi svaigi lauka</t>
  </si>
  <si>
    <t>Svaigi,  gurķu vidus blīvs ar negatavām sēklām, Ø3-5cm, ne zemāk kā 2.šķira.</t>
  </si>
  <si>
    <t xml:space="preserve">Kāposti Ķīnas </t>
  </si>
  <si>
    <t>Kāpostu galviņas stingras, kraukšķīgas, lapas cieši piekļautas, vienas botāniskās šķirnes, Ne zemāk kā 2. šķira</t>
  </si>
  <si>
    <t>Ķiploki</t>
  </si>
  <si>
    <t>Gaiši, bez bojājumiem. Ne zemāk kā 2.šķira</t>
  </si>
  <si>
    <t>Puravi</t>
  </si>
  <si>
    <t>Svaigi, tīri, bez saknēm, zemes piemaisījumiem un pelējuma, smarža un garša raksturīga produktam, ne zemāk ka 2. šķira</t>
  </si>
  <si>
    <t>Paprika sarkana</t>
  </si>
  <si>
    <t>Svaiga, vesela, sulīga,  kaitēkļu un slimību nebojāta, bez vītuma pazīmēm.</t>
  </si>
  <si>
    <t>Paprika dzeltena</t>
  </si>
  <si>
    <t xml:space="preserve">Redīsi </t>
  </si>
  <si>
    <t>Rutki</t>
  </si>
  <si>
    <t>Svaigi, veseli, bez kaitēkļu, slimību un mehāniskiem bojājumiem</t>
  </si>
  <si>
    <t>Sviesta pupiņas</t>
  </si>
  <si>
    <t xml:space="preserve">Svaigas, bez bojājumiem. </t>
  </si>
  <si>
    <t>Pētersīļu laksti</t>
  </si>
  <si>
    <t>Svaiga, tīra, bez bojājumiem, nepārauguši. Vienas botāniskās šķirnes, ar šķirnei raksturīgu formu un krāsu. Sausas. Zemes piemaisījums ne vairāk kā 1%., ne zemāk kā 2. šķira</t>
  </si>
  <si>
    <t>Šampinjoni</t>
  </si>
  <si>
    <t>Veseli, svaigi, nepārauguši, bez bojājumiem. Vienas botāniskās šķirnes. Sulīgi, ar šķirnei raksturīgu garšu. Krāsojums vienmērīgs, sveramie, vidēja lieluma, ne zemāk kā 2.šķira.</t>
  </si>
  <si>
    <t>Ķiršu tomāti</t>
  </si>
  <si>
    <t xml:space="preserve"> Mazie ķiršu tomātiņi, sarkanie un dzeltenie. Iepakojumā no 250-300g.</t>
  </si>
  <si>
    <t xml:space="preserve">Tomāti </t>
  </si>
  <si>
    <t xml:space="preserve">Veseli, svaigi, nepārauguši, bez bojājumiem. Vienas botāniskās šķirnes. Sulīgi, ar šķirnei raksturīgu garšu. Krāsojums vienmērīgs, sulīgi. Vienmērīga mīkstuma konsistence. Ø 7-12  cm, bez kaitēkļu un slimību bojājumiem, ne zemāk kā 2.šķira </t>
  </si>
  <si>
    <t xml:space="preserve">Ziedkāposti </t>
  </si>
  <si>
    <t>Kāpostu galviņas svaigas, stingras, bez melniem punktiņiem, cieši piekļautas, krāsa balta. Ø 10-17, ne zemāk ka 2. šķira</t>
  </si>
  <si>
    <t>Dilles</t>
  </si>
  <si>
    <t>svaigas, īsās 1.šķira</t>
  </si>
  <si>
    <t>Pastinaki</t>
  </si>
  <si>
    <t>Sauss, tīras, vienas botāniskās šķirnes, ar šķirnei raksturīgu formu un krāsu. Gareni, Ø līdz 8 cm, garums 15-20cm.</t>
  </si>
  <si>
    <t xml:space="preserve">Kabači </t>
  </si>
  <si>
    <t>svaigi, nebojāti</t>
  </si>
  <si>
    <t xml:space="preserve">Zirņi </t>
  </si>
  <si>
    <t>zirņi dzeltenie (zupas), kaltēti, sausi, šķelti, zeltaini, mitrums ≤15.0%, atkritumu piemais. ≤0.4%  0,9-1kg iepak.</t>
  </si>
  <si>
    <t>Pupas</t>
  </si>
  <si>
    <t>pupiņas, raibās, kaltētas, veselas, sausas, vienāda lieluma, vidēji lielas 0,9-1kg iepak.</t>
  </si>
  <si>
    <t xml:space="preserve">Augļi </t>
  </si>
  <si>
    <t>Āboli</t>
  </si>
  <si>
    <t>Saldi un sulīgi, gatavi tūlītējai lietošanai, pārtikas, Ø 8-10 cm, kaitēkļu un slimību nebojāti, bez mehāniskiem bojājumiem, ne zemāk kā 2.šķira.</t>
  </si>
  <si>
    <t>Bumbieri</t>
  </si>
  <si>
    <t>Saldi un sulīgi, gatavi tūlītējai lietošanai, pārtikas, bez kaitēkļu un slimību bojājumiem, šķirnei raksrturīgā formā un krāsā, Ø8-18cm, ne zemāk ka 2.šķira.</t>
  </si>
  <si>
    <t xml:space="preserve">Apelsīni </t>
  </si>
  <si>
    <t>Saldi un sulīgi, gatavi tūlītējai lietošanai, bez mehāniskiem bojājumiem,  Ø8-10cm, ne zemāk kā 2.šķira.</t>
  </si>
  <si>
    <t>Melones</t>
  </si>
  <si>
    <t>Svaigi, kaitēkļu un slimību nebojāti, ne zemāk, kā 2. šķira</t>
  </si>
  <si>
    <t>Avokado</t>
  </si>
  <si>
    <t>Gatavi tūlītējai lietošanai, bez mehāniskiem bojājumiem, ne zemāk kā 2. šķira</t>
  </si>
  <si>
    <t xml:space="preserve">Banāni </t>
  </si>
  <si>
    <t>Svaigi, saldi un sulīgi, gatavi tūlītējai lietošanai, pārtikas,bez kaitēkļu un slimību bojājumiem, produktam raksrturīgā formā un krāsā, bez plankumiem, ne zemāk kā 2. šķira.</t>
  </si>
  <si>
    <t xml:space="preserve">Citroni </t>
  </si>
  <si>
    <t>Greipfrūti</t>
  </si>
  <si>
    <t>Saldi un sulīgi, gatavi tūlītējai lietošanai, bez kaitēkļu un slimību bojājumiem, produktam raksrturīgā formā un krāsā</t>
  </si>
  <si>
    <t>Laimi</t>
  </si>
  <si>
    <r>
      <t>Mandarīni</t>
    </r>
    <r>
      <rPr>
        <i/>
        <sz val="11"/>
        <rFont val="Calibri"/>
        <family val="2"/>
        <charset val="186"/>
      </rPr>
      <t xml:space="preserve"> </t>
    </r>
  </si>
  <si>
    <t>Saldi un sulīgi, gatavi tūlītējai lietošanai, bez mehāniskiem bojājumiem, ne zemāk kā 2. šķira</t>
  </si>
  <si>
    <t>Mango</t>
  </si>
  <si>
    <t>Saldi un sulīgi, gatavi tūlītējai lietošanai,  bez mehāniskiem bojājumiem</t>
  </si>
  <si>
    <t>Persiki</t>
  </si>
  <si>
    <t xml:space="preserve">Vīnogas </t>
  </si>
  <si>
    <t>Saldas un sulīgas, gatavas tūlītējai lietošanai, zaļās, sarkanās, bez kauliņiem, ne zemāk ka 2. šķira</t>
  </si>
  <si>
    <t>Kivi</t>
  </si>
  <si>
    <t>Veseli, nebojāti, vienmērīgi nogatavojušies, saldi, sulīgi augļi, plānu, pūkainu miziņu</t>
  </si>
  <si>
    <t>Rieksti, sēklas, žāvēti augļi</t>
  </si>
  <si>
    <t>ciedru rieksti</t>
  </si>
  <si>
    <t>lobīti, sausi, veseli, ar tipisku smaržu un garšu, kaitēkļu nebojāti 0,1-0,2kg iepakojumā</t>
  </si>
  <si>
    <t>Indijas rieksti</t>
  </si>
  <si>
    <t>lobīti, sausi, veseli, ar tipisku smaržu un garšu, kaitēkļu nebojāti 0,5-1,0kg iepakojumā</t>
  </si>
  <si>
    <t>valrieksti</t>
  </si>
  <si>
    <t>lazdu rieksti</t>
  </si>
  <si>
    <t>mandeles</t>
  </si>
  <si>
    <t>zemesrieksti</t>
  </si>
  <si>
    <t>Blanšēti, ar tipisku smaržu, garšu un krāsu, kaitēkļu nebojāti 0,5-1,0kg</t>
  </si>
  <si>
    <t>saulespuķu sēkas</t>
  </si>
  <si>
    <t>lobītas, sausas, veselas, ar tipisku smaržu un garšu, 0,5-1,0kg iepakojumā</t>
  </si>
  <si>
    <t>ķimeņu sēklas</t>
  </si>
  <si>
    <t>sausas, veselas, ar tipisku smaržu un garšu, 0,5-1,0kg iepakojumā</t>
  </si>
  <si>
    <t>sezama sēklas</t>
  </si>
  <si>
    <t>žāvētas plūmes</t>
  </si>
  <si>
    <t xml:space="preserve">Bez kauliņiem, tumšās, nepārkaltētas, vienmērīga lieluma, nesaspiestas, kaitēkļu invāzija nav pieļaujama. (nesatur sulfīdus), 0,5-1,0kg </t>
  </si>
  <si>
    <t>žāvētas aprikozes</t>
  </si>
  <si>
    <t xml:space="preserve">Bez kauliņiem, nepārkaltētas, vienmērīga lieluma, nesaspiestas, kaitēkļu invāzija nav pieļaujama. (nesatur sulfīdus), 0,5-1,0kg </t>
  </si>
  <si>
    <t>rozīnes</t>
  </si>
  <si>
    <t>7.daļas summa</t>
  </si>
  <si>
    <t xml:space="preserve">Veseli, svaigi, nebojāti. Sausi, tīri, neplaisājuši, vienas šķirnes, ar galda šķirnei raksturīgu formu un krāsu, bez asniem, bez zaļiem plankumiem, nav apvītuši vai mitri, bez tukšiem vidiem un nav apsaluši, ∅ 7-10cm. Zemes piemaisījumi, ne vairāk kā 1 %. Izvārīti nepaliek tumši. </t>
  </si>
  <si>
    <t>Veseli, svaigi, nebojāti. Sausi, tīri, neplaisājuši, vienas šķirnes, ar šķirnei raksturīgu formu un krāsu, izteikti oranžā krāsā, gareni, sulīgi, ar nelielām serdītēm, ∅ 3-4cm, garums 15–20cm, ar noapaļotiem galiem, zemes piemaisījumi ≤ 1%</t>
  </si>
  <si>
    <t>Sausas, tīras, neplaisājušas, vienas šķirnes, ar šķirnei raksturīgu formu un krāsu, sulīgas, tumši sarkanas, ∅ 7–12cm, zemes piemaisījumi ≤ 1%</t>
  </si>
  <si>
    <t xml:space="preserve">Kāpostu galviņas svaigas, sulīgas, veselas, nepāraugušas, stingras, lapas cieši piekļautas. Krāsa no bāli zaļganas līdz baltai. ∅ 15-25cm </t>
  </si>
  <si>
    <t>Sīpoli</t>
  </si>
  <si>
    <t>Sīpola galviņa stingra, nogatavojusies, vesela, sausa,  labi apžāvētas, sausas zvīņlapas, izžāvēta loka daļa, kas nepārsniedz 2–5cm, ∅ 5-7cm</t>
  </si>
  <si>
    <t>8.daļas summa</t>
  </si>
  <si>
    <t>Maize baltā</t>
  </si>
  <si>
    <t>Sagriezta vienādās šķēlēs, a/l milti, mīkstuma mitrums ne vairāk kā 45%,  polimēra  iepakojumā, svars 0.3-0,45kg. Produkts bez E vielām.</t>
  </si>
  <si>
    <t>Maize rupjā, formas</t>
  </si>
  <si>
    <t>Formas, sagriezta vienādās šķēlēs, plānu, nesadegušu garoziņu,  polimēra  iepakojumā.</t>
  </si>
  <si>
    <r>
      <t>Maize rupjā</t>
    </r>
    <r>
      <rPr>
        <i/>
        <sz val="11"/>
        <rFont val="Calibri"/>
        <family val="2"/>
        <charset val="186"/>
      </rPr>
      <t xml:space="preserve"> </t>
    </r>
  </si>
  <si>
    <t>Rudzu, mīkstuma mitrums ne vairāk, kā 50 %, rupjie rudzu milti aptuveni 60%,  kviešu milti aptuveni 40%, ar plānu garoziņu,  vienmērīgu porainību, griezta vienādās šķēlēs,  polimēra  iepakojumā. Produktam netie pievienotas E vielas.</t>
  </si>
  <si>
    <t>Sēklu maize</t>
  </si>
  <si>
    <t>Kviešu milti, ūdens dzeramais, linsēklas 4% saulespuķu sēklas 1%, sezamsēklas 4.2%,maizes raugs, nerafinēta rapšu eļļa, cukurs, pārtikas sāls,fermenti.Griezta vienādās šķēlēs, iepakojumā ne mazāk, kā 0.3 kg</t>
  </si>
  <si>
    <t>Kviešu rīvmaize</t>
  </si>
  <si>
    <t>nesalipusi, sausa, birstoša, mitrums ne vairāk kā 13-14% 0,4-0,5kg iesaiņojumā</t>
  </si>
  <si>
    <t>Rudzu rīvmaize</t>
  </si>
  <si>
    <t>9.daļas summa</t>
  </si>
  <si>
    <t>Sagriezta vienādās šķēlēs, a/l milti, mīkstuma mitrums ne vairāk kā 45%,  polimēra  iepakojumā, svars 0.35-0,45kg. Produkts bez E vielām.</t>
  </si>
  <si>
    <t>Franču baltmaize</t>
  </si>
  <si>
    <t>Garoza vienmērīga, raksturīgā krāsā, biezumā, spīdumā, nav plaisājusi, apdrupusi, bojāta, mīkstums elastīgs, porains, maigi mīksts. Patīkams aromāts un garša, atbilstoši maizes veidam, fasēta 0,3-0,4kg</t>
  </si>
  <si>
    <r>
      <t>Maize rupjā (klona)</t>
    </r>
    <r>
      <rPr>
        <i/>
        <sz val="11"/>
        <rFont val="Calibri"/>
        <family val="2"/>
        <charset val="186"/>
      </rPr>
      <t xml:space="preserve"> </t>
    </r>
  </si>
  <si>
    <r>
      <t xml:space="preserve">Rudzu, mīkstuma mitrums ne vairāk, kā 50 %, rupjie rudzu milti aptuveni 60%,  kviešu milti aptuveni 40%, ar plānu garoziņu,  vienmērīgu porainību, griezta vienādās šķēlēs,  polimēra  iepakojumā. bez E vielām, </t>
    </r>
    <r>
      <rPr>
        <sz val="10"/>
        <color rgb="FF000000"/>
        <rFont val="Symbol"/>
        <family val="1"/>
        <charset val="2"/>
      </rPr>
      <t>»</t>
    </r>
    <r>
      <rPr>
        <sz val="10"/>
        <color rgb="FF000000"/>
        <rFont val="Calibri"/>
        <family val="2"/>
      </rPr>
      <t>0,7kg iepakojumā</t>
    </r>
  </si>
  <si>
    <t>saldskābmaize</t>
  </si>
  <si>
    <t>Maizes mīkstums elastīgs, nav sauss un drupans, garša izteikta, atbilstoša garozas krāsa, garoza bez plaisām, mīkstums bez plaisām un lielām porām, sagriezta šķēlēs, fasēta 0,5-0,7kg.</t>
  </si>
  <si>
    <t xml:space="preserve">Rupjā formas (veidņu) maize </t>
  </si>
  <si>
    <t>Maizes mīkstums elastīgs, nav sauss un drupans, garša izteikta, atbilstoša garozas krāsa, garoza bez plaisām, mīkstums bez plaisām un lielām porām, fasēta 0,5kg.</t>
  </si>
  <si>
    <t>10.daļas summa</t>
  </si>
  <si>
    <t>speķa pīrāgi</t>
  </si>
  <si>
    <t>svaigi cepti no a/l kviešu miltiem ar gaļas pildījumu (viens izstrādājums apmēram 0.1kg)</t>
  </si>
  <si>
    <t>kārtainie pīrāgi ar gaļu</t>
  </si>
  <si>
    <t>svaigi cepti no a/l kviešu miltu kārtainās mīklas ar gaļas pildījumu (viens izstrādājums apmēram 0.1kg)</t>
  </si>
  <si>
    <t>klinģeris</t>
  </si>
  <si>
    <t>Svaigi cepts no a/l kviešu miltiem, nesatur daļēji hidrogenētus augu taukus, ar rozīnēm, riekstiem u.tml. 1-3kg gabalā</t>
  </si>
  <si>
    <t>pončiki ar ievārījumu</t>
  </si>
  <si>
    <t>Svaigi, ar ievārījuma vai karameļu saldu pildījumu, nesatur daļēji hidrogenētus augu taukus</t>
  </si>
  <si>
    <t>pončiki ar biezpienu</t>
  </si>
  <si>
    <t>Svaigi, ar saldu biezpienu pildījumu, nesatur daļēji hidrogenētus augu taukus</t>
  </si>
  <si>
    <t>pončiki ar gaļu</t>
  </si>
  <si>
    <t>Svaigi, ar gaļas pildījumu, nesatur daļēji hidrogenētus augu taukus</t>
  </si>
  <si>
    <t>smalkmaizītes</t>
  </si>
  <si>
    <t>Smalkmaizītes dažādas, svaigi ceptas no a/l kviešu miltiem (viens izstrādājums apmēram 0,1kg)</t>
  </si>
  <si>
    <t>Cukurs (1kg)</t>
  </si>
  <si>
    <t xml:space="preserve">cukurs, baltais, smalkais, rafinēts, sauss, birstošs 1kg iepakojumā </t>
  </si>
  <si>
    <t>Cukurs (25kg)</t>
  </si>
  <si>
    <t xml:space="preserve">cukurs, baltais, smalkais, rafinēts, sauss, birstošs, 25kg iepakojumā </t>
  </si>
  <si>
    <t>Cukurs stienīšos</t>
  </si>
  <si>
    <t xml:space="preserve">cukurs, baltais, smalkais, rafinēts presēts 5g stienīšos </t>
  </si>
  <si>
    <t>Ievārījuma cukurs</t>
  </si>
  <si>
    <t>cukurs ar augu valsts izcelsmes recinātāju 1kg iepakojumā</t>
  </si>
  <si>
    <t xml:space="preserve">Pūdercukurs </t>
  </si>
  <si>
    <t>pūdercukurs, smalks, balts, sauss, cukurs 95%, kartupeļu ciete 5%, saharozes saturs ≥ 99,70%, iepakojums līdz 1kg</t>
  </si>
  <si>
    <t>Vanilīna cukurs</t>
  </si>
  <si>
    <t>vanilīna cukurs, sauss, birstošs, smalki samalts, ar izteiktu vanilīna specifisko smaržu, 0,1kg iepakojumā</t>
  </si>
  <si>
    <t>Kviešu milti         (1-2kg)</t>
  </si>
  <si>
    <t>A/L no veseliem graudiem, raksturīga smarža, irdeni, lipeklis vismaz 25%, mitrums ne vairāk kā 15%, tīri vai tonēta balta krāsa, iepakojums - 1-2kg</t>
  </si>
  <si>
    <t>Kviešu milti       (20-25kg)</t>
  </si>
  <si>
    <t xml:space="preserve">A/L no veseliem graudiem, raksturīga smarža, irdeni, lipeklis vismaz 25%, mitrums ne vairāk kā 15%, tīri vai tonēta balta krāsa, iepakojums - 20-25kg  </t>
  </si>
  <si>
    <t>Rudzu milti</t>
  </si>
  <si>
    <t>A/L no veseliem graudiem, raksturīga smarža, irdeni, lipeklis vismaz 25%, mitrums ne vairāk kā 15%,  iepakojums - 1-2kg</t>
  </si>
  <si>
    <t>Makaroni Spagetti, spirāles u.c.</t>
  </si>
  <si>
    <t xml:space="preserve">A/l, bez piedevām, bez krāsvielām, otro ēdienu gatavošanai, iepakojums 1-2kg </t>
  </si>
  <si>
    <t>Makaroni Lazanja</t>
  </si>
  <si>
    <t>A/l, plāksnes, bez piedevām, bez krāsvielām, otro ēdienu gatavošanai</t>
  </si>
  <si>
    <t>Grūbas</t>
  </si>
  <si>
    <t xml:space="preserve">A/l, no veseliem graudiem, krāsa un smarža raksturīga attiecīgās svaigiem graudu produktiem, kaitēkļu invāzija nav pieļaujama, birstoši, sausi, veselo kodoliņu saturs ne mazāk kā 99%, bez gružu piemaisījuma, vienāda lieluma, 5kg iepakojums </t>
  </si>
  <si>
    <t>Rīsi</t>
  </si>
  <si>
    <t xml:space="preserve">A/l, ar tvaiku apstrādāti, tīri, sijāti, bez piemaisījumiem,  vienāda lieluma, veseli, kaitēkļu invāzija nav pieļaujama, 5kg iepakojums  </t>
  </si>
  <si>
    <t>Miežu putraimi</t>
  </si>
  <si>
    <t xml:space="preserve">A/l, krāsa un smarža raksturīga  svaigiem graudu produktiem, mitrums ne vairāk kā 14%, kaitēkļu invāzija nav pieļaujama, birstoši, sausi, veselo kodoliņu saturs ne mazāk kā 99%, bez gružu piemaisījuma 5kg iepakojums </t>
  </si>
  <si>
    <t>Auzu pārslas</t>
  </si>
  <si>
    <t xml:space="preserve">A/l, krāsa un smarža raksturīga svaigiem graudu produktiem, mitrums ne vairāk kā 12%, kaitēkļu invāzija nav pieļaujama, nenolobīto pārslu saturs ne vairāk kā 0,5%, bez gružu piemaisījuma, sausas,  iepakojums 0,5-1,0kg </t>
  </si>
  <si>
    <t>manna</t>
  </si>
  <si>
    <t xml:space="preserve">A/l, krāsa un smarža raksturīga svaigiem graudu produktiem, mitrums ne vairāk kā 12%, sausa,  iepakojums 0,5-1,0kg </t>
  </si>
  <si>
    <t>Smalkais sāls</t>
  </si>
  <si>
    <t> sāls, pārtikas, ekstra, augstākā labuma, smalkā, bez joda, iepakojums 1kg</t>
  </si>
  <si>
    <t>Rupjais sāls</t>
  </si>
  <si>
    <t>sāls vārāmā pārtikas, rupjā, "0" maluma sāls ēdienu gatavošanai, sālīšanai un konservēšanai, iepakojums: 1 kg</t>
  </si>
  <si>
    <t>Citronskābe</t>
  </si>
  <si>
    <t> citronskābe, kristāliska, balta, labi šķīst ūdenī, bez smaržas, ar skābu garšu, iepakojumā 0,1kg</t>
  </si>
  <si>
    <t>Ciete</t>
  </si>
  <si>
    <t>kartupeļu ciete, saberžot ir cietei raksturīga gurkstoša skaņa, cietei raksturīgu smaržu, bez piemaisījumiem 0,4-0,5kg</t>
  </si>
  <si>
    <t>Želatīns</t>
  </si>
  <si>
    <t> želatīns, augstas kvalitātes, caurspīdīgs, vai daļēji caurspīdīgs, izšķīst vienmērīgi, bez piegaršas/ Iepakojums: 0,1-0,15kg</t>
  </si>
  <si>
    <t xml:space="preserve">Garšvielas cūkgaļai </t>
  </si>
  <si>
    <t>Universāls garšvielu maisījums cūkgaļai bez sāls un konservantiem, iepakojums līdz 0,5kg</t>
  </si>
  <si>
    <t>Sinepes</t>
  </si>
  <si>
    <t>sinepes sagatavotas lietošanai, krievu gaumē 0,20-0,35 kg, stikla burciņa</t>
  </si>
  <si>
    <t>Majonēze</t>
  </si>
  <si>
    <t>majonēze, dzeltenīgu nokrāsu, salātiem, tauku saturs: 45-65%, Iepakojums: 0,24-0,25kg</t>
  </si>
  <si>
    <t>Tomātu mērce</t>
  </si>
  <si>
    <t>Tomātu pasta</t>
  </si>
  <si>
    <t>Tomātu pasta, gatavota no svaigiem tomātiem, ar patīkamu smaržu, saldu garšu, bez kons. un krāsv. ≤ 1 g sāls un ≤ 15 g ogļhidrātu uz 100 g, 0,9-1kg iepakojums</t>
  </si>
  <si>
    <t>margarīns</t>
  </si>
  <si>
    <t>margarīns cepšanai, tauki ne mazāk kā 80 %, sāls ne vairāk kā 1,5 %/, nesaturndaļēji hidrogenētus augu taukus/, iepakojums 9-10kg</t>
  </si>
  <si>
    <t xml:space="preserve">rafinēta augu eļļa </t>
  </si>
  <si>
    <t>Mārrutki</t>
  </si>
  <si>
    <t>galda pārtikas mārrutki, balti, smalki rīvēti. Mārrutku saknes ≥ 50%. Bez kons., izņemot etiķi 0,20-0,35 kg, stikla burciņa</t>
  </si>
  <si>
    <t>Marinēti gurķi</t>
  </si>
  <si>
    <t> gurķi marinēti, veseli, 6-9 cm, ar diļļu piegaršu, vienādi pēc izmēriem, tīri, bez mehān. bojājumiem, iepakojums 0,7-0,75l stikla burka, etiķa marināde</t>
  </si>
  <si>
    <t>Marinēti Šampinjoni</t>
  </si>
  <si>
    <t>marinēti šampinjoni, veseli, vienmērīgi pēc izmēra, kraukšķīgi, marināde dzidra, iepakojums - 0,7-0,8l stikla burka</t>
  </si>
  <si>
    <t>Konservēti zaļie zirnīši</t>
  </si>
  <si>
    <t>Zaļie zirnīši, konservēti, vienmērīgi pēc izmēra un gatavības pakāpes, dzidra marināde, bez nosēdumiem, bez piemaisījumiem, bez konservantiem un  krāsvielas, iepakojums: stikla burka 0,45-0,55l, tīrsvars vismaz 60%</t>
  </si>
  <si>
    <t>saldēti frī kartupeļi</t>
  </si>
  <si>
    <t> saldēti kartupeļi frī, salmiņos, rievoti, 9-10 mm 2-3kg iepakojumā, no kvalitatīviem kartupeļiem, brīvi birstoši, atsevišķi ātri sasaldēti</t>
  </si>
  <si>
    <t>Kokosriekstu piens</t>
  </si>
  <si>
    <t xml:space="preserve">Iepakojums 0,5kg metāla bundžā </t>
  </si>
  <si>
    <t>tēja maisiņos</t>
  </si>
  <si>
    <r>
      <t>dažādu veidu tējas 1,5g maisiņos, iepakojumā vismaz 20 maisiņi</t>
    </r>
    <r>
      <rPr>
        <sz val="9"/>
        <color rgb="FF000000"/>
        <rFont val="Arial"/>
        <family val="2"/>
      </rPr>
      <t/>
    </r>
  </si>
  <si>
    <t>12.daļas summa</t>
  </si>
  <si>
    <t>Baltā šokolāde</t>
  </si>
  <si>
    <t>Šokolādes čipsi kausēšanai, satur kakao vismaz 30% (1kg iesaiņojumā)</t>
  </si>
  <si>
    <t>Tumšā šokolāde</t>
  </si>
  <si>
    <t>Šokolādes čipsi kausēšanai, satur kakao vismaz 55%  (1kg iesaiņojumā)</t>
  </si>
  <si>
    <t xml:space="preserve">Marcipāna masa </t>
  </si>
  <si>
    <t>52% (1kg iesaiņojumā)</t>
  </si>
  <si>
    <t>Marcipāna masa ar cukuru</t>
  </si>
  <si>
    <t>36% (1kg iesaiņojumā)</t>
  </si>
  <si>
    <t xml:space="preserve">Mandeļu milti </t>
  </si>
  <si>
    <t>1kg iesaiņojumā</t>
  </si>
  <si>
    <t xml:space="preserve">Cukura mastika </t>
  </si>
  <si>
    <t>Cukura mastika kūku dekoru veidošanai (1kg iesaiņojumā)</t>
  </si>
  <si>
    <t xml:space="preserve">Pārtikas krāsviela </t>
  </si>
  <si>
    <t xml:space="preserve">Dažādas, pulverveida, ūdenī šķīstošas, pievienošanai mīklām, glazūrām, mastikām u.c., 25g iepakojumā </t>
  </si>
  <si>
    <t xml:space="preserve">Cukura aizstājējs </t>
  </si>
  <si>
    <t>Cukura aizstājējs izomalts, nesalīp, neuzsūc mitrumu, izmantojams cukura figūru veidošanai (1kg iesaiņojumā)</t>
  </si>
  <si>
    <t>Glikozes sīrups</t>
  </si>
  <si>
    <t>Izgatavots no augļu sīrupa (0,5kg iesaiņojumā)</t>
  </si>
  <si>
    <t>Sīrupi (sāļo karameļu, līčiju u.c.)</t>
  </si>
  <si>
    <t>0,5kg iesaiņojumā</t>
  </si>
  <si>
    <t>13.daļas summa</t>
  </si>
  <si>
    <t>Ķiršu pildījums</t>
  </si>
  <si>
    <t>aukstum- un karstumizturīgs  ķiršu pildījums tūlītējai lietošanai konditorejas izstrādājumiem, tumši sarkana krāsa, tipiska ķiršu garša, pastveida konsistence, iepakojums 4kg</t>
  </si>
  <si>
    <t>Citronu pildījums</t>
  </si>
  <si>
    <t>aukstum- un karstumizturīgs  citronu pildījums tūlītējai lietošanai konditorejas izstrādājumiem, dabīgas citronu sulas koncentrācija &gt;2%,  dzeltena krāsa, tipiska citronu smarža un garša, pastveida konsistence, iepakojums 4kg</t>
  </si>
  <si>
    <t>Karameļu pildījums</t>
  </si>
  <si>
    <t>aukstum- un karstumizturīgs  karameļu pildījums tūlītējai lietošanai konditorejas izstrādājumiem, dabīgs karameļu ekstrakts &gt;2%, karameļu brūna krāsa, iepakojums 4kg</t>
  </si>
  <si>
    <t>šokolādes kausiņi</t>
  </si>
  <si>
    <t>Tumšās šokolādes "tasītes", kakao  saturs  50%, izmēri 56x44x21mm</t>
  </si>
  <si>
    <t>presētais raugs</t>
  </si>
  <si>
    <t xml:space="preserve">svaigs, presēts raugs ar labām rūgšanas spējām, atbilstība Euroferm Blue sertifikātam, iepakojums sastāv no 20 atsevišķām 100g daļām ar kopējo svaru 2kg  </t>
  </si>
  <si>
    <t>kārtainās mīklas plāksnes</t>
  </si>
  <si>
    <t>Saldētas veltnētas kārtainās mīklas plāksnes ar sviestu, izmērs 270x350 mm, biezums 3±0,2mm, iepakojumā ar cepampapīru atdalītas20 plāksnes 500g katra, iepakojums 10kg</t>
  </si>
  <si>
    <t>14.daļas summa</t>
  </si>
  <si>
    <t xml:space="preserve">Saldēta gaļa </t>
  </si>
  <si>
    <t>6.daļa Saldēta gaļa Smiltenei</t>
  </si>
  <si>
    <t>15.daļas summa</t>
  </si>
  <si>
    <t>16.daļas summa</t>
  </si>
  <si>
    <t>Kartupeļi (augusts-24.jūnijs)</t>
  </si>
  <si>
    <t>Burkāni  (augusts-24.jūnijs)</t>
  </si>
  <si>
    <t>Kartupeļi jaunie (25.jūnijs-jūlijs)</t>
  </si>
  <si>
    <t>Burkāni jaunie (25.jūnijs-jūlijs)</t>
  </si>
  <si>
    <t>Veseli, svaigi, nebojāti. Sausi, tīri, neplaisājuši, vienas šķirnes, ar šķirnei raksturīgu formu un krāsu, izteikti oranžā krāsā, gareni, sulīgi, ar nelielām serdītēm, ∅ ≈ 2-3cm, garums ≈ 15cm, ar noapaļotiem galiem, zemes piemaisījumi ≤ 1%</t>
  </si>
  <si>
    <t xml:space="preserve">Veseli, svaigi, nebojāti. Sausi, tīri, neplaisājuši, vienas šķirnes, ar galda šķirnei raksturīgu formu un krāsu, bez asniem, bez zaļiem plankumiem, nav apvītuši vai mitri, bez tukšiem vidiem≈ ∅ 7-10cm. Zemes piemaisījumi, ne vairāk kā 1 % </t>
  </si>
  <si>
    <t>Bietes (augusts-24.jūnijs)</t>
  </si>
  <si>
    <t>Bietes jaunās (25.jūnijs-jūlijs)</t>
  </si>
  <si>
    <r>
      <t xml:space="preserve">Sausas, tīras, neplaisājušas, vienas šķirnes, ar šķirnei raksturīgu formu un krāsu, sulīgas, tumši sarkanas, ∅ </t>
    </r>
    <r>
      <rPr>
        <sz val="10"/>
        <color rgb="FF000000"/>
        <rFont val="Calibri"/>
        <family val="2"/>
      </rPr>
      <t>≈</t>
    </r>
    <r>
      <rPr>
        <sz val="10"/>
        <color rgb="FF000000"/>
        <rFont val="Calibri"/>
        <family val="2"/>
        <scheme val="minor"/>
      </rPr>
      <t>7–12cm, zemes piemaisījumi ≤ 1%</t>
    </r>
  </si>
  <si>
    <t>Galviņkāposti (augusts-24.jūnijs)</t>
  </si>
  <si>
    <t>galviņkāposti jaunie (25.jūnijs-jūlijs)</t>
  </si>
  <si>
    <t xml:space="preserve">Kāpostu galviņas svaigas, sulīgas, veselas, stingras, ∅ ≈15-25cm </t>
  </si>
  <si>
    <t>Loki svaigi, zaļi, nebojāti, bez nokaltušiem galiem</t>
  </si>
  <si>
    <t>Sīpoli ar lokiem (aprīlis-septembris)</t>
  </si>
  <si>
    <t>maltā kafija</t>
  </si>
  <si>
    <t>Maltā kafija, smalka maluma, vidēja grauzdējuma 100% Arabika, sastāvā nedrīkst būt: krāsvielas E102, E104, E110, E124, E120, E122, E127, E129, E131, E132, E133, E142, E151, E155 un saldinātāji: E950, E951, E952, E954 hermētisks iepakojums 0.5 kg</t>
  </si>
  <si>
    <t>Tumšā cibata</t>
  </si>
  <si>
    <t>400g x 2gab X 4iepak, saldēta</t>
  </si>
  <si>
    <t>daudzgraudu Fokača</t>
  </si>
  <si>
    <t>48X100g</t>
  </si>
  <si>
    <r>
      <rPr>
        <b/>
        <sz val="10"/>
        <color indexed="8"/>
        <rFont val="Calibri"/>
        <family val="2"/>
      </rPr>
      <t>Produkts atbilst BL prasībām</t>
    </r>
    <r>
      <rPr>
        <sz val="10"/>
        <color indexed="8"/>
        <rFont val="Calibri"/>
        <family val="2"/>
      </rPr>
      <t>. 2-2.5% tauku saturs, baltā krāsā, pienam raksturīga garša un smarža, šķidrs, ar viendabīgu konsistenci, bez pārslām, gļotām, mehāniskiem vai citiem piemaisījumiem, nesatur aromatizētājus un pārtikas piedevas- krāsvielas,garšas pastiprinātājus, konservantus un saldinātājus.</t>
    </r>
  </si>
  <si>
    <r>
      <rPr>
        <b/>
        <sz val="10"/>
        <color theme="1"/>
        <rFont val="Calibri"/>
        <family val="2"/>
      </rPr>
      <t>Produkts atbilst BL prasībām</t>
    </r>
    <r>
      <rPr>
        <sz val="10"/>
        <color theme="1"/>
        <rFont val="Calibri"/>
        <family val="2"/>
      </rPr>
      <t xml:space="preserve">. 2-2.5% tauku saturs, pienskāba, atspirdzinoša, skābpiena produktam raksturīga garša un smarža,  krāsa balta vai viegli iedzeltena, konsistence viendabīga, mēreni bieza ar izjauktu recekli, kura ieraugs sastāv no pienskābes baktērijām un raugiem, nesatur aromatizētājus un pārtikas piedevas- krāsvielas,garšas pastiprinātājus, konservantus un saldinātājus.
</t>
    </r>
  </si>
  <si>
    <t>Ķimeņu siers</t>
  </si>
  <si>
    <t xml:space="preserve">40% tauku saturs </t>
  </si>
  <si>
    <t>Cūku gaļas šķiņķis</t>
  </si>
  <si>
    <t>Cūku gaļas gulasšs</t>
  </si>
  <si>
    <t xml:space="preserve"> Cūkgaļa 1. šķira sadalīta  atdzesēta</t>
  </si>
  <si>
    <t xml:space="preserve">svaigs,atdzesēts, mīkstums bez kauliem un cīpslām </t>
  </si>
  <si>
    <t>svaiga, atdzesēta, nesaldēta,  bez cīpslām, bez ādas, bez kaula</t>
  </si>
  <si>
    <t>Vistu aknas, svaigas, fasētas no 5 kg- 10 kg</t>
  </si>
  <si>
    <t>Broilera šķiņķīši</t>
  </si>
  <si>
    <t>saldēti šķiņķi bez kaula</t>
  </si>
  <si>
    <t>Selerijas sakne</t>
  </si>
  <si>
    <t>Ķirbji</t>
  </si>
  <si>
    <t>Nektarīni</t>
  </si>
  <si>
    <t>Saldēti dārzeņu</t>
  </si>
  <si>
    <t xml:space="preserve"> Dārzeņu maisījums, burkāni šķēlītēs, puķkāposti, brokoļi, u.c. sasaldēti, nesalipuši .</t>
  </si>
  <si>
    <t>tēja beramā</t>
  </si>
  <si>
    <t xml:space="preserve">Melnā tēja, augstākā labuma  melnā beramā lapu tēja ,100 g </t>
  </si>
  <si>
    <t>šķīstošā kafija</t>
  </si>
  <si>
    <t>šķīstošā kafija, granulēta , 200g</t>
  </si>
  <si>
    <t>Biezpiena sieriņš</t>
  </si>
  <si>
    <t> Biezpiena sieriņš ar dažādām garšām šokolādes glazūrā. Sastāvā biezpiens vismaz 60%, šokolādes glazūra nesatur hidrogenētus augu taukus, bez konservantiem un krāsvielām.Iepakojuma veids: porciju iepakojumā/ Daudzums iepakojumā: 38-50 g</t>
  </si>
  <si>
    <t>Griķi</t>
  </si>
  <si>
    <t>Griķi, vienāda lieluma, bez piemaisījumiem, veseli, sijāti, sausi. Smarža raksturīga attiecīgajam graudaugu veidam bez sasmakuma, pelējuma un citām blakus smaržām, garša raksturīga attiecīgajam graudaugu veidam, bez blakus piegaršas, nedrīkst būt rūgta, skāba. Kaitēkļu invāzija nav pieļaujama. Kvalitatīvā kodola saturs ne mazāks kā 99.2%, atkritumu piemaisījumi ne vairāk kā 0.4%, bojātie kodoli ne vairāk kā 0.4%</t>
  </si>
  <si>
    <t> gurķi marinēti, veseli, 6-9 cm, ar diļļu piegaršu, vienādi pēc izmēriem, tīri, bez mehān. bojājumiem, iepakojums apmēram 3l burka, etiķa marināde</t>
  </si>
  <si>
    <t>Jogurts</t>
  </si>
  <si>
    <t>Svaigs, ne mazāk kā 2% tauku saturs, svaigs, receklis izjaukts visā masā, garša tīra, pienskāba, saldena ar pievienoto piedevu garšu un aromātu, krāsa balta vai ar pievienoto augļu, ogu toni. Vismaz 2 dažādas garšas, bez E piedevām. Iepakojumā 1-10 kg</t>
  </si>
  <si>
    <t>Skābētie kāposti</t>
  </si>
  <si>
    <t>smalki sašķērēti, kraukšķīgi, vienmērīgu skābumiņu. Sāls saturs 1-2%. Nesatur konservantus un krāsvielas. Iepakojums 0.9 - 10kg</t>
  </si>
  <si>
    <t>saldais krējums izlejamais</t>
  </si>
  <si>
    <t>35% tauku saturs, tīra garša ar raksturīgu produkta smaržu, konsistence viendabīga, 3kg iepakojums</t>
  </si>
  <si>
    <t>majonēze, dzeltenīgu nokrāsu, salātiem, tauku saturs: vimaz 78%, Iepakojums 10kg</t>
  </si>
  <si>
    <t>Tomātu mērce, tomātu pastas saturs ≥ 20%, klasiskā, bez piedevām, vienmērīgu konsistenci, ≤ 1 g sāls un ≤ 15 g ogļhidrātu uz 100 g, 10kg iepakojums</t>
  </si>
  <si>
    <t xml:space="preserve">"NPKS, BL, LPIA produkts, kurš atbilst sertifikātā/ reģistrā norādītajam un Pasūtītāja tehniskajā specifikācijā norādītajam produktam. NPKS produktiem norāda: 1) ražotāja nosaukumu; 2)sertifikāta datumu un numuru. LPIA kultūraugiem norāda: 1) saimniecības nosaukumu; 2) audzētāja numurs. BL produkti: 1) ražotāja/operatora nosaukums, kam izdots sertifikāts par produkta atbilstību BL prasībām, un šī sertifikāta izdevēja nosaukums, sertifikāta datums un numurs (sertifikāts nav jāpievieno);
2) ja produktu nepiegādā pats ražotājs, tad arī operatora nosaukums, kas izplata BL produktu Latvijā, un šī sertifikāta izdevēja nosaukums, sertifikāta datums un numurs (sertifikāts nav jāpievieno)"
</t>
  </si>
  <si>
    <t>Nr. p.k.</t>
  </si>
  <si>
    <t>Pāartikas produkta nosaukums</t>
  </si>
  <si>
    <t>Tehniskās prasības</t>
  </si>
  <si>
    <t>Mērvienība</t>
  </si>
  <si>
    <t>Daudzums pa stuktūrvnienībām un kopā</t>
  </si>
  <si>
    <t>bioloģiskais piens (produkts, kas atbilst bioloģiskās lauksaimniecības prasībām</t>
  </si>
  <si>
    <t>bioloģiskais kefīrs,  (produkts, kas atbilst bioloģiskās lauksaimniecības prasībām</t>
  </si>
  <si>
    <t>3.daļa Piena pārstrādes produktu piegāde Alsviķiem</t>
  </si>
  <si>
    <t>2.daļa Piens un skābpiena produktu piegāde Alsviķiem</t>
  </si>
  <si>
    <t>1.daļa Piena un skābpiena produktu piegāde Smiltenei</t>
  </si>
  <si>
    <t>Pretendenta _____________________ piedāvājums</t>
  </si>
  <si>
    <t>4.daļa Sieri</t>
  </si>
  <si>
    <t xml:space="preserve">5.daļa Svaiga (atdzesēta) cūkgaļa, liellopa gaļa, putnu gaļa un gaļas izstrādājumi Smiltenei </t>
  </si>
  <si>
    <t>7.daļa Svaiga (atdzesēta) cūkgaļa, liellopa gaļa, putnu gaļa un gaļas izstrādājumi un saldēta gaļa Alsviķiem</t>
  </si>
  <si>
    <t>8.daļa  Žāvējumi un desas Alsviķiem</t>
  </si>
  <si>
    <t>9.daļa Zivis un zivju produkti</t>
  </si>
  <si>
    <t>10.daļa Olas</t>
  </si>
  <si>
    <t xml:space="preserve">11.daļa Svaigi dārzeņi un augļi, rieksti un žāvēti augļi (Jaunās virtuves vajadzībām tiek piegādāti arī nelieli atsevišķu preču apjomi, t.i., apmēram 200g, izņemot preces, kam norādīts iepakojums) </t>
  </si>
  <si>
    <t>Redīsi sarkanie, baltie. Svaigi, veseli, bez kaitēkļu, slimību un mehāniskiem bojājumiem</t>
  </si>
  <si>
    <t>13.daļa Maizes izstrādājumi Smiltenei</t>
  </si>
  <si>
    <t>14.daļa Maizes un konditorejas izstrādājumi Alsviķiem</t>
  </si>
  <si>
    <t>cepšanai un salātu gatavošanai, dzintardzeltenā krāsā, 0,9-5kg iepakojumā ("Olio"vai analoga)</t>
  </si>
  <si>
    <t xml:space="preserve">15.daļa Cukurs, milti, dažāda bakaleja u.c. produkti </t>
  </si>
  <si>
    <r>
      <t xml:space="preserve">Specifikācija - finanšu piedāvājums </t>
    </r>
    <r>
      <rPr>
        <sz val="11"/>
        <color theme="1"/>
        <rFont val="Calibri"/>
        <family val="2"/>
        <scheme val="minor"/>
      </rPr>
      <t>(pretendents papildina ar piedāvātajām cenām un summām un informāciju par atbilstību)</t>
    </r>
  </si>
  <si>
    <t xml:space="preserve"> vārds, uzvārds                                 amats                                           paraksts</t>
  </si>
  <si>
    <t>2023. gada _____. ___________</t>
  </si>
  <si>
    <t>Mēs apliecinām, ka gadījumā, ja iepirkuma rezultātā tiks noslēgts iepirkuma līgums, ēdināšanas pakalpojuma nodrošināšanai tiks izmantoti un piegādāti visi produkti, kas ietverti iepirkum šīs daļas finanšu piedāvājumā, tai skaitā produkti, kas  atbilst bioloģiskās lauksaimniecības (turpmāk – BL), nacionālās pārtikas kvalitātes shēmas (turpmāk – NPKS) vai lauksaimniecības produktu integrētās audzēšanas (LPIA) prasībām.</t>
  </si>
  <si>
    <r>
      <t xml:space="preserve">Piegādes vieta: </t>
    </r>
    <r>
      <rPr>
        <sz val="11"/>
        <rFont val="Times New Roman"/>
        <family val="1"/>
        <charset val="186"/>
      </rPr>
      <t>Kalnamuiža, Smiltenes pagasts, Smiltenes novads</t>
    </r>
  </si>
  <si>
    <r>
      <t>Piegādes biežums:</t>
    </r>
    <r>
      <rPr>
        <sz val="11"/>
        <rFont val="Times New Roman"/>
        <family val="1"/>
        <charset val="186"/>
      </rPr>
      <t xml:space="preserve"> darba dienās, pēc pieprasījuma</t>
    </r>
  </si>
  <si>
    <r>
      <t>Piegādes laiks:</t>
    </r>
    <r>
      <rPr>
        <sz val="11"/>
        <rFont val="Times New Roman"/>
        <family val="1"/>
        <charset val="186"/>
      </rPr>
      <t xml:space="preserve"> līdz plkst. 7:00- 13:00</t>
    </r>
  </si>
  <si>
    <r>
      <t xml:space="preserve">Piegādes vieta: </t>
    </r>
    <r>
      <rPr>
        <sz val="11"/>
        <rFont val="Times New Roman"/>
        <family val="1"/>
        <charset val="186"/>
      </rPr>
      <t>Alsviķi, Alsviķu pagasts, Alūksnes novads</t>
    </r>
  </si>
  <si>
    <r>
      <t xml:space="preserve">Piegādes vieta: </t>
    </r>
    <r>
      <rPr>
        <sz val="11"/>
        <rFont val="Times New Roman"/>
        <family val="1"/>
      </rPr>
      <t>Alsviķi, Alsviķu pagasts, Alūksnes novads</t>
    </r>
  </si>
  <si>
    <r>
      <t xml:space="preserve">Piegādes vieta: </t>
    </r>
    <r>
      <rPr>
        <sz val="11"/>
        <rFont val="Times New Roman"/>
        <family val="1"/>
        <charset val="186"/>
      </rPr>
      <t>Kalnamuiža, Smiltenes pag., Smiltenes novads; Alsviķi, Alsviķu pag., Alūksnes novads</t>
    </r>
  </si>
  <si>
    <t>12.daļa Latvijā audzēti vietējie dārzeņi (sezonas datumi var tikt precizēti saskaņā ar Zemkopības ministrijas datiem)</t>
  </si>
  <si>
    <t>1.daļa</t>
  </si>
  <si>
    <t>2.daļa</t>
  </si>
  <si>
    <t>3.daļa</t>
  </si>
  <si>
    <t>4.daļa</t>
  </si>
  <si>
    <t>5.daļa</t>
  </si>
  <si>
    <t>6.daļa</t>
  </si>
  <si>
    <t>7.daļa</t>
  </si>
  <si>
    <t>8.daļa</t>
  </si>
  <si>
    <t>9.daļa</t>
  </si>
  <si>
    <t>10.daļa</t>
  </si>
  <si>
    <t>11.daļa</t>
  </si>
  <si>
    <t>12.daļa</t>
  </si>
  <si>
    <t>13.daļa</t>
  </si>
  <si>
    <t>14.daļa</t>
  </si>
  <si>
    <t>15.daļa</t>
  </si>
  <si>
    <t>16.daļa</t>
  </si>
  <si>
    <t>Piens un skābpiena produktu piegāde Alsviķiem</t>
  </si>
  <si>
    <t>Piena un skābpiena produktu piegāde Smiltenei</t>
  </si>
  <si>
    <t>Piena pārstrādes produktu piegāde Alsviķiem</t>
  </si>
  <si>
    <t>Sieri</t>
  </si>
  <si>
    <t xml:space="preserve">Svaiga (atdzesēta) cūkgaļa, liellopa gaļa, putnu gaļa un gaļas izstrādājumi Smiltenei </t>
  </si>
  <si>
    <t>Saldēta gaļa Smiltenei</t>
  </si>
  <si>
    <t>Svaiga (atdzesēta) cūkgaļa, liellopa gaļa, putnu gaļa un gaļas izstrādājumi un saldēta gaļa Alsviķiem</t>
  </si>
  <si>
    <t>Žāvējumi un desas Alsviķiem</t>
  </si>
  <si>
    <t>Zivis un zivju produkti</t>
  </si>
  <si>
    <t>Olas</t>
  </si>
  <si>
    <t>Maizes izstrādājumi Smiltenei</t>
  </si>
  <si>
    <t>Maizes un konditorejas izstrādājumi Alsviķiem</t>
  </si>
  <si>
    <t xml:space="preserve">Cukurs, milti, dažāda bakaleja u.c. produkti </t>
  </si>
  <si>
    <t>Svaigi dārzeņi un augļi, rieksti un žāvēti augļi</t>
  </si>
  <si>
    <t>Latvijā audzēti vietējie dārzeņi (sezonas datumi var tikt precizēti  saskaņā ar Zemkopības ministrijas datiem)</t>
  </si>
  <si>
    <t>16.daļa Izejvielas saldumu izgatavošanai, konDitorejas izstrādājumu pildījumi u.c. sastāvdaļas</t>
  </si>
  <si>
    <r>
      <t>Piegādes laiks:</t>
    </r>
    <r>
      <rPr>
        <sz val="11"/>
        <rFont val="Times New Roman"/>
        <family val="1"/>
        <charset val="186"/>
      </rPr>
      <t xml:space="preserve"> līdz plkst. 7:00- 11:00</t>
    </r>
  </si>
  <si>
    <t>IEPIRKUMA DAĻU NOSAUKUMI:</t>
  </si>
  <si>
    <t>Izejvielas saldumu izgatavošanai, konditorejas izstrādājumu pildījumi u.c. sastāvdaļas</t>
  </si>
  <si>
    <r>
      <rPr>
        <b/>
        <u/>
        <sz val="10"/>
        <color theme="1"/>
        <rFont val="Times New Roman"/>
        <family val="1"/>
      </rPr>
      <t>Norādīt:</t>
    </r>
    <r>
      <rPr>
        <b/>
        <sz val="10"/>
        <color theme="1"/>
        <rFont val="Times New Roman"/>
        <family val="1"/>
      </rPr>
      <t xml:space="preserve"> </t>
    </r>
    <r>
      <rPr>
        <sz val="10"/>
        <color theme="1"/>
        <rFont val="Times New Roman"/>
        <family val="1"/>
      </rPr>
      <t xml:space="preserve">"NPKS, BL, LPIA produkts, kurš atbilst sertifikātā/ reģistrā norādītajam un Pasūtītāja tehniskajā specifikācijā norādītajam produktam. NPKS produktiem norāda: 1) ražotāja nosaukumu; 2)sertifikāta datumu un numuru. LPIA kultūraugiem norāda: 1) saimniecības nosaukumu; 2) audzētāja numurs. BL produkti: 1) ražotāja/operatora nosaukums, kam izdots sertifikāts par produkta atbilstību BL prasībām, un šī sertifikāta izdevēja nosaukums, sertifikāta datums un numurs (sertifikāts nav jāpievieno);
2) ja produktu nepiegādā pats ražotājs, tad arī operatora nosaukums, kas izplata BL produktu Latvijā, un šī sertifikāta izdevēja nosaukums, sertifikāta datums un numurs (sertifikāts nav jāpievieno)"
</t>
    </r>
  </si>
  <si>
    <r>
      <rPr>
        <b/>
        <u/>
        <sz val="10"/>
        <color theme="1"/>
        <rFont val="Times New Roman"/>
        <family val="1"/>
        <charset val="186"/>
      </rPr>
      <t>Norādīt:</t>
    </r>
    <r>
      <rPr>
        <sz val="10"/>
        <color theme="1"/>
        <rFont val="Times New Roman"/>
        <family val="1"/>
        <charset val="186"/>
      </rPr>
      <t xml:space="preserve"> Pretendenta ražošanas  vai loģistikas centra telpu, kur tiek sakomplektēts pasūtījums (PVD atzīta vieta, bet prasība attiecas uz pretendentiem, kuru darbībai atbilstoši pārtikas aprites uzraudzības likuma prasībām ir nepieciešama reģistrācija PVD vai atzīšanas fakta saņemšana no PVD puses) nosaukums, adrese, telpu attālums km  līdz  adrese: Kalnamuiža 10, Smiltenes pag., Smiltenes novads, LV-4729</t>
    </r>
  </si>
  <si>
    <r>
      <rPr>
        <b/>
        <u/>
        <sz val="10"/>
        <color theme="1"/>
        <rFont val="Times New Roman"/>
        <family val="1"/>
        <charset val="186"/>
      </rPr>
      <t>Norādīt:</t>
    </r>
    <r>
      <rPr>
        <sz val="10"/>
        <color theme="1"/>
        <rFont val="Times New Roman"/>
        <family val="1"/>
        <charset val="186"/>
      </rPr>
      <t xml:space="preserve"> Pretendenta ražošanas  vai loģistikas centra telpu, kur tiek sakomplektēts pasūtījums (PVD atzīta vieta, bet prasība attiecas uz pretendentiem, kuru darbībai atbilstoši pārtikas aprites uzraudzības likuma prasībām ir nepieciešama reģistrācija PVD vai atzīšanas fakta saņemšana no PVD puses) nosaukums, adrese, telpu attālums km  līdz  adrese: Alsviķi, Alsviķu  pag., Alūksnes novads, LV-4333</t>
    </r>
  </si>
  <si>
    <r>
      <t xml:space="preserve">Specifikācija - finanšu piedāvājums </t>
    </r>
    <r>
      <rPr>
        <sz val="11"/>
        <color theme="1"/>
        <rFont val="Calibri"/>
        <family val="2"/>
        <scheme val="minor"/>
      </rPr>
      <t>(pretendents papildina ar piedāvātajām cenām un summām un informāciju par atbilstību NPKS, BL, LPIA, kā arī attālumu (km) no ražošanas vietas.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</si>
</sst>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3" x14ac:knownFonts="1">
    <font>
      <sz val="11"/>
      <color theme="1"/>
      <name val="Calibri"/>
      <family val="2"/>
      <charset val="186"/>
      <scheme val="minor"/>
    </font>
    <font>
      <b/>
      <sz val="11"/>
      <color theme="1"/>
      <name val="Calibri"/>
      <family val="2"/>
      <scheme val="minor"/>
    </font>
    <font>
      <sz val="11"/>
      <color theme="1"/>
      <name val="Calibri"/>
      <family val="2"/>
    </font>
    <font>
      <sz val="10"/>
      <color theme="1"/>
      <name val="Calibri"/>
      <family val="2"/>
      <charset val="186"/>
      <scheme val="minor"/>
    </font>
    <font>
      <sz val="12"/>
      <color theme="1"/>
      <name val="Calibri"/>
      <family val="2"/>
      <charset val="186"/>
      <scheme val="minor"/>
    </font>
    <font>
      <sz val="10"/>
      <color theme="1"/>
      <name val="Calibri"/>
      <family val="2"/>
      <scheme val="minor"/>
    </font>
    <font>
      <sz val="10"/>
      <color indexed="8"/>
      <name val="Calibri"/>
      <family val="2"/>
    </font>
    <font>
      <sz val="10"/>
      <color theme="1"/>
      <name val="Calibri"/>
      <family val="2"/>
    </font>
    <font>
      <sz val="11"/>
      <color theme="1"/>
      <name val="Calibri"/>
      <family val="2"/>
      <charset val="186"/>
    </font>
    <font>
      <b/>
      <sz val="11"/>
      <color theme="1"/>
      <name val="Calibri"/>
      <family val="2"/>
    </font>
    <font>
      <sz val="10"/>
      <name val="Arial"/>
      <family val="2"/>
      <charset val="186"/>
    </font>
    <font>
      <sz val="11"/>
      <color indexed="8"/>
      <name val="Calibri"/>
      <family val="2"/>
      <charset val="186"/>
    </font>
    <font>
      <sz val="10"/>
      <color rgb="FF000000"/>
      <name val="Calibri"/>
      <family val="2"/>
    </font>
    <font>
      <sz val="11"/>
      <name val="Calibri"/>
      <family val="2"/>
      <charset val="186"/>
    </font>
    <font>
      <i/>
      <sz val="11"/>
      <name val="Calibri"/>
      <family val="2"/>
      <charset val="186"/>
    </font>
    <font>
      <sz val="10"/>
      <color indexed="8"/>
      <name val="Symbol"/>
      <family val="1"/>
      <charset val="2"/>
    </font>
    <font>
      <sz val="10"/>
      <name val="Calibri"/>
      <family val="2"/>
    </font>
    <font>
      <sz val="10"/>
      <name val="Symbol"/>
      <family val="1"/>
      <charset val="2"/>
    </font>
    <font>
      <b/>
      <sz val="11"/>
      <name val="Calibri"/>
      <family val="2"/>
      <scheme val="minor"/>
    </font>
    <font>
      <sz val="10"/>
      <name val="Arial"/>
      <family val="2"/>
    </font>
    <font>
      <b/>
      <sz val="11"/>
      <name val="Calibri"/>
      <family val="2"/>
    </font>
    <font>
      <sz val="11"/>
      <color rgb="FF000000"/>
      <name val="Calibri"/>
      <family val="2"/>
      <charset val="186"/>
    </font>
    <font>
      <sz val="12"/>
      <color rgb="FF000000"/>
      <name val="Calibri"/>
      <family val="2"/>
    </font>
    <font>
      <sz val="10"/>
      <color rgb="FF000000"/>
      <name val="Calibri"/>
      <family val="2"/>
      <scheme val="minor"/>
    </font>
    <font>
      <sz val="9"/>
      <color rgb="FF000000"/>
      <name val="Arial"/>
      <family val="2"/>
    </font>
    <font>
      <sz val="11"/>
      <color rgb="FF000000"/>
      <name val="Calibri"/>
      <family val="2"/>
    </font>
    <font>
      <b/>
      <sz val="11"/>
      <color rgb="FF000000"/>
      <name val="Calibri"/>
      <family val="2"/>
    </font>
    <font>
      <sz val="10"/>
      <color rgb="FF000000"/>
      <name val="Symbol"/>
      <family val="1"/>
      <charset val="2"/>
    </font>
    <font>
      <sz val="9"/>
      <color rgb="FF000000"/>
      <name val="Calibri"/>
      <family val="2"/>
      <scheme val="minor"/>
    </font>
    <font>
      <sz val="11"/>
      <color theme="1"/>
      <name val="Calibri"/>
      <family val="2"/>
      <scheme val="minor"/>
    </font>
    <font>
      <b/>
      <sz val="11"/>
      <color rgb="FF000000"/>
      <name val="Calibri"/>
      <family val="2"/>
      <scheme val="minor"/>
    </font>
    <font>
      <b/>
      <sz val="12"/>
      <name val="Calibri"/>
      <family val="2"/>
    </font>
    <font>
      <b/>
      <sz val="10"/>
      <color indexed="8"/>
      <name val="Calibri"/>
      <family val="2"/>
    </font>
    <font>
      <b/>
      <sz val="10"/>
      <color theme="1"/>
      <name val="Calibri"/>
      <family val="2"/>
    </font>
    <font>
      <sz val="11"/>
      <color theme="1"/>
      <name val="Calibri"/>
      <family val="2"/>
      <charset val="186"/>
      <scheme val="minor"/>
    </font>
    <font>
      <sz val="11"/>
      <color theme="1"/>
      <name val="Times New Roman"/>
      <family val="1"/>
      <charset val="186"/>
    </font>
    <font>
      <b/>
      <sz val="11"/>
      <color theme="1"/>
      <name val="Calibri"/>
      <family val="2"/>
      <charset val="186"/>
      <scheme val="minor"/>
    </font>
    <font>
      <sz val="9"/>
      <color rgb="FF000000"/>
      <name val="Arial"/>
      <family val="2"/>
      <charset val="186"/>
    </font>
    <font>
      <sz val="11"/>
      <name val="Calibri"/>
      <family val="2"/>
      <charset val="186"/>
      <scheme val="minor"/>
    </font>
    <font>
      <sz val="10"/>
      <name val="Calibri"/>
      <family val="2"/>
      <charset val="186"/>
    </font>
    <font>
      <sz val="10"/>
      <name val="Calibri"/>
      <family val="2"/>
      <scheme val="minor"/>
    </font>
    <font>
      <sz val="9"/>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b/>
      <sz val="11"/>
      <name val="Times New Roman"/>
      <family val="1"/>
      <charset val="186"/>
    </font>
    <font>
      <sz val="11"/>
      <name val="Times New Roman"/>
      <family val="1"/>
      <charset val="186"/>
    </font>
    <font>
      <sz val="11"/>
      <name val="Times New Roman"/>
      <family val="1"/>
    </font>
    <font>
      <sz val="10"/>
      <color theme="1"/>
      <name val="Times New Roman"/>
      <family val="1"/>
      <charset val="186"/>
    </font>
    <font>
      <b/>
      <u/>
      <sz val="10"/>
      <color theme="1"/>
      <name val="Times New Roman"/>
      <family val="1"/>
      <charset val="186"/>
    </font>
    <font>
      <sz val="10"/>
      <color theme="1"/>
      <name val="Times New Roman"/>
      <family val="1"/>
    </font>
    <font>
      <b/>
      <u/>
      <sz val="10"/>
      <color theme="1"/>
      <name val="Times New Roman"/>
      <family val="1"/>
    </font>
    <font>
      <b/>
      <sz val="10"/>
      <color theme="1"/>
      <name val="Times New Roman"/>
      <family val="1"/>
    </font>
  </fonts>
  <fills count="6">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2"/>
        <bgColor indexed="64"/>
      </patternFill>
    </fill>
    <fill>
      <patternFill patternType="solid">
        <fgColor theme="0" tint="-0.14999847407452621"/>
        <bgColor indexed="64"/>
      </patternFill>
    </fill>
  </fills>
  <borders count="15">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s>
  <cellStyleXfs count="8">
    <xf numFmtId="0" fontId="0" fillId="0" borderId="0"/>
    <xf numFmtId="0" fontId="10" fillId="0" borderId="0"/>
    <xf numFmtId="0" fontId="10" fillId="0" borderId="0"/>
    <xf numFmtId="0" fontId="10" fillId="0" borderId="0"/>
    <xf numFmtId="0" fontId="10" fillId="0" borderId="0"/>
    <xf numFmtId="0" fontId="19" fillId="0" borderId="0"/>
    <xf numFmtId="0" fontId="10" fillId="0" borderId="0"/>
    <xf numFmtId="0" fontId="34" fillId="0" borderId="0"/>
  </cellStyleXfs>
  <cellXfs count="242">
    <xf numFmtId="0" fontId="0" fillId="0" borderId="0" xfId="0"/>
    <xf numFmtId="0" fontId="0" fillId="0" borderId="0" xfId="0" applyAlignment="1">
      <alignment wrapText="1"/>
    </xf>
    <xf numFmtId="0" fontId="4" fillId="0" borderId="2" xfId="0" applyFont="1" applyBorder="1" applyAlignment="1">
      <alignment horizontal="center" vertical="center" wrapText="1"/>
    </xf>
    <xf numFmtId="0" fontId="0" fillId="0" borderId="7" xfId="0" applyBorder="1" applyAlignment="1">
      <alignment horizontal="right" wrapText="1"/>
    </xf>
    <xf numFmtId="0" fontId="0" fillId="0" borderId="2" xfId="0" applyFont="1" applyBorder="1" applyAlignment="1">
      <alignment wrapText="1"/>
    </xf>
    <xf numFmtId="0" fontId="6" fillId="0" borderId="2" xfId="0" applyFont="1" applyBorder="1" applyAlignment="1">
      <alignment horizontal="left" vertical="center" wrapText="1"/>
    </xf>
    <xf numFmtId="0" fontId="1" fillId="0" borderId="2" xfId="0" applyFont="1" applyBorder="1" applyAlignment="1">
      <alignment wrapText="1"/>
    </xf>
    <xf numFmtId="0" fontId="0" fillId="0" borderId="7" xfId="0" applyBorder="1" applyAlignment="1">
      <alignment wrapText="1"/>
    </xf>
    <xf numFmtId="0" fontId="7" fillId="0" borderId="2" xfId="0" applyFont="1" applyBorder="1" applyAlignment="1">
      <alignment wrapText="1"/>
    </xf>
    <xf numFmtId="0" fontId="7" fillId="0" borderId="0" xfId="0" applyFont="1" applyAlignment="1">
      <alignment wrapText="1"/>
    </xf>
    <xf numFmtId="0" fontId="6" fillId="0" borderId="2" xfId="0" applyFont="1" applyBorder="1" applyAlignment="1">
      <alignment vertical="center" wrapText="1"/>
    </xf>
    <xf numFmtId="0" fontId="11" fillId="0" borderId="2" xfId="1" applyFont="1" applyBorder="1"/>
    <xf numFmtId="0" fontId="12" fillId="0" borderId="2" xfId="0" applyFont="1" applyBorder="1" applyAlignment="1">
      <alignment wrapText="1"/>
    </xf>
    <xf numFmtId="0" fontId="11" fillId="0" borderId="6" xfId="1" applyFont="1" applyBorder="1"/>
    <xf numFmtId="0" fontId="7" fillId="0" borderId="7" xfId="0" applyFont="1" applyBorder="1" applyAlignment="1">
      <alignment wrapText="1"/>
    </xf>
    <xf numFmtId="0" fontId="0" fillId="0" borderId="2" xfId="0" applyBorder="1" applyAlignment="1">
      <alignment horizontal="right" wrapText="1"/>
    </xf>
    <xf numFmtId="0" fontId="13" fillId="0" borderId="6" xfId="2" applyFont="1" applyBorder="1"/>
    <xf numFmtId="9" fontId="12" fillId="0" borderId="7" xfId="0" applyNumberFormat="1" applyFont="1" applyBorder="1" applyAlignment="1">
      <alignment wrapText="1"/>
    </xf>
    <xf numFmtId="0" fontId="0" fillId="0" borderId="7" xfId="0" applyBorder="1" applyAlignment="1">
      <alignment horizontal="center" vertical="center" wrapText="1"/>
    </xf>
    <xf numFmtId="0" fontId="13" fillId="0" borderId="6" xfId="3" applyFont="1" applyBorder="1" applyAlignment="1">
      <alignment wrapText="1"/>
    </xf>
    <xf numFmtId="0" fontId="6" fillId="0" borderId="7" xfId="0" applyFont="1" applyBorder="1" applyAlignment="1">
      <alignment horizontal="left" vertical="center" wrapText="1"/>
    </xf>
    <xf numFmtId="0" fontId="8" fillId="0" borderId="6" xfId="0" applyFont="1" applyBorder="1" applyAlignment="1">
      <alignment wrapText="1"/>
    </xf>
    <xf numFmtId="0" fontId="13" fillId="0" borderId="3" xfId="1" applyFont="1" applyBorder="1" applyAlignment="1">
      <alignment wrapText="1"/>
    </xf>
    <xf numFmtId="0" fontId="13" fillId="0" borderId="2" xfId="1" applyFont="1" applyBorder="1" applyAlignment="1">
      <alignment wrapText="1"/>
    </xf>
    <xf numFmtId="0" fontId="6" fillId="0" borderId="9" xfId="0" applyFont="1" applyBorder="1" applyAlignment="1">
      <alignment horizontal="left" vertical="center" wrapText="1"/>
    </xf>
    <xf numFmtId="0" fontId="13" fillId="0" borderId="6" xfId="1" applyFont="1" applyBorder="1" applyAlignment="1">
      <alignment wrapText="1"/>
    </xf>
    <xf numFmtId="0" fontId="13" fillId="0" borderId="2" xfId="1" applyFont="1" applyFill="1" applyBorder="1" applyAlignment="1">
      <alignment wrapText="1"/>
    </xf>
    <xf numFmtId="0" fontId="16" fillId="0" borderId="3" xfId="4" applyFont="1" applyBorder="1" applyAlignment="1">
      <alignment wrapText="1"/>
    </xf>
    <xf numFmtId="0" fontId="16" fillId="0" borderId="3" xfId="4" applyFont="1" applyFill="1" applyBorder="1" applyAlignment="1">
      <alignment horizontal="left" wrapText="1"/>
    </xf>
    <xf numFmtId="0" fontId="0" fillId="0" borderId="10" xfId="0" applyBorder="1" applyAlignment="1">
      <alignment horizontal="right" wrapText="1"/>
    </xf>
    <xf numFmtId="0" fontId="16" fillId="0" borderId="7" xfId="5" applyFont="1" applyBorder="1" applyAlignment="1">
      <alignment vertical="center" wrapText="1"/>
    </xf>
    <xf numFmtId="0" fontId="16" fillId="0" borderId="7" xfId="5" applyFont="1" applyFill="1" applyBorder="1" applyAlignment="1">
      <alignment vertical="center" wrapText="1"/>
    </xf>
    <xf numFmtId="0" fontId="13" fillId="0" borderId="2" xfId="2" applyFont="1" applyBorder="1" applyAlignment="1">
      <alignment wrapText="1"/>
    </xf>
    <xf numFmtId="0" fontId="6" fillId="0" borderId="7" xfId="3" applyFont="1" applyBorder="1" applyAlignment="1">
      <alignment wrapText="1"/>
    </xf>
    <xf numFmtId="0" fontId="13" fillId="0" borderId="2" xfId="2" applyFont="1" applyFill="1" applyBorder="1" applyAlignment="1">
      <alignment wrapText="1"/>
    </xf>
    <xf numFmtId="0" fontId="16" fillId="0" borderId="7" xfId="6" applyFont="1" applyBorder="1" applyAlignment="1">
      <alignment wrapText="1"/>
    </xf>
    <xf numFmtId="0" fontId="16" fillId="0" borderId="7" xfId="1" applyFont="1" applyBorder="1" applyAlignment="1">
      <alignment vertical="center" wrapText="1"/>
    </xf>
    <xf numFmtId="0" fontId="13" fillId="0" borderId="2" xfId="2" applyFont="1" applyBorder="1"/>
    <xf numFmtId="0" fontId="7" fillId="0" borderId="0" xfId="0" applyFont="1"/>
    <xf numFmtId="0" fontId="13" fillId="2" borderId="2" xfId="1" applyFont="1" applyFill="1" applyBorder="1" applyAlignment="1">
      <alignment wrapText="1"/>
    </xf>
    <xf numFmtId="0" fontId="16" fillId="0" borderId="7" xfId="0" applyFont="1" applyBorder="1" applyAlignment="1">
      <alignment wrapText="1"/>
    </xf>
    <xf numFmtId="164" fontId="16" fillId="0" borderId="7" xfId="3" applyNumberFormat="1" applyFont="1" applyBorder="1" applyAlignment="1">
      <alignment wrapText="1"/>
    </xf>
    <xf numFmtId="0" fontId="13" fillId="0" borderId="2" xfId="0" applyFont="1" applyFill="1" applyBorder="1" applyAlignment="1">
      <alignment wrapText="1"/>
    </xf>
    <xf numFmtId="164" fontId="13" fillId="0" borderId="2" xfId="1" applyNumberFormat="1" applyFont="1" applyBorder="1" applyAlignment="1">
      <alignment wrapText="1"/>
    </xf>
    <xf numFmtId="0" fontId="16" fillId="0" borderId="7" xfId="0" applyFont="1" applyBorder="1" applyAlignment="1">
      <alignment vertical="center" wrapText="1"/>
    </xf>
    <xf numFmtId="0" fontId="7" fillId="0" borderId="7" xfId="0" applyFont="1" applyBorder="1" applyAlignment="1">
      <alignment vertical="top" wrapText="1"/>
    </xf>
    <xf numFmtId="0" fontId="16" fillId="0" borderId="9" xfId="0" applyFont="1" applyBorder="1" applyAlignment="1">
      <alignment vertical="center" wrapText="1"/>
    </xf>
    <xf numFmtId="0" fontId="13" fillId="2" borderId="4" xfId="1" applyFont="1" applyFill="1" applyBorder="1" applyAlignment="1">
      <alignment wrapText="1"/>
    </xf>
    <xf numFmtId="0" fontId="13" fillId="0" borderId="4" xfId="1" applyFont="1" applyFill="1" applyBorder="1" applyAlignment="1">
      <alignment wrapText="1"/>
    </xf>
    <xf numFmtId="0" fontId="16" fillId="0" borderId="11" xfId="4" applyFont="1" applyBorder="1" applyAlignment="1">
      <alignment wrapText="1"/>
    </xf>
    <xf numFmtId="0" fontId="16" fillId="0" borderId="2" xfId="4" applyFont="1" applyBorder="1" applyAlignment="1">
      <alignment wrapText="1"/>
    </xf>
    <xf numFmtId="0" fontId="12" fillId="0" borderId="0" xfId="0" applyFont="1" applyAlignment="1">
      <alignment wrapText="1"/>
    </xf>
    <xf numFmtId="0" fontId="13" fillId="0" borderId="2" xfId="5" applyFont="1" applyBorder="1" applyAlignment="1">
      <alignment horizontal="center" wrapText="1"/>
    </xf>
    <xf numFmtId="0" fontId="13" fillId="0" borderId="2" xfId="5" applyFont="1" applyBorder="1" applyAlignment="1">
      <alignment wrapText="1"/>
    </xf>
    <xf numFmtId="0" fontId="16" fillId="0" borderId="2" xfId="5" applyFont="1" applyBorder="1" applyAlignment="1">
      <alignment vertical="center" wrapText="1"/>
    </xf>
    <xf numFmtId="0" fontId="13" fillId="0" borderId="4" xfId="5" applyFont="1" applyBorder="1" applyAlignment="1">
      <alignment wrapText="1"/>
    </xf>
    <xf numFmtId="0" fontId="16" fillId="0" borderId="11" xfId="5" applyFont="1" applyBorder="1" applyAlignment="1">
      <alignment vertical="center" wrapText="1"/>
    </xf>
    <xf numFmtId="0" fontId="0" fillId="0" borderId="4" xfId="0" applyBorder="1" applyAlignment="1">
      <alignment wrapText="1"/>
    </xf>
    <xf numFmtId="0" fontId="0" fillId="0" borderId="4" xfId="0" applyBorder="1" applyAlignment="1">
      <alignment horizontal="right" wrapText="1"/>
    </xf>
    <xf numFmtId="0" fontId="1" fillId="0" borderId="4" xfId="0" applyFont="1" applyBorder="1" applyAlignment="1">
      <alignment wrapText="1"/>
    </xf>
    <xf numFmtId="0" fontId="8" fillId="0" borderId="2" xfId="0" applyFont="1" applyBorder="1" applyAlignment="1">
      <alignment wrapText="1"/>
    </xf>
    <xf numFmtId="0" fontId="0" fillId="0" borderId="8" xfId="0" applyBorder="1" applyAlignment="1">
      <alignment horizontal="right" wrapText="1"/>
    </xf>
    <xf numFmtId="0" fontId="1" fillId="0" borderId="0" xfId="0" applyFont="1" applyBorder="1" applyAlignment="1">
      <alignment horizontal="center" vertical="center" wrapText="1"/>
    </xf>
    <xf numFmtId="0" fontId="1" fillId="0" borderId="10" xfId="0" applyFont="1" applyBorder="1" applyAlignment="1">
      <alignment horizontal="right" wrapText="1"/>
    </xf>
    <xf numFmtId="0" fontId="16" fillId="0" borderId="2" xfId="1" applyFont="1" applyBorder="1" applyAlignment="1">
      <alignment wrapText="1"/>
    </xf>
    <xf numFmtId="0" fontId="1" fillId="0" borderId="2" xfId="0" applyFont="1" applyFill="1" applyBorder="1" applyAlignment="1">
      <alignment wrapText="1"/>
    </xf>
    <xf numFmtId="1" fontId="0" fillId="0" borderId="2" xfId="0" applyNumberFormat="1" applyBorder="1" applyAlignment="1">
      <alignment horizontal="right" wrapText="1"/>
    </xf>
    <xf numFmtId="0" fontId="13" fillId="0" borderId="2" xfId="1" applyFont="1" applyBorder="1"/>
    <xf numFmtId="0" fontId="16" fillId="0" borderId="2" xfId="1" applyFont="1" applyBorder="1" applyAlignment="1">
      <alignment horizontal="left" wrapText="1"/>
    </xf>
    <xf numFmtId="0" fontId="0" fillId="0" borderId="2" xfId="0" applyFill="1" applyBorder="1" applyAlignment="1">
      <alignment wrapText="1"/>
    </xf>
    <xf numFmtId="0" fontId="13" fillId="0" borderId="4" xfId="1" applyFont="1" applyBorder="1" applyAlignment="1">
      <alignment wrapText="1"/>
    </xf>
    <xf numFmtId="0" fontId="16" fillId="0" borderId="4" xfId="1" applyFont="1" applyBorder="1" applyAlignment="1">
      <alignment wrapText="1"/>
    </xf>
    <xf numFmtId="0" fontId="3" fillId="0" borderId="2" xfId="0" applyFont="1" applyBorder="1" applyAlignment="1">
      <alignment wrapText="1"/>
    </xf>
    <xf numFmtId="0" fontId="22" fillId="0" borderId="2" xfId="0" applyFont="1" applyBorder="1"/>
    <xf numFmtId="0" fontId="23" fillId="0" borderId="2" xfId="0" applyFont="1" applyBorder="1" applyAlignment="1">
      <alignment wrapText="1"/>
    </xf>
    <xf numFmtId="0" fontId="24" fillId="0" borderId="2" xfId="0" applyFont="1" applyBorder="1" applyAlignment="1">
      <alignment wrapText="1"/>
    </xf>
    <xf numFmtId="0" fontId="24" fillId="0" borderId="0" xfId="0" applyFont="1" applyAlignment="1">
      <alignment wrapText="1"/>
    </xf>
    <xf numFmtId="0" fontId="13" fillId="0" borderId="2" xfId="1" applyFont="1" applyFill="1" applyBorder="1" applyAlignment="1">
      <alignment horizontal="left" wrapText="1"/>
    </xf>
    <xf numFmtId="0" fontId="16" fillId="0" borderId="2" xfId="1" applyFont="1" applyFill="1" applyBorder="1" applyAlignment="1">
      <alignment horizontal="left" wrapText="1"/>
    </xf>
    <xf numFmtId="0" fontId="6" fillId="0" borderId="2" xfId="0" applyFont="1" applyFill="1" applyBorder="1" applyAlignment="1">
      <alignment horizontal="left" vertical="center" wrapText="1"/>
    </xf>
    <xf numFmtId="0" fontId="25" fillId="0" borderId="2" xfId="0" applyFont="1" applyBorder="1"/>
    <xf numFmtId="0" fontId="23" fillId="0" borderId="0" xfId="0" applyFont="1" applyAlignment="1">
      <alignment wrapText="1"/>
    </xf>
    <xf numFmtId="0" fontId="13" fillId="0" borderId="8" xfId="1" applyFont="1" applyBorder="1" applyAlignment="1">
      <alignment wrapText="1"/>
    </xf>
    <xf numFmtId="0" fontId="12" fillId="0" borderId="8" xfId="0" applyFont="1" applyBorder="1" applyAlignment="1">
      <alignment wrapText="1"/>
    </xf>
    <xf numFmtId="0" fontId="0" fillId="0" borderId="8" xfId="0" applyBorder="1" applyAlignment="1">
      <alignment wrapText="1"/>
    </xf>
    <xf numFmtId="0" fontId="0" fillId="0" borderId="9" xfId="0" applyBorder="1" applyAlignment="1">
      <alignment wrapText="1"/>
    </xf>
    <xf numFmtId="0" fontId="0" fillId="0" borderId="4" xfId="0" applyFont="1" applyBorder="1" applyAlignment="1">
      <alignment wrapText="1"/>
    </xf>
    <xf numFmtId="0" fontId="7" fillId="0" borderId="4" xfId="0" applyFont="1" applyBorder="1" applyAlignment="1">
      <alignment wrapText="1"/>
    </xf>
    <xf numFmtId="0" fontId="0" fillId="0" borderId="1" xfId="0" applyBorder="1" applyAlignment="1">
      <alignment wrapText="1"/>
    </xf>
    <xf numFmtId="0" fontId="5" fillId="0" borderId="0" xfId="0" applyFont="1" applyAlignment="1">
      <alignment wrapText="1"/>
    </xf>
    <xf numFmtId="0" fontId="5" fillId="0" borderId="2" xfId="0" applyFont="1" applyBorder="1" applyAlignment="1">
      <alignment wrapText="1"/>
    </xf>
    <xf numFmtId="0" fontId="28" fillId="0" borderId="2" xfId="0" applyFont="1" applyBorder="1" applyAlignment="1">
      <alignment wrapText="1"/>
    </xf>
    <xf numFmtId="0" fontId="28" fillId="0" borderId="0" xfId="0" applyFont="1" applyAlignment="1">
      <alignment wrapText="1"/>
    </xf>
    <xf numFmtId="0" fontId="24" fillId="0" borderId="2" xfId="0" applyFont="1" applyBorder="1" applyAlignment="1">
      <alignment vertical="top" wrapText="1"/>
    </xf>
    <xf numFmtId="0" fontId="0" fillId="0" borderId="2" xfId="0" applyFont="1" applyBorder="1" applyAlignment="1">
      <alignment vertical="center" wrapText="1"/>
    </xf>
    <xf numFmtId="0" fontId="29" fillId="0" borderId="2" xfId="0" applyFont="1" applyBorder="1" applyAlignment="1">
      <alignment wrapText="1"/>
    </xf>
    <xf numFmtId="0" fontId="2" fillId="0" borderId="2" xfId="0" applyFont="1" applyBorder="1" applyAlignment="1">
      <alignment wrapText="1"/>
    </xf>
    <xf numFmtId="0" fontId="12" fillId="0" borderId="2" xfId="0" applyFont="1" applyBorder="1" applyAlignment="1">
      <alignment vertical="center" wrapText="1"/>
    </xf>
    <xf numFmtId="0" fontId="23" fillId="0" borderId="2" xfId="0" applyFont="1" applyBorder="1" applyAlignment="1">
      <alignment vertical="center" wrapText="1"/>
    </xf>
    <xf numFmtId="0" fontId="31" fillId="0" borderId="7" xfId="5" applyFont="1" applyFill="1" applyBorder="1" applyAlignment="1">
      <alignment horizontal="center" vertical="center" wrapText="1"/>
    </xf>
    <xf numFmtId="0" fontId="13" fillId="0" borderId="6" xfId="5" applyFont="1" applyBorder="1"/>
    <xf numFmtId="0" fontId="13" fillId="0" borderId="6" xfId="5" applyFont="1" applyFill="1" applyBorder="1"/>
    <xf numFmtId="0" fontId="13" fillId="0" borderId="6" xfId="2" applyFont="1" applyBorder="1" applyAlignment="1">
      <alignment wrapText="1"/>
    </xf>
    <xf numFmtId="0" fontId="13" fillId="0" borderId="6" xfId="2" applyFont="1" applyFill="1" applyBorder="1" applyAlignment="1">
      <alignment wrapText="1"/>
    </xf>
    <xf numFmtId="0" fontId="13" fillId="2" borderId="6" xfId="1" applyFont="1" applyFill="1" applyBorder="1" applyAlignment="1">
      <alignment wrapText="1"/>
    </xf>
    <xf numFmtId="0" fontId="13" fillId="0" borderId="6" xfId="0" applyFont="1" applyFill="1" applyBorder="1" applyAlignment="1">
      <alignment wrapText="1"/>
    </xf>
    <xf numFmtId="164" fontId="13" fillId="0" borderId="6" xfId="1" applyNumberFormat="1" applyFont="1" applyBorder="1" applyAlignment="1">
      <alignment wrapText="1"/>
    </xf>
    <xf numFmtId="0" fontId="13" fillId="0" borderId="6" xfId="1" applyFont="1" applyFill="1" applyBorder="1" applyAlignment="1">
      <alignment wrapText="1"/>
    </xf>
    <xf numFmtId="0" fontId="0" fillId="0" borderId="13" xfId="0" applyFont="1" applyBorder="1" applyAlignment="1">
      <alignment wrapText="1"/>
    </xf>
    <xf numFmtId="0" fontId="12" fillId="0" borderId="2" xfId="0" applyFont="1" applyBorder="1" applyAlignment="1">
      <alignment vertical="top" wrapText="1"/>
    </xf>
    <xf numFmtId="0" fontId="12" fillId="0" borderId="8" xfId="0" applyFont="1" applyBorder="1" applyAlignment="1">
      <alignment vertical="top" wrapText="1"/>
    </xf>
    <xf numFmtId="0" fontId="1" fillId="0" borderId="7" xfId="0" applyFont="1" applyBorder="1" applyAlignment="1">
      <alignment horizontal="right" wrapText="1"/>
    </xf>
    <xf numFmtId="0" fontId="0" fillId="0" borderId="7" xfId="0" applyFill="1" applyBorder="1" applyAlignment="1">
      <alignment wrapText="1"/>
    </xf>
    <xf numFmtId="0" fontId="0" fillId="0" borderId="0" xfId="0" applyFill="1" applyAlignment="1">
      <alignment wrapText="1"/>
    </xf>
    <xf numFmtId="0" fontId="4" fillId="0" borderId="6" xfId="0" applyFont="1" applyFill="1" applyBorder="1" applyAlignment="1">
      <alignment horizontal="center" vertical="center" wrapText="1"/>
    </xf>
    <xf numFmtId="0" fontId="29" fillId="0" borderId="2" xfId="0" applyFont="1" applyFill="1" applyBorder="1" applyAlignment="1">
      <alignment wrapText="1"/>
    </xf>
    <xf numFmtId="0" fontId="0" fillId="0" borderId="2" xfId="0" applyFill="1" applyBorder="1" applyAlignment="1">
      <alignment horizontal="center" vertical="center" wrapText="1"/>
    </xf>
    <xf numFmtId="0" fontId="1" fillId="0" borderId="4" xfId="0" applyFont="1" applyFill="1" applyBorder="1" applyAlignment="1">
      <alignment wrapText="1"/>
    </xf>
    <xf numFmtId="0" fontId="1" fillId="0" borderId="0" xfId="0" applyFont="1" applyFill="1" applyBorder="1" applyAlignment="1">
      <alignment horizontal="center" vertical="center" wrapText="1"/>
    </xf>
    <xf numFmtId="0" fontId="1" fillId="0" borderId="8" xfId="0" applyFont="1" applyFill="1" applyBorder="1" applyAlignment="1">
      <alignment wrapText="1"/>
    </xf>
    <xf numFmtId="0" fontId="4" fillId="0" borderId="2" xfId="0" applyFont="1" applyFill="1" applyBorder="1" applyAlignment="1">
      <alignment horizontal="center" vertical="center" wrapText="1"/>
    </xf>
    <xf numFmtId="0" fontId="18" fillId="0" borderId="2" xfId="0" applyFont="1" applyFill="1" applyBorder="1" applyAlignment="1">
      <alignment wrapText="1"/>
    </xf>
    <xf numFmtId="0" fontId="1" fillId="0" borderId="0" xfId="0" applyFont="1" applyFill="1" applyAlignment="1">
      <alignment wrapText="1"/>
    </xf>
    <xf numFmtId="0" fontId="35" fillId="0" borderId="0" xfId="0" applyFont="1" applyFill="1"/>
    <xf numFmtId="0" fontId="0" fillId="0" borderId="2" xfId="0" applyBorder="1" applyAlignment="1">
      <alignment wrapText="1"/>
    </xf>
    <xf numFmtId="0" fontId="13" fillId="0" borderId="7" xfId="1" applyFont="1" applyFill="1" applyBorder="1" applyAlignment="1">
      <alignment wrapText="1"/>
    </xf>
    <xf numFmtId="0" fontId="6" fillId="0" borderId="5" xfId="0" applyFont="1" applyFill="1" applyBorder="1" applyAlignment="1">
      <alignment horizontal="left" vertical="center" wrapText="1"/>
    </xf>
    <xf numFmtId="0" fontId="0" fillId="0" borderId="2" xfId="0" applyFont="1" applyFill="1" applyBorder="1" applyAlignment="1">
      <alignment wrapText="1"/>
    </xf>
    <xf numFmtId="0" fontId="3" fillId="0" borderId="2" xfId="0" applyFont="1" applyFill="1" applyBorder="1" applyAlignment="1">
      <alignment wrapText="1"/>
    </xf>
    <xf numFmtId="0" fontId="22" fillId="0" borderId="2" xfId="0" applyFont="1" applyFill="1" applyBorder="1"/>
    <xf numFmtId="0" fontId="23" fillId="0" borderId="2" xfId="0" applyFont="1" applyFill="1" applyBorder="1" applyAlignment="1">
      <alignment wrapText="1"/>
    </xf>
    <xf numFmtId="0" fontId="13" fillId="0" borderId="2" xfId="1" applyFont="1" applyFill="1" applyBorder="1"/>
    <xf numFmtId="0" fontId="37" fillId="0" borderId="2" xfId="0" applyFont="1" applyFill="1" applyBorder="1" applyAlignment="1">
      <alignment vertical="center" wrapText="1"/>
    </xf>
    <xf numFmtId="0" fontId="37" fillId="0" borderId="0" xfId="0" applyFont="1" applyFill="1" applyAlignment="1">
      <alignment wrapText="1"/>
    </xf>
    <xf numFmtId="0" fontId="11" fillId="0" borderId="2" xfId="1" applyFont="1" applyFill="1" applyBorder="1"/>
    <xf numFmtId="0" fontId="36" fillId="0" borderId="2" xfId="0" applyFont="1" applyFill="1" applyBorder="1" applyAlignment="1">
      <alignment wrapText="1"/>
    </xf>
    <xf numFmtId="0" fontId="1" fillId="0" borderId="2" xfId="0" applyFont="1" applyBorder="1" applyAlignment="1">
      <alignment horizontal="center" wrapText="1"/>
    </xf>
    <xf numFmtId="0" fontId="0" fillId="0" borderId="2" xfId="0" applyBorder="1" applyAlignment="1">
      <alignment horizontal="center" vertical="center" wrapText="1"/>
    </xf>
    <xf numFmtId="0" fontId="0" fillId="0" borderId="0" xfId="0" applyAlignment="1">
      <alignment horizontal="center" wrapText="1"/>
    </xf>
    <xf numFmtId="0" fontId="38" fillId="0" borderId="2" xfId="0" applyFont="1" applyBorder="1" applyAlignment="1">
      <alignment wrapText="1"/>
    </xf>
    <xf numFmtId="0" fontId="39" fillId="0" borderId="2" xfId="0" applyFont="1" applyBorder="1" applyAlignment="1">
      <alignment vertical="center" wrapText="1"/>
    </xf>
    <xf numFmtId="0" fontId="0" fillId="0" borderId="8" xfId="0" applyFill="1" applyBorder="1" applyAlignment="1">
      <alignment wrapText="1"/>
    </xf>
    <xf numFmtId="0" fontId="0" fillId="0" borderId="4" xfId="0" applyFill="1" applyBorder="1" applyAlignment="1">
      <alignment wrapText="1"/>
    </xf>
    <xf numFmtId="0" fontId="1" fillId="0" borderId="2" xfId="0" applyFont="1" applyBorder="1" applyAlignment="1">
      <alignment horizontal="center" vertical="center" wrapText="1"/>
    </xf>
    <xf numFmtId="0" fontId="40" fillId="0" borderId="2" xfId="0" applyFont="1" applyBorder="1" applyAlignment="1">
      <alignment wrapText="1"/>
    </xf>
    <xf numFmtId="0" fontId="41" fillId="0" borderId="0" xfId="0" applyFont="1" applyAlignment="1">
      <alignment wrapText="1"/>
    </xf>
    <xf numFmtId="0" fontId="21" fillId="0" borderId="2" xfId="5" applyFont="1" applyBorder="1" applyAlignment="1">
      <alignment wrapText="1"/>
    </xf>
    <xf numFmtId="0" fontId="12" fillId="0" borderId="7" xfId="5" applyFont="1" applyBorder="1" applyAlignment="1">
      <alignment wrapText="1"/>
    </xf>
    <xf numFmtId="0" fontId="42" fillId="0" borderId="0" xfId="0" applyFont="1" applyAlignment="1">
      <alignment vertical="center"/>
    </xf>
    <xf numFmtId="0" fontId="43" fillId="0" borderId="0" xfId="0" applyFont="1"/>
    <xf numFmtId="0" fontId="43" fillId="0" borderId="0" xfId="0" applyFont="1" applyAlignment="1">
      <alignment horizontal="center" vertical="center"/>
    </xf>
    <xf numFmtId="0" fontId="1" fillId="0" borderId="0" xfId="0" applyFont="1" applyAlignment="1">
      <alignment horizontal="center"/>
    </xf>
    <xf numFmtId="0" fontId="45" fillId="0" borderId="0" xfId="0" applyFont="1" applyAlignment="1">
      <alignment vertical="center"/>
    </xf>
    <xf numFmtId="0" fontId="1" fillId="0" borderId="0" xfId="0" applyFont="1" applyFill="1" applyBorder="1" applyAlignment="1">
      <alignment vertical="center"/>
    </xf>
    <xf numFmtId="0" fontId="0" fillId="0" borderId="7" xfId="0" applyFont="1" applyBorder="1" applyAlignment="1">
      <alignment wrapText="1"/>
    </xf>
    <xf numFmtId="0" fontId="0" fillId="0" borderId="6" xfId="0" applyBorder="1" applyAlignment="1">
      <alignment wrapText="1"/>
    </xf>
    <xf numFmtId="0" fontId="12" fillId="0" borderId="4" xfId="0" applyFont="1" applyBorder="1" applyAlignment="1">
      <alignment wrapText="1"/>
    </xf>
    <xf numFmtId="0" fontId="12" fillId="0" borderId="2" xfId="0" applyFont="1" applyBorder="1" applyAlignment="1">
      <alignment horizontal="justify" vertical="center"/>
    </xf>
    <xf numFmtId="0" fontId="39" fillId="0" borderId="2" xfId="0" applyFont="1" applyBorder="1" applyAlignment="1">
      <alignment horizontal="justify" vertical="center"/>
    </xf>
    <xf numFmtId="0" fontId="29" fillId="0" borderId="2" xfId="0" applyFont="1" applyBorder="1"/>
    <xf numFmtId="0" fontId="0" fillId="0" borderId="4" xfId="0" applyBorder="1"/>
    <xf numFmtId="0" fontId="29" fillId="0" borderId="8" xfId="0" applyFont="1" applyBorder="1"/>
    <xf numFmtId="0" fontId="1" fillId="4" borderId="2" xfId="0" applyFont="1" applyFill="1" applyBorder="1" applyAlignment="1">
      <alignment horizontal="center" wrapText="1"/>
    </xf>
    <xf numFmtId="0" fontId="1" fillId="4" borderId="4" xfId="0" applyFont="1" applyFill="1" applyBorder="1" applyAlignment="1">
      <alignment horizontal="center" wrapText="1"/>
    </xf>
    <xf numFmtId="0" fontId="20" fillId="0" borderId="2" xfId="5" applyFont="1" applyFill="1" applyBorder="1" applyAlignment="1">
      <alignment horizontal="left" vertical="center"/>
    </xf>
    <xf numFmtId="0" fontId="1" fillId="0" borderId="2" xfId="0" applyFont="1" applyFill="1" applyBorder="1" applyAlignment="1">
      <alignment horizontal="left"/>
    </xf>
    <xf numFmtId="0" fontId="1" fillId="0" borderId="2" xfId="0" applyFont="1" applyFill="1" applyBorder="1" applyAlignment="1">
      <alignment horizontal="left" vertical="center"/>
    </xf>
    <xf numFmtId="0" fontId="9" fillId="0" borderId="2" xfId="0" applyFont="1" applyFill="1" applyBorder="1" applyAlignment="1">
      <alignment horizontal="left"/>
    </xf>
    <xf numFmtId="0" fontId="1" fillId="0" borderId="2" xfId="0" applyFont="1" applyFill="1" applyBorder="1" applyAlignment="1">
      <alignment horizontal="left" vertical="center" wrapText="1"/>
    </xf>
    <xf numFmtId="0" fontId="44" fillId="0" borderId="0" xfId="0" applyFont="1" applyAlignment="1">
      <alignment horizontal="left" vertical="center"/>
    </xf>
    <xf numFmtId="0" fontId="35" fillId="0" borderId="0" xfId="0" applyFont="1" applyAlignment="1">
      <alignment horizontal="center" vertical="center" wrapText="1"/>
    </xf>
    <xf numFmtId="0" fontId="3" fillId="4" borderId="4"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1" fillId="3" borderId="7" xfId="0" applyFont="1" applyFill="1" applyBorder="1" applyAlignment="1">
      <alignment horizontal="center"/>
    </xf>
    <xf numFmtId="0" fontId="1" fillId="3" borderId="3" xfId="0" applyFont="1" applyFill="1" applyBorder="1" applyAlignment="1">
      <alignment horizontal="center"/>
    </xf>
    <xf numFmtId="0" fontId="1" fillId="3" borderId="6" xfId="0" applyFont="1" applyFill="1" applyBorder="1" applyAlignment="1">
      <alignment horizontal="center"/>
    </xf>
    <xf numFmtId="0" fontId="9" fillId="3" borderId="7" xfId="0" applyFont="1" applyFill="1" applyBorder="1" applyAlignment="1">
      <alignment horizontal="center"/>
    </xf>
    <xf numFmtId="0" fontId="9" fillId="3" borderId="3" xfId="0" applyFont="1" applyFill="1" applyBorder="1" applyAlignment="1">
      <alignment horizontal="center"/>
    </xf>
    <xf numFmtId="0" fontId="9" fillId="3" borderId="6" xfId="0" applyFont="1" applyFill="1" applyBorder="1" applyAlignment="1">
      <alignment horizontal="center"/>
    </xf>
    <xf numFmtId="0" fontId="1" fillId="0" borderId="0" xfId="0" applyFont="1" applyAlignment="1">
      <alignment horizontal="center"/>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0" xfId="0" applyFont="1" applyAlignment="1">
      <alignment horizontal="center" wrapText="1"/>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2" xfId="0" applyFont="1" applyBorder="1" applyAlignment="1">
      <alignment horizontal="center" vertical="center" wrapText="1"/>
    </xf>
    <xf numFmtId="0" fontId="2" fillId="0" borderId="2" xfId="0" applyFont="1" applyBorder="1" applyAlignment="1">
      <alignment horizontal="center" vertical="center" wrapText="1"/>
    </xf>
    <xf numFmtId="0" fontId="0" fillId="0" borderId="2" xfId="0" applyBorder="1" applyAlignment="1">
      <alignment horizontal="center" vertical="center" wrapText="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3" fillId="0" borderId="8" xfId="0" applyFont="1" applyBorder="1" applyAlignment="1">
      <alignment horizontal="center" vertical="center" wrapText="1"/>
    </xf>
    <xf numFmtId="0" fontId="0" fillId="0" borderId="0" xfId="0" applyAlignment="1">
      <alignment horizontal="center" wrapText="1"/>
    </xf>
    <xf numFmtId="0" fontId="0" fillId="0" borderId="0" xfId="0" applyAlignment="1">
      <alignment horizontal="left" wrapText="1"/>
    </xf>
    <xf numFmtId="0" fontId="0" fillId="0" borderId="14" xfId="0" applyBorder="1" applyAlignment="1">
      <alignment horizontal="center" vertical="center" wrapText="1"/>
    </xf>
    <xf numFmtId="0" fontId="0" fillId="0" borderId="12" xfId="0" applyBorder="1" applyAlignment="1">
      <alignment horizontal="center" vertical="center" wrapText="1"/>
    </xf>
    <xf numFmtId="0" fontId="0" fillId="0" borderId="4" xfId="0" applyFont="1" applyBorder="1" applyAlignment="1">
      <alignment horizontal="center" vertical="center" wrapText="1"/>
    </xf>
    <xf numFmtId="0" fontId="0"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0" fillId="0" borderId="4" xfId="0" applyBorder="1" applyAlignment="1">
      <alignment horizontal="center" vertical="center" wrapText="1"/>
    </xf>
    <xf numFmtId="0" fontId="0" fillId="0" borderId="8" xfId="0" applyBorder="1" applyAlignment="1">
      <alignment horizontal="center" vertical="center" wrapText="1"/>
    </xf>
    <xf numFmtId="0" fontId="0" fillId="0" borderId="7" xfId="0" applyBorder="1" applyAlignment="1">
      <alignment horizontal="center" wrapText="1"/>
    </xf>
    <xf numFmtId="0" fontId="0" fillId="0" borderId="3" xfId="0" applyBorder="1" applyAlignment="1">
      <alignment horizontal="center" wrapText="1"/>
    </xf>
    <xf numFmtId="0" fontId="0" fillId="0" borderId="6" xfId="0" applyBorder="1" applyAlignment="1">
      <alignment horizontal="center" wrapText="1"/>
    </xf>
    <xf numFmtId="0" fontId="1" fillId="3" borderId="7"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6" xfId="0" applyFont="1" applyFill="1" applyBorder="1" applyAlignment="1">
      <alignment horizontal="center" vertical="center"/>
    </xf>
    <xf numFmtId="0" fontId="20" fillId="3" borderId="7" xfId="5" applyFont="1" applyFill="1" applyBorder="1" applyAlignment="1">
      <alignment horizontal="center" vertical="center"/>
    </xf>
    <xf numFmtId="0" fontId="20" fillId="3" borderId="3" xfId="5" applyFont="1" applyFill="1" applyBorder="1" applyAlignment="1">
      <alignment horizontal="center" vertical="center"/>
    </xf>
    <xf numFmtId="0" fontId="20" fillId="3" borderId="6" xfId="5" applyFont="1" applyFill="1" applyBorder="1" applyAlignment="1">
      <alignment horizontal="center" vertical="center"/>
    </xf>
    <xf numFmtId="0" fontId="9" fillId="0" borderId="5" xfId="0" applyFont="1" applyFill="1" applyBorder="1" applyAlignment="1">
      <alignment horizontal="center" wrapText="1"/>
    </xf>
    <xf numFmtId="0" fontId="9" fillId="0" borderId="6" xfId="0" applyFont="1" applyBorder="1" applyAlignment="1">
      <alignment horizontal="center"/>
    </xf>
    <xf numFmtId="0" fontId="9" fillId="0" borderId="2" xfId="0" applyFont="1" applyBorder="1" applyAlignment="1">
      <alignment horizontal="center"/>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9" fillId="0" borderId="7" xfId="0" applyFont="1" applyBorder="1" applyAlignment="1">
      <alignment horizontal="center" wrapText="1"/>
    </xf>
    <xf numFmtId="0" fontId="9" fillId="0" borderId="6" xfId="0" applyFont="1" applyBorder="1" applyAlignment="1">
      <alignment horizontal="center" wrapText="1"/>
    </xf>
    <xf numFmtId="0" fontId="1" fillId="0" borderId="0" xfId="0" applyFont="1" applyFill="1" applyBorder="1" applyAlignment="1">
      <alignment horizontal="center" vertical="center" wrapText="1"/>
    </xf>
    <xf numFmtId="0" fontId="1" fillId="0" borderId="2" xfId="0" applyFont="1" applyBorder="1" applyAlignment="1">
      <alignment horizontal="center" wrapText="1"/>
    </xf>
    <xf numFmtId="0" fontId="1" fillId="3" borderId="1" xfId="0" applyFont="1" applyFill="1" applyBorder="1" applyAlignment="1">
      <alignment horizontal="center"/>
    </xf>
    <xf numFmtId="0" fontId="1" fillId="3" borderId="14" xfId="0" applyFont="1" applyFill="1" applyBorder="1" applyAlignment="1">
      <alignment horizontal="center"/>
    </xf>
    <xf numFmtId="0" fontId="26" fillId="3" borderId="7" xfId="0" applyFont="1" applyFill="1" applyBorder="1" applyAlignment="1">
      <alignment horizontal="center"/>
    </xf>
    <xf numFmtId="0" fontId="26" fillId="3" borderId="3" xfId="0" applyFont="1" applyFill="1" applyBorder="1" applyAlignment="1">
      <alignment horizontal="center"/>
    </xf>
    <xf numFmtId="0" fontId="26" fillId="3" borderId="6" xfId="0" applyFont="1" applyFill="1" applyBorder="1" applyAlignment="1">
      <alignment horizontal="center"/>
    </xf>
    <xf numFmtId="0" fontId="0" fillId="0" borderId="5" xfId="0" applyBorder="1" applyAlignment="1">
      <alignment horizontal="left" wrapText="1"/>
    </xf>
    <xf numFmtId="0" fontId="30" fillId="3" borderId="7" xfId="0" applyFont="1" applyFill="1" applyBorder="1" applyAlignment="1">
      <alignment horizontal="center" vertical="center"/>
    </xf>
    <xf numFmtId="0" fontId="30" fillId="3" borderId="3" xfId="0" applyFont="1" applyFill="1" applyBorder="1" applyAlignment="1">
      <alignment horizontal="center" vertical="center"/>
    </xf>
    <xf numFmtId="0" fontId="30" fillId="3" borderId="6" xfId="0" applyFont="1" applyFill="1" applyBorder="1" applyAlignment="1">
      <alignment horizontal="center" vertical="center"/>
    </xf>
    <xf numFmtId="0" fontId="35" fillId="0" borderId="0" xfId="0" applyFont="1" applyAlignment="1">
      <alignment vertical="center" wrapText="1"/>
    </xf>
    <xf numFmtId="0" fontId="0" fillId="0" borderId="8" xfId="0" applyFont="1" applyBorder="1" applyAlignment="1">
      <alignment wrapText="1"/>
    </xf>
    <xf numFmtId="0" fontId="6" fillId="0" borderId="8" xfId="0" applyFont="1" applyBorder="1" applyAlignment="1">
      <alignment horizontal="left" vertical="center" wrapText="1"/>
    </xf>
    <xf numFmtId="0" fontId="36" fillId="0" borderId="8" xfId="0" applyFont="1" applyFill="1" applyBorder="1" applyAlignment="1">
      <alignment wrapText="1"/>
    </xf>
    <xf numFmtId="0" fontId="1" fillId="0" borderId="8" xfId="0" applyFont="1" applyBorder="1" applyAlignment="1">
      <alignment wrapText="1"/>
    </xf>
    <xf numFmtId="0" fontId="0" fillId="0" borderId="9" xfId="0" applyBorder="1" applyAlignment="1">
      <alignment horizontal="right" wrapText="1"/>
    </xf>
    <xf numFmtId="0" fontId="0" fillId="0" borderId="2" xfId="0" applyBorder="1"/>
    <xf numFmtId="0" fontId="48" fillId="5" borderId="4" xfId="0" applyFont="1" applyFill="1" applyBorder="1" applyAlignment="1">
      <alignment horizontal="center" vertical="center" wrapText="1"/>
    </xf>
    <xf numFmtId="0" fontId="48" fillId="5" borderId="8" xfId="0" applyFont="1" applyFill="1" applyBorder="1" applyAlignment="1">
      <alignment horizontal="center" vertical="center" wrapText="1"/>
    </xf>
    <xf numFmtId="0" fontId="50" fillId="5" borderId="4" xfId="0" applyFont="1" applyFill="1" applyBorder="1" applyAlignment="1">
      <alignment horizontal="center" vertical="center" wrapText="1"/>
    </xf>
    <xf numFmtId="0" fontId="50" fillId="5" borderId="8" xfId="0" applyFont="1" applyFill="1" applyBorder="1" applyAlignment="1">
      <alignment horizontal="center" vertical="center" wrapText="1"/>
    </xf>
    <xf numFmtId="0" fontId="50" fillId="5" borderId="4" xfId="0" applyFont="1" applyFill="1" applyBorder="1" applyAlignment="1">
      <alignment horizontal="center" vertical="center" wrapText="1"/>
    </xf>
    <xf numFmtId="0" fontId="50" fillId="5" borderId="8" xfId="0" applyFont="1" applyFill="1" applyBorder="1" applyAlignment="1">
      <alignment horizontal="center" vertical="center" wrapText="1"/>
    </xf>
  </cellXfs>
  <cellStyles count="8">
    <cellStyle name="Normal" xfId="0" builtinId="0"/>
    <cellStyle name="Normal 2" xfId="5"/>
    <cellStyle name="Parastais 2" xfId="1"/>
    <cellStyle name="Parastais 2 2" xfId="2"/>
    <cellStyle name="Parastais 2 3" xfId="6"/>
    <cellStyle name="Parastais 3" xfId="3"/>
    <cellStyle name="Parastais 6" xfId="4"/>
    <cellStyle name="Parasts 3"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workbookViewId="0">
      <selection activeCell="B4" sqref="B4:M4"/>
    </sheetView>
  </sheetViews>
  <sheetFormatPr defaultRowHeight="15" x14ac:dyDescent="0.25"/>
  <cols>
    <col min="1" max="1" width="7.28515625" bestFit="1" customWidth="1"/>
    <col min="2" max="2" width="18.140625" bestFit="1" customWidth="1"/>
    <col min="11" max="11" width="4.85546875" customWidth="1"/>
    <col min="12" max="12" width="9.140625" hidden="1" customWidth="1"/>
    <col min="13" max="13" width="7.28515625" hidden="1" customWidth="1"/>
    <col min="14" max="14" width="30" customWidth="1"/>
  </cols>
  <sheetData>
    <row r="1" spans="1:13" x14ac:dyDescent="0.25">
      <c r="A1" s="162" t="s">
        <v>490</v>
      </c>
      <c r="B1" s="163"/>
      <c r="C1" s="163"/>
      <c r="D1" s="163"/>
      <c r="E1" s="163"/>
      <c r="F1" s="163"/>
      <c r="G1" s="163"/>
      <c r="H1" s="163"/>
      <c r="I1" s="163"/>
      <c r="J1" s="163"/>
      <c r="K1" s="163"/>
      <c r="L1" s="160"/>
      <c r="M1" s="160"/>
    </row>
    <row r="2" spans="1:13" x14ac:dyDescent="0.25">
      <c r="A2" s="161" t="s">
        <v>457</v>
      </c>
      <c r="B2" s="165" t="s">
        <v>474</v>
      </c>
      <c r="C2" s="165"/>
      <c r="D2" s="165"/>
      <c r="E2" s="165"/>
      <c r="F2" s="165"/>
      <c r="G2" s="165"/>
      <c r="H2" s="165"/>
      <c r="I2" s="165"/>
      <c r="J2" s="165"/>
      <c r="K2" s="165"/>
      <c r="L2" s="165"/>
      <c r="M2" s="165"/>
    </row>
    <row r="3" spans="1:13" x14ac:dyDescent="0.25">
      <c r="A3" s="159" t="s">
        <v>458</v>
      </c>
      <c r="B3" s="165" t="s">
        <v>473</v>
      </c>
      <c r="C3" s="165"/>
      <c r="D3" s="165"/>
      <c r="E3" s="165"/>
      <c r="F3" s="165"/>
      <c r="G3" s="165"/>
      <c r="H3" s="165"/>
      <c r="I3" s="165"/>
      <c r="J3" s="165"/>
      <c r="K3" s="165"/>
      <c r="L3" s="165"/>
      <c r="M3" s="165"/>
    </row>
    <row r="4" spans="1:13" x14ac:dyDescent="0.25">
      <c r="A4" s="159" t="s">
        <v>459</v>
      </c>
      <c r="B4" s="165" t="s">
        <v>475</v>
      </c>
      <c r="C4" s="165"/>
      <c r="D4" s="165"/>
      <c r="E4" s="165"/>
      <c r="F4" s="165"/>
      <c r="G4" s="165"/>
      <c r="H4" s="165"/>
      <c r="I4" s="165"/>
      <c r="J4" s="165"/>
      <c r="K4" s="165"/>
      <c r="L4" s="165"/>
      <c r="M4" s="165"/>
    </row>
    <row r="5" spans="1:13" x14ac:dyDescent="0.25">
      <c r="A5" s="159" t="s">
        <v>460</v>
      </c>
      <c r="B5" s="166" t="s">
        <v>476</v>
      </c>
      <c r="C5" s="166"/>
      <c r="D5" s="166"/>
      <c r="E5" s="166"/>
      <c r="F5" s="166"/>
      <c r="G5" s="166"/>
      <c r="H5" s="166"/>
      <c r="I5" s="166"/>
      <c r="J5" s="166"/>
      <c r="K5" s="166"/>
      <c r="L5" s="166"/>
      <c r="M5" s="166"/>
    </row>
    <row r="6" spans="1:13" x14ac:dyDescent="0.25">
      <c r="A6" s="159" t="s">
        <v>461</v>
      </c>
      <c r="B6" s="166" t="s">
        <v>477</v>
      </c>
      <c r="C6" s="166"/>
      <c r="D6" s="166"/>
      <c r="E6" s="166"/>
      <c r="F6" s="166"/>
      <c r="G6" s="166"/>
      <c r="H6" s="166"/>
      <c r="I6" s="166"/>
      <c r="J6" s="166"/>
      <c r="K6" s="166"/>
      <c r="L6" s="166"/>
      <c r="M6" s="166"/>
    </row>
    <row r="7" spans="1:13" x14ac:dyDescent="0.25">
      <c r="A7" s="159" t="s">
        <v>462</v>
      </c>
      <c r="B7" s="164" t="s">
        <v>478</v>
      </c>
      <c r="C7" s="164"/>
      <c r="D7" s="164"/>
      <c r="E7" s="164"/>
      <c r="F7" s="164"/>
      <c r="G7" s="164"/>
      <c r="H7" s="164"/>
      <c r="I7" s="164"/>
      <c r="J7" s="164"/>
      <c r="K7" s="164"/>
      <c r="L7" s="164"/>
      <c r="M7" s="164"/>
    </row>
    <row r="8" spans="1:13" x14ac:dyDescent="0.25">
      <c r="A8" s="159" t="s">
        <v>463</v>
      </c>
      <c r="B8" s="166" t="s">
        <v>479</v>
      </c>
      <c r="C8" s="166"/>
      <c r="D8" s="166"/>
      <c r="E8" s="166"/>
      <c r="F8" s="166"/>
      <c r="G8" s="166"/>
      <c r="H8" s="166"/>
      <c r="I8" s="166"/>
      <c r="J8" s="166"/>
      <c r="K8" s="166"/>
      <c r="L8" s="166"/>
      <c r="M8" s="166"/>
    </row>
    <row r="9" spans="1:13" x14ac:dyDescent="0.25">
      <c r="A9" s="159" t="s">
        <v>464</v>
      </c>
      <c r="B9" s="167" t="s">
        <v>480</v>
      </c>
      <c r="C9" s="167"/>
      <c r="D9" s="167"/>
      <c r="E9" s="167"/>
      <c r="F9" s="167"/>
      <c r="G9" s="167"/>
      <c r="H9" s="167"/>
      <c r="I9" s="167"/>
      <c r="J9" s="167"/>
      <c r="K9" s="167"/>
      <c r="L9" s="167"/>
      <c r="M9" s="167"/>
    </row>
    <row r="10" spans="1:13" x14ac:dyDescent="0.25">
      <c r="A10" s="159" t="s">
        <v>465</v>
      </c>
      <c r="B10" s="167" t="s">
        <v>481</v>
      </c>
      <c r="C10" s="167"/>
      <c r="D10" s="167"/>
      <c r="E10" s="167"/>
      <c r="F10" s="167"/>
      <c r="G10" s="167"/>
      <c r="H10" s="167"/>
      <c r="I10" s="167"/>
      <c r="J10" s="167"/>
      <c r="K10" s="167"/>
      <c r="L10" s="167"/>
      <c r="M10" s="167"/>
    </row>
    <row r="11" spans="1:13" ht="15" customHeight="1" x14ac:dyDescent="0.25">
      <c r="A11" s="159" t="s">
        <v>466</v>
      </c>
      <c r="B11" s="168" t="s">
        <v>482</v>
      </c>
      <c r="C11" s="168"/>
      <c r="D11" s="168"/>
      <c r="E11" s="168"/>
      <c r="F11" s="168"/>
      <c r="G11" s="168"/>
      <c r="H11" s="168"/>
      <c r="I11" s="168"/>
      <c r="J11" s="168"/>
      <c r="K11" s="168"/>
      <c r="L11" s="168"/>
      <c r="M11" s="168"/>
    </row>
    <row r="12" spans="1:13" x14ac:dyDescent="0.25">
      <c r="A12" s="159" t="s">
        <v>467</v>
      </c>
      <c r="B12" s="166" t="s">
        <v>486</v>
      </c>
      <c r="C12" s="166"/>
      <c r="D12" s="166"/>
      <c r="E12" s="166"/>
      <c r="F12" s="166"/>
      <c r="G12" s="166"/>
      <c r="H12" s="166"/>
      <c r="I12" s="166"/>
      <c r="J12" s="166"/>
      <c r="K12" s="166"/>
      <c r="L12" s="166"/>
      <c r="M12" s="166"/>
    </row>
    <row r="13" spans="1:13" x14ac:dyDescent="0.25">
      <c r="A13" s="159" t="s">
        <v>468</v>
      </c>
      <c r="B13" s="165" t="s">
        <v>487</v>
      </c>
      <c r="C13" s="165"/>
      <c r="D13" s="165"/>
      <c r="E13" s="165"/>
      <c r="F13" s="165"/>
      <c r="G13" s="165"/>
      <c r="H13" s="165"/>
      <c r="I13" s="165"/>
      <c r="J13" s="165"/>
      <c r="K13" s="165"/>
      <c r="L13" s="165"/>
      <c r="M13" s="165"/>
    </row>
    <row r="14" spans="1:13" x14ac:dyDescent="0.25">
      <c r="A14" s="159" t="s">
        <v>469</v>
      </c>
      <c r="B14" s="165" t="s">
        <v>483</v>
      </c>
      <c r="C14" s="165"/>
      <c r="D14" s="165"/>
      <c r="E14" s="165"/>
      <c r="F14" s="165"/>
      <c r="G14" s="165"/>
      <c r="H14" s="165"/>
      <c r="I14" s="165"/>
      <c r="J14" s="165"/>
      <c r="K14" s="165"/>
      <c r="L14" s="165"/>
      <c r="M14" s="165"/>
    </row>
    <row r="15" spans="1:13" x14ac:dyDescent="0.25">
      <c r="A15" s="159" t="s">
        <v>470</v>
      </c>
      <c r="B15" s="165" t="s">
        <v>484</v>
      </c>
      <c r="C15" s="165"/>
      <c r="D15" s="165"/>
      <c r="E15" s="165"/>
      <c r="F15" s="165"/>
      <c r="G15" s="165"/>
      <c r="H15" s="165"/>
      <c r="I15" s="165"/>
      <c r="J15" s="165"/>
      <c r="K15" s="165"/>
      <c r="L15" s="165"/>
      <c r="M15" s="165"/>
    </row>
    <row r="16" spans="1:13" x14ac:dyDescent="0.25">
      <c r="A16" s="159" t="s">
        <v>471</v>
      </c>
      <c r="B16" s="165" t="s">
        <v>485</v>
      </c>
      <c r="C16" s="165"/>
      <c r="D16" s="165"/>
      <c r="E16" s="165"/>
      <c r="F16" s="165"/>
      <c r="G16" s="165"/>
      <c r="H16" s="165"/>
      <c r="I16" s="165"/>
      <c r="J16" s="165"/>
      <c r="K16" s="165"/>
      <c r="L16" s="165"/>
      <c r="M16" s="165"/>
    </row>
    <row r="17" spans="1:13" x14ac:dyDescent="0.25">
      <c r="A17" s="159" t="s">
        <v>472</v>
      </c>
      <c r="B17" s="167" t="s">
        <v>491</v>
      </c>
      <c r="C17" s="167"/>
      <c r="D17" s="167"/>
      <c r="E17" s="167"/>
      <c r="F17" s="167"/>
      <c r="G17" s="167"/>
      <c r="H17" s="167"/>
      <c r="I17" s="167"/>
      <c r="J17" s="167"/>
      <c r="K17" s="167"/>
      <c r="L17" s="167"/>
      <c r="M17" s="167"/>
    </row>
  </sheetData>
  <mergeCells count="17">
    <mergeCell ref="B13:M13"/>
    <mergeCell ref="B14:M14"/>
    <mergeCell ref="B15:M15"/>
    <mergeCell ref="B16:M16"/>
    <mergeCell ref="B17:M17"/>
    <mergeCell ref="B8:M8"/>
    <mergeCell ref="B9:M9"/>
    <mergeCell ref="B10:M10"/>
    <mergeCell ref="B12:M12"/>
    <mergeCell ref="B11:M11"/>
    <mergeCell ref="A1:K1"/>
    <mergeCell ref="B7:M7"/>
    <mergeCell ref="B2:M2"/>
    <mergeCell ref="B3:M3"/>
    <mergeCell ref="B4:M4"/>
    <mergeCell ref="B5:M5"/>
    <mergeCell ref="B6:M6"/>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
  <sheetViews>
    <sheetView zoomScaleNormal="100" workbookViewId="0">
      <selection activeCell="A3" sqref="A3:L3"/>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4.7109375" bestFit="1" customWidth="1"/>
    <col min="13" max="13" width="38.5703125" customWidth="1"/>
    <col min="16" max="16" width="14.28515625" customWidth="1"/>
    <col min="17" max="17" width="0.42578125" customWidth="1"/>
    <col min="18" max="20" width="9.140625" hidden="1" customWidth="1"/>
  </cols>
  <sheetData>
    <row r="1" spans="1:20" ht="15" customHeight="1" x14ac:dyDescent="0.25">
      <c r="A1" s="182" t="s">
        <v>433</v>
      </c>
      <c r="B1" s="182"/>
      <c r="C1" s="182"/>
      <c r="D1" s="182"/>
      <c r="E1" s="182"/>
      <c r="F1" s="182"/>
      <c r="G1" s="182"/>
      <c r="H1" s="182"/>
      <c r="I1" s="182"/>
      <c r="J1" s="182"/>
      <c r="K1" s="182"/>
      <c r="L1" s="182"/>
    </row>
    <row r="2" spans="1:20" ht="15" customHeight="1" x14ac:dyDescent="0.25">
      <c r="A2" s="138"/>
      <c r="B2" s="138"/>
      <c r="C2" s="138"/>
      <c r="D2" s="138"/>
      <c r="E2" s="138"/>
      <c r="F2" s="138"/>
      <c r="G2" s="138"/>
      <c r="H2" s="138"/>
      <c r="I2" s="138"/>
      <c r="J2" s="138"/>
      <c r="K2" s="138"/>
      <c r="L2" s="138"/>
    </row>
    <row r="3" spans="1:20" ht="15" customHeight="1" x14ac:dyDescent="0.25">
      <c r="A3" s="179" t="s">
        <v>495</v>
      </c>
      <c r="B3" s="179"/>
      <c r="C3" s="179"/>
      <c r="D3" s="179"/>
      <c r="E3" s="179"/>
      <c r="F3" s="179"/>
      <c r="G3" s="179"/>
      <c r="H3" s="179"/>
      <c r="I3" s="179"/>
      <c r="J3" s="179"/>
      <c r="K3" s="179"/>
      <c r="L3" s="179"/>
    </row>
    <row r="4" spans="1:20" ht="15" customHeight="1" x14ac:dyDescent="0.25">
      <c r="A4" s="151"/>
      <c r="B4" s="151"/>
      <c r="C4" s="151"/>
      <c r="D4" s="151"/>
      <c r="E4" s="151"/>
      <c r="F4" s="151"/>
      <c r="G4" s="151"/>
      <c r="H4" s="151"/>
      <c r="I4" s="151"/>
      <c r="J4" s="151"/>
      <c r="K4" s="151"/>
      <c r="L4" s="151"/>
    </row>
    <row r="5" spans="1:20" ht="15" customHeight="1" x14ac:dyDescent="0.25">
      <c r="A5" s="152" t="s">
        <v>450</v>
      </c>
      <c r="B5" s="151"/>
      <c r="C5" s="151"/>
      <c r="D5" s="151"/>
      <c r="E5" s="151"/>
      <c r="F5" s="151"/>
      <c r="G5" s="151"/>
      <c r="H5" s="151"/>
      <c r="I5" s="151"/>
      <c r="J5" s="151"/>
      <c r="K5" s="151"/>
      <c r="L5" s="151"/>
    </row>
    <row r="6" spans="1:20" ht="15.75" x14ac:dyDescent="0.25">
      <c r="A6" s="152" t="s">
        <v>451</v>
      </c>
      <c r="B6" s="149"/>
      <c r="C6" s="149"/>
      <c r="D6" s="149"/>
      <c r="E6" s="149"/>
      <c r="F6" s="149"/>
      <c r="G6" s="149"/>
      <c r="H6" s="150"/>
    </row>
    <row r="7" spans="1:20" ht="15.75" x14ac:dyDescent="0.25">
      <c r="A7" s="152" t="s">
        <v>489</v>
      </c>
      <c r="B7" s="149"/>
      <c r="C7" s="149"/>
      <c r="D7" s="149"/>
      <c r="E7" s="149"/>
      <c r="F7" s="149"/>
      <c r="G7" s="149"/>
      <c r="H7" s="150"/>
    </row>
    <row r="8" spans="1:20" ht="15.75" x14ac:dyDescent="0.25">
      <c r="A8" s="148"/>
      <c r="B8" s="149"/>
      <c r="C8" s="149"/>
      <c r="D8" s="149"/>
      <c r="E8" s="149"/>
      <c r="F8" s="149"/>
      <c r="G8" s="149"/>
      <c r="H8" s="150"/>
    </row>
    <row r="9" spans="1:20" ht="215.25" customHeight="1" x14ac:dyDescent="0.25">
      <c r="A9" s="183" t="s">
        <v>423</v>
      </c>
      <c r="B9" s="185" t="s">
        <v>424</v>
      </c>
      <c r="C9" s="186" t="s">
        <v>425</v>
      </c>
      <c r="D9" s="187" t="s">
        <v>426</v>
      </c>
      <c r="E9" s="188" t="s">
        <v>427</v>
      </c>
      <c r="F9" s="189"/>
      <c r="G9" s="189"/>
      <c r="H9" s="189"/>
      <c r="I9" s="190"/>
      <c r="J9" s="180" t="s">
        <v>1</v>
      </c>
      <c r="K9" s="180" t="s">
        <v>2</v>
      </c>
      <c r="L9" s="238" t="s">
        <v>492</v>
      </c>
      <c r="M9" s="236" t="s">
        <v>493</v>
      </c>
      <c r="N9" s="229"/>
      <c r="O9" s="229"/>
      <c r="P9" s="229"/>
      <c r="Q9" s="229"/>
      <c r="R9" s="229"/>
      <c r="S9" s="229"/>
      <c r="T9" s="229"/>
    </row>
    <row r="10" spans="1:20" ht="28.5" customHeight="1" x14ac:dyDescent="0.25">
      <c r="A10" s="184"/>
      <c r="B10" s="185"/>
      <c r="C10" s="186"/>
      <c r="D10" s="187"/>
      <c r="E10" s="114" t="s">
        <v>3</v>
      </c>
      <c r="F10" s="120" t="s">
        <v>4</v>
      </c>
      <c r="G10" s="2" t="s">
        <v>5</v>
      </c>
      <c r="H10" s="120" t="s">
        <v>6</v>
      </c>
      <c r="I10" s="3" t="s">
        <v>7</v>
      </c>
      <c r="J10" s="191"/>
      <c r="K10" s="181"/>
      <c r="L10" s="239"/>
      <c r="M10" s="237"/>
      <c r="N10" s="1"/>
      <c r="O10" s="1"/>
      <c r="P10" s="1"/>
      <c r="Q10" s="1"/>
      <c r="R10" s="1"/>
      <c r="S10" s="1"/>
      <c r="T10" s="1"/>
    </row>
    <row r="11" spans="1:20" x14ac:dyDescent="0.25">
      <c r="A11" s="173" t="s">
        <v>432</v>
      </c>
      <c r="B11" s="174"/>
      <c r="C11" s="174"/>
      <c r="D11" s="174"/>
      <c r="E11" s="174"/>
      <c r="F11" s="174"/>
      <c r="G11" s="174"/>
      <c r="H11" s="174"/>
      <c r="I11" s="174"/>
      <c r="J11" s="174"/>
      <c r="K11" s="174"/>
      <c r="L11" s="174"/>
      <c r="M11" s="175"/>
    </row>
    <row r="12" spans="1:20" ht="51" x14ac:dyDescent="0.25">
      <c r="A12" s="84">
        <v>1</v>
      </c>
      <c r="B12" s="230" t="s">
        <v>8</v>
      </c>
      <c r="C12" s="231" t="s">
        <v>9</v>
      </c>
      <c r="D12" s="84" t="s">
        <v>10</v>
      </c>
      <c r="E12" s="119">
        <v>100</v>
      </c>
      <c r="F12" s="232">
        <v>50</v>
      </c>
      <c r="G12" s="233">
        <v>40</v>
      </c>
      <c r="H12" s="119"/>
      <c r="I12" s="234">
        <f>E12+F12+G12+H12</f>
        <v>190</v>
      </c>
      <c r="J12" s="84"/>
      <c r="K12" s="85">
        <f t="shared" ref="K12:K22" si="0">I12*J12</f>
        <v>0</v>
      </c>
      <c r="L12" s="84"/>
      <c r="M12" s="235"/>
    </row>
    <row r="13" spans="1:20" ht="90" x14ac:dyDescent="0.25">
      <c r="A13" s="124">
        <v>2</v>
      </c>
      <c r="B13" s="4" t="s">
        <v>428</v>
      </c>
      <c r="C13" s="5" t="s">
        <v>388</v>
      </c>
      <c r="D13" s="124" t="s">
        <v>10</v>
      </c>
      <c r="E13" s="65">
        <v>100</v>
      </c>
      <c r="F13" s="135">
        <v>50</v>
      </c>
      <c r="G13" s="6">
        <v>40</v>
      </c>
      <c r="H13" s="65"/>
      <c r="I13" s="3">
        <f>SUM(E13:H13)</f>
        <v>190</v>
      </c>
      <c r="J13" s="124"/>
      <c r="K13" s="7">
        <f>I13*J13</f>
        <v>0</v>
      </c>
      <c r="L13" s="124"/>
      <c r="M13" s="235"/>
    </row>
    <row r="14" spans="1:20" ht="64.5" x14ac:dyDescent="0.25">
      <c r="A14" s="124">
        <v>3</v>
      </c>
      <c r="B14" s="4" t="s">
        <v>11</v>
      </c>
      <c r="C14" s="8" t="s">
        <v>12</v>
      </c>
      <c r="D14" s="124" t="s">
        <v>10</v>
      </c>
      <c r="E14" s="65">
        <v>1500</v>
      </c>
      <c r="F14" s="69"/>
      <c r="G14" s="6"/>
      <c r="H14" s="65"/>
      <c r="I14" s="3">
        <f t="shared" ref="I14:I22" si="1">E14+F14+G14+H14</f>
        <v>1500</v>
      </c>
      <c r="J14" s="124"/>
      <c r="K14" s="7">
        <f t="shared" si="0"/>
        <v>0</v>
      </c>
      <c r="L14" s="124"/>
      <c r="M14" s="235"/>
    </row>
    <row r="15" spans="1:20" ht="128.25" x14ac:dyDescent="0.25">
      <c r="A15" s="124">
        <v>4</v>
      </c>
      <c r="B15" s="4" t="s">
        <v>429</v>
      </c>
      <c r="C15" s="8" t="s">
        <v>389</v>
      </c>
      <c r="D15" s="124" t="s">
        <v>10</v>
      </c>
      <c r="E15" s="115">
        <v>1500</v>
      </c>
      <c r="F15" s="115"/>
      <c r="G15" s="95"/>
      <c r="H15" s="115"/>
      <c r="I15" s="111">
        <f>SUM(E15:H15)</f>
        <v>1500</v>
      </c>
      <c r="J15" s="124"/>
      <c r="K15" s="7">
        <f>I15*J15</f>
        <v>0</v>
      </c>
      <c r="L15" s="124"/>
      <c r="M15" s="235"/>
    </row>
    <row r="16" spans="1:20" ht="45" x14ac:dyDescent="0.25">
      <c r="A16" s="124">
        <v>5</v>
      </c>
      <c r="B16" s="4" t="s">
        <v>13</v>
      </c>
      <c r="C16" s="8" t="s">
        <v>14</v>
      </c>
      <c r="D16" s="124" t="s">
        <v>10</v>
      </c>
      <c r="E16" s="65">
        <v>50</v>
      </c>
      <c r="F16" s="65">
        <v>5</v>
      </c>
      <c r="G16" s="6">
        <v>15</v>
      </c>
      <c r="H16" s="65"/>
      <c r="I16" s="3">
        <f>E16+F16+G16+H16</f>
        <v>70</v>
      </c>
      <c r="J16" s="124"/>
      <c r="K16" s="7">
        <f t="shared" si="0"/>
        <v>0</v>
      </c>
      <c r="L16" s="124"/>
      <c r="M16" s="235"/>
    </row>
    <row r="17" spans="1:13" ht="39" x14ac:dyDescent="0.25">
      <c r="A17" s="124">
        <v>5</v>
      </c>
      <c r="B17" s="4" t="s">
        <v>418</v>
      </c>
      <c r="C17" s="8" t="s">
        <v>419</v>
      </c>
      <c r="D17" s="124" t="s">
        <v>10</v>
      </c>
      <c r="E17" s="65">
        <v>300</v>
      </c>
      <c r="F17" s="65"/>
      <c r="G17" s="6"/>
      <c r="H17" s="65"/>
      <c r="I17" s="3">
        <f>E17+F17+G17+H17</f>
        <v>300</v>
      </c>
      <c r="J17" s="124"/>
      <c r="K17" s="7">
        <f t="shared" si="0"/>
        <v>0</v>
      </c>
      <c r="L17" s="124"/>
      <c r="M17" s="235"/>
    </row>
    <row r="18" spans="1:13" ht="64.5" x14ac:dyDescent="0.25">
      <c r="A18" s="124">
        <v>6</v>
      </c>
      <c r="B18" s="4" t="s">
        <v>15</v>
      </c>
      <c r="C18" s="8" t="s">
        <v>16</v>
      </c>
      <c r="D18" s="124" t="s">
        <v>10</v>
      </c>
      <c r="E18" s="65">
        <v>1000</v>
      </c>
      <c r="F18" s="65"/>
      <c r="G18" s="124"/>
      <c r="H18" s="65"/>
      <c r="I18" s="3">
        <f t="shared" si="1"/>
        <v>1000</v>
      </c>
      <c r="J18" s="124"/>
      <c r="K18" s="7">
        <f t="shared" si="0"/>
        <v>0</v>
      </c>
      <c r="L18" s="124"/>
      <c r="M18" s="235"/>
    </row>
    <row r="19" spans="1:13" ht="64.5" x14ac:dyDescent="0.25">
      <c r="A19" s="124">
        <v>7</v>
      </c>
      <c r="B19" s="4" t="s">
        <v>17</v>
      </c>
      <c r="C19" s="8" t="s">
        <v>18</v>
      </c>
      <c r="D19" s="124" t="s">
        <v>10</v>
      </c>
      <c r="E19" s="69"/>
      <c r="F19" s="65">
        <v>10</v>
      </c>
      <c r="G19" s="6">
        <v>20</v>
      </c>
      <c r="H19" s="69"/>
      <c r="I19" s="3">
        <f t="shared" si="1"/>
        <v>30</v>
      </c>
      <c r="J19" s="124"/>
      <c r="K19" s="7">
        <f t="shared" si="0"/>
        <v>0</v>
      </c>
      <c r="L19" s="124"/>
      <c r="M19" s="235"/>
    </row>
    <row r="20" spans="1:13" ht="64.5" x14ac:dyDescent="0.25">
      <c r="A20" s="124">
        <v>8</v>
      </c>
      <c r="B20" s="4" t="s">
        <v>19</v>
      </c>
      <c r="C20" s="8" t="s">
        <v>20</v>
      </c>
      <c r="D20" s="124" t="s">
        <v>10</v>
      </c>
      <c r="E20" s="69">
        <v>30</v>
      </c>
      <c r="F20" s="65">
        <v>15</v>
      </c>
      <c r="G20" s="6"/>
      <c r="H20" s="69"/>
      <c r="I20" s="3">
        <f t="shared" si="1"/>
        <v>45</v>
      </c>
      <c r="J20" s="124"/>
      <c r="K20" s="7">
        <f t="shared" si="0"/>
        <v>0</v>
      </c>
      <c r="L20" s="124"/>
      <c r="M20" s="235"/>
    </row>
    <row r="21" spans="1:13" ht="64.5" x14ac:dyDescent="0.25">
      <c r="A21" s="124">
        <v>9</v>
      </c>
      <c r="B21" s="4" t="s">
        <v>21</v>
      </c>
      <c r="C21" s="9" t="s">
        <v>22</v>
      </c>
      <c r="D21" s="124" t="s">
        <v>10</v>
      </c>
      <c r="E21" s="65">
        <v>200</v>
      </c>
      <c r="F21" s="69"/>
      <c r="G21" s="124">
        <v>10</v>
      </c>
      <c r="H21" s="65"/>
      <c r="I21" s="3">
        <f t="shared" si="1"/>
        <v>210</v>
      </c>
      <c r="J21" s="124"/>
      <c r="K21" s="7">
        <f t="shared" si="0"/>
        <v>0</v>
      </c>
      <c r="L21" s="124"/>
      <c r="M21" s="235"/>
    </row>
    <row r="22" spans="1:13" ht="76.5" x14ac:dyDescent="0.25">
      <c r="A22" s="124">
        <v>10</v>
      </c>
      <c r="B22" s="4" t="s">
        <v>25</v>
      </c>
      <c r="C22" s="10" t="s">
        <v>26</v>
      </c>
      <c r="D22" s="124" t="s">
        <v>10</v>
      </c>
      <c r="E22" s="65">
        <v>100</v>
      </c>
      <c r="F22" s="65">
        <v>30</v>
      </c>
      <c r="G22" s="124">
        <v>30</v>
      </c>
      <c r="H22" s="65"/>
      <c r="I22" s="3">
        <f t="shared" si="1"/>
        <v>160</v>
      </c>
      <c r="J22" s="124"/>
      <c r="K22" s="7">
        <f t="shared" si="0"/>
        <v>0</v>
      </c>
      <c r="L22" s="124"/>
      <c r="M22" s="235"/>
    </row>
    <row r="23" spans="1:13" x14ac:dyDescent="0.25">
      <c r="A23" s="176" t="s">
        <v>27</v>
      </c>
      <c r="B23" s="177"/>
      <c r="C23" s="177"/>
      <c r="D23" s="177"/>
      <c r="E23" s="177"/>
      <c r="F23" s="177"/>
      <c r="G23" s="177"/>
      <c r="H23" s="177"/>
      <c r="I23" s="177"/>
      <c r="J23" s="178"/>
      <c r="K23" s="7">
        <f>SUM(K12:K22)</f>
        <v>0</v>
      </c>
      <c r="L23" s="124"/>
      <c r="M23" s="235"/>
    </row>
    <row r="25" spans="1:13" ht="48" customHeight="1" x14ac:dyDescent="0.25">
      <c r="A25" s="170" t="s">
        <v>449</v>
      </c>
      <c r="B25" s="170"/>
      <c r="C25" s="170"/>
      <c r="D25" s="170"/>
      <c r="E25" s="170"/>
      <c r="F25" s="170"/>
      <c r="G25" s="170"/>
      <c r="H25" s="170"/>
      <c r="I25" s="170"/>
      <c r="J25" s="170"/>
      <c r="K25" s="170"/>
      <c r="L25" s="170"/>
    </row>
    <row r="26" spans="1:13" ht="16.5" customHeight="1" x14ac:dyDescent="0.25">
      <c r="A26" s="170"/>
      <c r="B26" s="170"/>
      <c r="C26" s="170"/>
      <c r="D26" s="170"/>
      <c r="E26" s="170"/>
      <c r="F26" s="170"/>
      <c r="G26" s="170"/>
      <c r="H26" s="170"/>
      <c r="I26" s="170"/>
      <c r="J26" s="170"/>
      <c r="K26" s="170"/>
      <c r="L26" s="170"/>
    </row>
    <row r="27" spans="1:13" ht="15.75" x14ac:dyDescent="0.25">
      <c r="A27" s="169" t="s">
        <v>447</v>
      </c>
      <c r="B27" s="169"/>
      <c r="C27" s="169"/>
      <c r="D27" s="169"/>
      <c r="E27" s="169"/>
      <c r="F27" s="169"/>
      <c r="G27" s="169"/>
      <c r="H27" s="169"/>
    </row>
    <row r="28" spans="1:13" ht="15.75" x14ac:dyDescent="0.25">
      <c r="A28" s="169" t="s">
        <v>448</v>
      </c>
      <c r="B28" s="169"/>
      <c r="C28" s="169"/>
      <c r="D28" s="169"/>
      <c r="E28" s="169"/>
      <c r="F28" s="169"/>
      <c r="G28" s="169"/>
      <c r="H28" s="169"/>
    </row>
  </sheetData>
  <mergeCells count="17">
    <mergeCell ref="M9:M10"/>
    <mergeCell ref="A11:M11"/>
    <mergeCell ref="A3:L3"/>
    <mergeCell ref="A27:H27"/>
    <mergeCell ref="K9:K10"/>
    <mergeCell ref="A1:L1"/>
    <mergeCell ref="A9:A10"/>
    <mergeCell ref="B9:B10"/>
    <mergeCell ref="C9:C10"/>
    <mergeCell ref="D9:D10"/>
    <mergeCell ref="E9:I9"/>
    <mergeCell ref="J9:J10"/>
    <mergeCell ref="A28:H28"/>
    <mergeCell ref="A25:L25"/>
    <mergeCell ref="A26:L26"/>
    <mergeCell ref="L9:L10"/>
    <mergeCell ref="A23:J2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Views>
    <sheetView zoomScale="90" zoomScaleNormal="90" workbookViewId="0">
      <selection activeCell="A4" sqref="A4:L4"/>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4.7109375" bestFit="1" customWidth="1"/>
    <col min="13" max="13" width="34.7109375" customWidth="1"/>
  </cols>
  <sheetData>
    <row r="1" spans="1:13" ht="15" customHeight="1" x14ac:dyDescent="0.25">
      <c r="A1" s="192" t="s">
        <v>433</v>
      </c>
      <c r="B1" s="192"/>
      <c r="C1" s="192"/>
      <c r="D1" s="192"/>
      <c r="E1" s="192"/>
      <c r="F1" s="192"/>
      <c r="G1" s="192"/>
      <c r="H1" s="192"/>
      <c r="I1" s="192"/>
      <c r="J1" s="192"/>
      <c r="K1" s="192"/>
      <c r="L1" s="192"/>
    </row>
    <row r="2" spans="1:13" ht="15" customHeight="1" x14ac:dyDescent="0.25">
      <c r="A2" s="138"/>
      <c r="B2" s="138"/>
      <c r="C2" s="138"/>
      <c r="D2" s="138"/>
      <c r="E2" s="138"/>
      <c r="F2" s="138"/>
      <c r="G2" s="138"/>
      <c r="H2" s="138"/>
      <c r="I2" s="138"/>
      <c r="J2" s="138"/>
      <c r="K2" s="138"/>
      <c r="L2" s="138"/>
    </row>
    <row r="3" spans="1:13" ht="15" customHeight="1" x14ac:dyDescent="0.25">
      <c r="A3" s="138"/>
      <c r="B3" s="138"/>
      <c r="C3" s="138"/>
      <c r="D3" s="138"/>
      <c r="E3" s="138"/>
      <c r="F3" s="138"/>
      <c r="G3" s="138"/>
      <c r="H3" s="138"/>
      <c r="I3" s="138"/>
      <c r="J3" s="138"/>
      <c r="K3" s="138"/>
      <c r="L3" s="138"/>
    </row>
    <row r="4" spans="1:13" ht="15" customHeight="1" x14ac:dyDescent="0.25">
      <c r="A4" s="179" t="s">
        <v>495</v>
      </c>
      <c r="B4" s="179"/>
      <c r="C4" s="179"/>
      <c r="D4" s="179"/>
      <c r="E4" s="179"/>
      <c r="F4" s="179"/>
      <c r="G4" s="179"/>
      <c r="H4" s="179"/>
      <c r="I4" s="179"/>
      <c r="J4" s="179"/>
      <c r="K4" s="179"/>
      <c r="L4" s="179"/>
    </row>
    <row r="5" spans="1:13" ht="15" customHeight="1" x14ac:dyDescent="0.25">
      <c r="A5" s="152" t="s">
        <v>453</v>
      </c>
      <c r="B5" s="151"/>
      <c r="C5" s="151"/>
      <c r="D5" s="151"/>
      <c r="E5" s="151"/>
      <c r="F5" s="151"/>
      <c r="G5" s="151"/>
      <c r="H5" s="151"/>
      <c r="I5" s="151"/>
      <c r="J5" s="151"/>
      <c r="K5" s="151"/>
      <c r="L5" s="151"/>
    </row>
    <row r="6" spans="1:13" ht="15" customHeight="1" x14ac:dyDescent="0.25">
      <c r="A6" s="152" t="s">
        <v>451</v>
      </c>
      <c r="B6" s="151"/>
      <c r="C6" s="151"/>
      <c r="D6" s="151"/>
      <c r="E6" s="151"/>
      <c r="F6" s="151"/>
      <c r="G6" s="151"/>
      <c r="H6" s="151"/>
      <c r="I6" s="151"/>
      <c r="J6" s="151"/>
      <c r="K6" s="151"/>
      <c r="L6" s="151"/>
    </row>
    <row r="7" spans="1:13" ht="15" customHeight="1" x14ac:dyDescent="0.25">
      <c r="A7" s="152" t="s">
        <v>489</v>
      </c>
      <c r="B7" s="151"/>
      <c r="C7" s="151"/>
      <c r="D7" s="151"/>
      <c r="E7" s="151"/>
      <c r="F7" s="151"/>
      <c r="G7" s="151"/>
      <c r="H7" s="151"/>
      <c r="I7" s="151"/>
      <c r="J7" s="151"/>
      <c r="K7" s="151"/>
      <c r="L7" s="151"/>
    </row>
    <row r="8" spans="1:13" x14ac:dyDescent="0.25">
      <c r="A8" s="193"/>
      <c r="B8" s="193"/>
      <c r="C8" s="193"/>
      <c r="D8" s="193"/>
      <c r="E8" s="193"/>
      <c r="F8" s="193"/>
      <c r="G8" s="193"/>
      <c r="H8" s="193"/>
      <c r="I8" s="193"/>
      <c r="J8" s="193"/>
      <c r="K8" s="193"/>
      <c r="L8" s="1"/>
    </row>
    <row r="9" spans="1:13" ht="215.25" customHeight="1" x14ac:dyDescent="0.25">
      <c r="A9" s="194" t="s">
        <v>423</v>
      </c>
      <c r="B9" s="196" t="s">
        <v>424</v>
      </c>
      <c r="C9" s="198" t="s">
        <v>425</v>
      </c>
      <c r="D9" s="200" t="s">
        <v>426</v>
      </c>
      <c r="E9" s="202" t="s">
        <v>427</v>
      </c>
      <c r="F9" s="203"/>
      <c r="G9" s="203"/>
      <c r="H9" s="203"/>
      <c r="I9" s="204"/>
      <c r="J9" s="180" t="s">
        <v>1</v>
      </c>
      <c r="K9" s="180" t="s">
        <v>2</v>
      </c>
      <c r="L9" s="240" t="s">
        <v>492</v>
      </c>
      <c r="M9" s="236" t="s">
        <v>494</v>
      </c>
    </row>
    <row r="10" spans="1:13" ht="28.5" customHeight="1" x14ac:dyDescent="0.25">
      <c r="A10" s="195"/>
      <c r="B10" s="197"/>
      <c r="C10" s="199"/>
      <c r="D10" s="201"/>
      <c r="E10" s="114" t="s">
        <v>3</v>
      </c>
      <c r="F10" s="120" t="s">
        <v>4</v>
      </c>
      <c r="G10" s="2" t="s">
        <v>5</v>
      </c>
      <c r="H10" s="120" t="s">
        <v>6</v>
      </c>
      <c r="I10" s="3" t="s">
        <v>7</v>
      </c>
      <c r="J10" s="191"/>
      <c r="K10" s="191"/>
      <c r="L10" s="241"/>
      <c r="M10" s="237"/>
    </row>
    <row r="11" spans="1:13" x14ac:dyDescent="0.25">
      <c r="A11" s="173" t="s">
        <v>431</v>
      </c>
      <c r="B11" s="174"/>
      <c r="C11" s="174"/>
      <c r="D11" s="174"/>
      <c r="E11" s="174"/>
      <c r="F11" s="174"/>
      <c r="G11" s="174"/>
      <c r="H11" s="174"/>
      <c r="I11" s="174"/>
      <c r="J11" s="174"/>
      <c r="K11" s="174"/>
      <c r="L11" s="174"/>
      <c r="M11" s="175"/>
    </row>
    <row r="12" spans="1:13" ht="51" x14ac:dyDescent="0.25">
      <c r="A12" s="124">
        <v>1</v>
      </c>
      <c r="B12" s="4" t="s">
        <v>8</v>
      </c>
      <c r="C12" s="5" t="s">
        <v>9</v>
      </c>
      <c r="D12" s="124" t="s">
        <v>10</v>
      </c>
      <c r="E12" s="65"/>
      <c r="F12" s="135"/>
      <c r="G12" s="6"/>
      <c r="H12" s="65">
        <v>750</v>
      </c>
      <c r="I12" s="3">
        <f>E12+F12+G12+H12</f>
        <v>750</v>
      </c>
      <c r="J12" s="124"/>
      <c r="K12" s="7">
        <f t="shared" ref="K12:K21" si="0">I12*J12</f>
        <v>0</v>
      </c>
      <c r="L12" s="124"/>
      <c r="M12" s="235"/>
    </row>
    <row r="13" spans="1:13" ht="90" x14ac:dyDescent="0.25">
      <c r="A13" s="124">
        <v>2</v>
      </c>
      <c r="B13" s="4" t="s">
        <v>428</v>
      </c>
      <c r="C13" s="5" t="s">
        <v>388</v>
      </c>
      <c r="D13" s="124" t="s">
        <v>10</v>
      </c>
      <c r="E13" s="65"/>
      <c r="F13" s="135"/>
      <c r="G13" s="6"/>
      <c r="H13" s="65">
        <v>750</v>
      </c>
      <c r="I13" s="3">
        <f>SUM(E13:H13)</f>
        <v>750</v>
      </c>
      <c r="J13" s="124"/>
      <c r="K13" s="7">
        <f>I13*J13</f>
        <v>0</v>
      </c>
      <c r="L13" s="124"/>
      <c r="M13" s="235"/>
    </row>
    <row r="14" spans="1:13" ht="64.5" x14ac:dyDescent="0.25">
      <c r="A14" s="124">
        <v>3</v>
      </c>
      <c r="B14" s="4" t="s">
        <v>11</v>
      </c>
      <c r="C14" s="8" t="s">
        <v>12</v>
      </c>
      <c r="D14" s="124" t="s">
        <v>10</v>
      </c>
      <c r="E14" s="65"/>
      <c r="F14" s="69"/>
      <c r="G14" s="6"/>
      <c r="H14" s="65">
        <v>450</v>
      </c>
      <c r="I14" s="3">
        <f t="shared" ref="I14:I21" si="1">E14+F14+G14+H14</f>
        <v>450</v>
      </c>
      <c r="J14" s="124"/>
      <c r="K14" s="7">
        <f t="shared" si="0"/>
        <v>0</v>
      </c>
      <c r="L14" s="124"/>
      <c r="M14" s="235"/>
    </row>
    <row r="15" spans="1:13" ht="128.25" x14ac:dyDescent="0.25">
      <c r="A15" s="124">
        <v>4</v>
      </c>
      <c r="B15" s="4" t="s">
        <v>429</v>
      </c>
      <c r="C15" s="8" t="s">
        <v>389</v>
      </c>
      <c r="D15" s="124" t="s">
        <v>10</v>
      </c>
      <c r="E15" s="115"/>
      <c r="F15" s="115"/>
      <c r="G15" s="95"/>
      <c r="H15" s="115">
        <v>450</v>
      </c>
      <c r="I15" s="111">
        <f>SUM(E15:H15)</f>
        <v>450</v>
      </c>
      <c r="J15" s="124"/>
      <c r="K15" s="7">
        <f>I15*J15</f>
        <v>0</v>
      </c>
      <c r="L15" s="124"/>
      <c r="M15" s="235"/>
    </row>
    <row r="16" spans="1:13" ht="45" x14ac:dyDescent="0.25">
      <c r="A16" s="124">
        <v>5</v>
      </c>
      <c r="B16" s="4" t="s">
        <v>13</v>
      </c>
      <c r="C16" s="8" t="s">
        <v>14</v>
      </c>
      <c r="D16" s="124" t="s">
        <v>10</v>
      </c>
      <c r="E16" s="65"/>
      <c r="F16" s="65"/>
      <c r="G16" s="6"/>
      <c r="H16" s="65">
        <v>60</v>
      </c>
      <c r="I16" s="3">
        <f>E16+F16+G16+H16</f>
        <v>60</v>
      </c>
      <c r="J16" s="124"/>
      <c r="K16" s="7">
        <f t="shared" si="0"/>
        <v>0</v>
      </c>
      <c r="L16" s="124"/>
      <c r="M16" s="235"/>
    </row>
    <row r="17" spans="1:13" ht="64.5" x14ac:dyDescent="0.25">
      <c r="A17" s="124">
        <v>6</v>
      </c>
      <c r="B17" s="4" t="s">
        <v>15</v>
      </c>
      <c r="C17" s="8" t="s">
        <v>16</v>
      </c>
      <c r="D17" s="124" t="s">
        <v>10</v>
      </c>
      <c r="E17" s="65"/>
      <c r="F17" s="65"/>
      <c r="G17" s="124"/>
      <c r="H17" s="65">
        <v>600</v>
      </c>
      <c r="I17" s="3">
        <f t="shared" si="1"/>
        <v>600</v>
      </c>
      <c r="J17" s="124"/>
      <c r="K17" s="7">
        <f t="shared" si="0"/>
        <v>0</v>
      </c>
      <c r="L17" s="124"/>
      <c r="M17" s="235"/>
    </row>
    <row r="18" spans="1:13" ht="64.5" x14ac:dyDescent="0.25">
      <c r="A18" s="124">
        <v>7</v>
      </c>
      <c r="B18" s="4" t="s">
        <v>19</v>
      </c>
      <c r="C18" s="8" t="s">
        <v>20</v>
      </c>
      <c r="D18" s="124" t="s">
        <v>10</v>
      </c>
      <c r="E18" s="69"/>
      <c r="F18" s="65"/>
      <c r="G18" s="6"/>
      <c r="H18" s="69">
        <v>20</v>
      </c>
      <c r="I18" s="3">
        <f t="shared" si="1"/>
        <v>20</v>
      </c>
      <c r="J18" s="124"/>
      <c r="K18" s="7">
        <f t="shared" si="0"/>
        <v>0</v>
      </c>
      <c r="L18" s="124"/>
      <c r="M18" s="235"/>
    </row>
    <row r="19" spans="1:13" ht="64.5" x14ac:dyDescent="0.25">
      <c r="A19" s="124">
        <v>8</v>
      </c>
      <c r="B19" s="4" t="s">
        <v>21</v>
      </c>
      <c r="C19" s="9" t="s">
        <v>22</v>
      </c>
      <c r="D19" s="124" t="s">
        <v>10</v>
      </c>
      <c r="E19" s="65"/>
      <c r="F19" s="69"/>
      <c r="G19" s="124"/>
      <c r="H19" s="65">
        <v>400</v>
      </c>
      <c r="I19" s="3">
        <f t="shared" si="1"/>
        <v>400</v>
      </c>
      <c r="J19" s="124"/>
      <c r="K19" s="7">
        <f t="shared" si="0"/>
        <v>0</v>
      </c>
      <c r="L19" s="124"/>
      <c r="M19" s="235"/>
    </row>
    <row r="20" spans="1:13" ht="76.5" x14ac:dyDescent="0.25">
      <c r="A20" s="124">
        <v>9</v>
      </c>
      <c r="B20" s="4" t="s">
        <v>23</v>
      </c>
      <c r="C20" s="10" t="s">
        <v>24</v>
      </c>
      <c r="D20" s="124" t="s">
        <v>10</v>
      </c>
      <c r="E20" s="65"/>
      <c r="F20" s="69"/>
      <c r="G20" s="124"/>
      <c r="H20" s="65">
        <v>50</v>
      </c>
      <c r="I20" s="3">
        <f t="shared" si="1"/>
        <v>50</v>
      </c>
      <c r="J20" s="124"/>
      <c r="K20" s="7">
        <f t="shared" si="0"/>
        <v>0</v>
      </c>
      <c r="L20" s="124"/>
      <c r="M20" s="235"/>
    </row>
    <row r="21" spans="1:13" ht="76.5" x14ac:dyDescent="0.25">
      <c r="A21" s="124">
        <v>10</v>
      </c>
      <c r="B21" s="4" t="s">
        <v>25</v>
      </c>
      <c r="C21" s="10" t="s">
        <v>26</v>
      </c>
      <c r="D21" s="124" t="s">
        <v>10</v>
      </c>
      <c r="E21" s="65"/>
      <c r="F21" s="65"/>
      <c r="G21" s="124"/>
      <c r="H21" s="65">
        <v>300</v>
      </c>
      <c r="I21" s="3">
        <f t="shared" si="1"/>
        <v>300</v>
      </c>
      <c r="J21" s="124"/>
      <c r="K21" s="7">
        <f t="shared" si="0"/>
        <v>0</v>
      </c>
      <c r="L21" s="124"/>
      <c r="M21" s="235"/>
    </row>
    <row r="22" spans="1:13" x14ac:dyDescent="0.25">
      <c r="A22" s="176" t="s">
        <v>32</v>
      </c>
      <c r="B22" s="177"/>
      <c r="C22" s="177"/>
      <c r="D22" s="177"/>
      <c r="E22" s="177"/>
      <c r="F22" s="177"/>
      <c r="G22" s="177"/>
      <c r="H22" s="177"/>
      <c r="I22" s="177"/>
      <c r="J22" s="178"/>
      <c r="K22" s="7">
        <f>SUM(K12:K21)</f>
        <v>0</v>
      </c>
      <c r="L22" s="124"/>
      <c r="M22" s="235"/>
    </row>
    <row r="24" spans="1:13" ht="49.5" customHeight="1" x14ac:dyDescent="0.25">
      <c r="A24" s="170" t="s">
        <v>449</v>
      </c>
      <c r="B24" s="170"/>
      <c r="C24" s="170"/>
      <c r="D24" s="170"/>
      <c r="E24" s="170"/>
      <c r="F24" s="170"/>
      <c r="G24" s="170"/>
      <c r="H24" s="170"/>
      <c r="I24" s="170"/>
      <c r="J24" s="170"/>
      <c r="K24" s="170"/>
      <c r="L24" s="170"/>
    </row>
    <row r="25" spans="1:13" x14ac:dyDescent="0.25">
      <c r="A25" s="170"/>
      <c r="B25" s="170"/>
      <c r="C25" s="170"/>
      <c r="D25" s="170"/>
      <c r="E25" s="170"/>
      <c r="F25" s="170"/>
      <c r="G25" s="170"/>
      <c r="H25" s="170"/>
      <c r="I25" s="170"/>
      <c r="J25" s="170"/>
      <c r="K25" s="170"/>
      <c r="L25" s="170"/>
    </row>
    <row r="26" spans="1:13" ht="15.75" x14ac:dyDescent="0.25">
      <c r="A26" s="169" t="s">
        <v>447</v>
      </c>
      <c r="B26" s="169"/>
      <c r="C26" s="169"/>
      <c r="D26" s="169"/>
      <c r="E26" s="169"/>
      <c r="F26" s="169"/>
      <c r="G26" s="169"/>
      <c r="H26" s="169"/>
    </row>
    <row r="27" spans="1:13" ht="15.75" x14ac:dyDescent="0.25">
      <c r="A27" s="169" t="s">
        <v>448</v>
      </c>
      <c r="B27" s="169"/>
      <c r="C27" s="169"/>
      <c r="D27" s="169"/>
      <c r="E27" s="169"/>
      <c r="F27" s="169"/>
      <c r="G27" s="169"/>
      <c r="H27" s="169"/>
    </row>
  </sheetData>
  <mergeCells count="17">
    <mergeCell ref="M9:M10"/>
    <mergeCell ref="A11:M11"/>
    <mergeCell ref="A1:L1"/>
    <mergeCell ref="A8:K8"/>
    <mergeCell ref="A9:A10"/>
    <mergeCell ref="B9:B10"/>
    <mergeCell ref="C9:C10"/>
    <mergeCell ref="D9:D10"/>
    <mergeCell ref="E9:I9"/>
    <mergeCell ref="J9:J10"/>
    <mergeCell ref="A25:L25"/>
    <mergeCell ref="A26:H26"/>
    <mergeCell ref="A27:H27"/>
    <mergeCell ref="A4:L4"/>
    <mergeCell ref="K9:K10"/>
    <mergeCell ref="A22:J22"/>
    <mergeCell ref="A24:L24"/>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topLeftCell="A10" zoomScale="90" zoomScaleNormal="90" workbookViewId="0">
      <selection activeCell="A2" sqref="A2:L2"/>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 min="13" max="13" width="31" customWidth="1"/>
  </cols>
  <sheetData>
    <row r="1" spans="1:13" x14ac:dyDescent="0.25">
      <c r="A1" s="192" t="s">
        <v>433</v>
      </c>
      <c r="B1" s="192"/>
      <c r="C1" s="192"/>
      <c r="D1" s="192"/>
      <c r="E1" s="192"/>
      <c r="F1" s="192"/>
      <c r="G1" s="192"/>
      <c r="H1" s="192"/>
      <c r="I1" s="192"/>
      <c r="J1" s="192"/>
      <c r="K1" s="192"/>
      <c r="L1" s="192"/>
    </row>
    <row r="2" spans="1:13" ht="15" customHeight="1" x14ac:dyDescent="0.25">
      <c r="A2" s="179" t="s">
        <v>495</v>
      </c>
      <c r="B2" s="179"/>
      <c r="C2" s="179"/>
      <c r="D2" s="179"/>
      <c r="E2" s="179"/>
      <c r="F2" s="179"/>
      <c r="G2" s="179"/>
      <c r="H2" s="179"/>
      <c r="I2" s="179"/>
      <c r="J2" s="179"/>
      <c r="K2" s="179"/>
      <c r="L2" s="179"/>
    </row>
    <row r="3" spans="1:13" ht="15" customHeight="1" x14ac:dyDescent="0.25">
      <c r="A3" s="152" t="s">
        <v>454</v>
      </c>
      <c r="B3" s="151"/>
      <c r="C3" s="151"/>
      <c r="D3" s="151"/>
      <c r="E3" s="151"/>
      <c r="F3" s="151"/>
      <c r="G3" s="151"/>
      <c r="H3" s="151"/>
      <c r="I3" s="151"/>
      <c r="J3" s="151"/>
      <c r="K3" s="151"/>
      <c r="L3" s="151"/>
    </row>
    <row r="4" spans="1:13" ht="15" customHeight="1" x14ac:dyDescent="0.25">
      <c r="A4" s="152" t="s">
        <v>451</v>
      </c>
      <c r="B4" s="151"/>
      <c r="C4" s="151"/>
      <c r="D4" s="151"/>
      <c r="E4" s="151"/>
      <c r="F4" s="151"/>
      <c r="G4" s="151"/>
      <c r="H4" s="151"/>
      <c r="I4" s="151"/>
      <c r="J4" s="151"/>
      <c r="K4" s="151"/>
      <c r="L4" s="151"/>
    </row>
    <row r="5" spans="1:13" ht="15" customHeight="1" x14ac:dyDescent="0.25">
      <c r="A5" s="152" t="s">
        <v>452</v>
      </c>
      <c r="B5" s="151"/>
      <c r="C5" s="151"/>
      <c r="D5" s="151"/>
      <c r="E5" s="151"/>
      <c r="F5" s="151"/>
      <c r="G5" s="151"/>
      <c r="H5" s="151"/>
      <c r="I5" s="151"/>
      <c r="J5" s="151"/>
      <c r="K5" s="151"/>
      <c r="L5" s="151"/>
    </row>
    <row r="6" spans="1:13" x14ac:dyDescent="0.25">
      <c r="A6" s="193"/>
      <c r="B6" s="193"/>
      <c r="C6" s="193"/>
      <c r="D6" s="193"/>
      <c r="E6" s="193"/>
      <c r="F6" s="193"/>
      <c r="G6" s="193"/>
      <c r="H6" s="193"/>
      <c r="I6" s="193"/>
      <c r="J6" s="193"/>
      <c r="K6" s="193"/>
      <c r="L6" s="1"/>
    </row>
    <row r="7" spans="1:13" ht="215.25" customHeight="1" x14ac:dyDescent="0.25">
      <c r="A7" s="183" t="s">
        <v>423</v>
      </c>
      <c r="B7" s="185" t="s">
        <v>424</v>
      </c>
      <c r="C7" s="186" t="s">
        <v>425</v>
      </c>
      <c r="D7" s="187" t="s">
        <v>426</v>
      </c>
      <c r="E7" s="203" t="s">
        <v>427</v>
      </c>
      <c r="F7" s="203"/>
      <c r="G7" s="203"/>
      <c r="H7" s="203"/>
      <c r="I7" s="203"/>
      <c r="J7" s="180" t="s">
        <v>1</v>
      </c>
      <c r="K7" s="180" t="s">
        <v>2</v>
      </c>
      <c r="L7" s="238" t="s">
        <v>492</v>
      </c>
      <c r="M7" s="236" t="s">
        <v>494</v>
      </c>
    </row>
    <row r="8" spans="1:13" ht="28.5" customHeight="1" x14ac:dyDescent="0.25">
      <c r="A8" s="184"/>
      <c r="B8" s="185"/>
      <c r="C8" s="186"/>
      <c r="D8" s="187"/>
      <c r="E8" s="114" t="s">
        <v>3</v>
      </c>
      <c r="F8" s="120" t="s">
        <v>4</v>
      </c>
      <c r="G8" s="2" t="s">
        <v>5</v>
      </c>
      <c r="H8" s="120" t="s">
        <v>6</v>
      </c>
      <c r="I8" s="3" t="s">
        <v>7</v>
      </c>
      <c r="J8" s="191"/>
      <c r="K8" s="181"/>
      <c r="L8" s="239"/>
      <c r="M8" s="237"/>
    </row>
    <row r="9" spans="1:13" ht="15" customHeight="1" x14ac:dyDescent="0.25">
      <c r="A9" s="173" t="s">
        <v>430</v>
      </c>
      <c r="B9" s="174"/>
      <c r="C9" s="174"/>
      <c r="D9" s="174"/>
      <c r="E9" s="174"/>
      <c r="F9" s="174"/>
      <c r="G9" s="174"/>
      <c r="H9" s="174"/>
      <c r="I9" s="174"/>
      <c r="J9" s="174"/>
      <c r="K9" s="174"/>
      <c r="L9" s="174"/>
      <c r="M9" s="175"/>
    </row>
    <row r="10" spans="1:13" ht="76.5" x14ac:dyDescent="0.25">
      <c r="A10" s="124">
        <v>1</v>
      </c>
      <c r="B10" s="139" t="s">
        <v>409</v>
      </c>
      <c r="C10" s="140" t="s">
        <v>410</v>
      </c>
      <c r="D10" s="124" t="s">
        <v>10</v>
      </c>
      <c r="E10" s="65"/>
      <c r="F10" s="65"/>
      <c r="G10" s="124"/>
      <c r="H10" s="65">
        <v>100</v>
      </c>
      <c r="I10" s="3">
        <f t="shared" ref="I10:I11" si="0">E10+F10+G10+H10</f>
        <v>100</v>
      </c>
      <c r="J10" s="124"/>
      <c r="K10" s="7">
        <f t="shared" ref="K10:K11" si="1">I10*J10</f>
        <v>0</v>
      </c>
      <c r="L10" s="124"/>
      <c r="M10" s="235"/>
    </row>
    <row r="11" spans="1:13" ht="76.5" x14ac:dyDescent="0.25">
      <c r="A11" s="124">
        <v>2</v>
      </c>
      <c r="B11" s="139" t="s">
        <v>414</v>
      </c>
      <c r="C11" s="140" t="s">
        <v>415</v>
      </c>
      <c r="D11" s="124" t="s">
        <v>10</v>
      </c>
      <c r="E11" s="65"/>
      <c r="F11" s="65"/>
      <c r="G11" s="124"/>
      <c r="H11" s="65">
        <v>200</v>
      </c>
      <c r="I11" s="3">
        <f t="shared" si="0"/>
        <v>200</v>
      </c>
      <c r="J11" s="124"/>
      <c r="K11" s="7">
        <f t="shared" si="1"/>
        <v>0</v>
      </c>
      <c r="L11" s="124"/>
      <c r="M11" s="235"/>
    </row>
    <row r="12" spans="1:13" x14ac:dyDescent="0.25">
      <c r="A12" s="176" t="s">
        <v>98</v>
      </c>
      <c r="B12" s="177"/>
      <c r="C12" s="177"/>
      <c r="D12" s="177"/>
      <c r="E12" s="177"/>
      <c r="F12" s="177"/>
      <c r="G12" s="177"/>
      <c r="H12" s="177"/>
      <c r="I12" s="177"/>
      <c r="J12" s="178"/>
      <c r="K12" s="7">
        <f>SUM(K10:K11)</f>
        <v>0</v>
      </c>
      <c r="L12" s="124"/>
      <c r="M12" s="235"/>
    </row>
    <row r="14" spans="1:13" ht="52.5" customHeight="1" x14ac:dyDescent="0.25">
      <c r="A14" s="170" t="s">
        <v>449</v>
      </c>
      <c r="B14" s="170"/>
      <c r="C14" s="170"/>
      <c r="D14" s="170"/>
      <c r="E14" s="170"/>
      <c r="F14" s="170"/>
      <c r="G14" s="170"/>
      <c r="H14" s="170"/>
      <c r="I14" s="170"/>
      <c r="J14" s="170"/>
      <c r="K14" s="170"/>
      <c r="L14" s="170"/>
    </row>
    <row r="15" spans="1:13" x14ac:dyDescent="0.25">
      <c r="A15" s="170"/>
      <c r="B15" s="170"/>
      <c r="C15" s="170"/>
      <c r="D15" s="170"/>
      <c r="E15" s="170"/>
      <c r="F15" s="170"/>
      <c r="G15" s="170"/>
      <c r="H15" s="170"/>
      <c r="I15" s="170"/>
      <c r="J15" s="170"/>
      <c r="K15" s="170"/>
      <c r="L15" s="170"/>
    </row>
    <row r="16" spans="1:13" ht="15.75" x14ac:dyDescent="0.25">
      <c r="A16" s="169" t="s">
        <v>447</v>
      </c>
      <c r="B16" s="169"/>
      <c r="C16" s="169"/>
      <c r="D16" s="169"/>
      <c r="E16" s="169"/>
      <c r="F16" s="169"/>
      <c r="G16" s="169"/>
      <c r="H16" s="169"/>
    </row>
    <row r="17" spans="1:8" ht="15.75" x14ac:dyDescent="0.25">
      <c r="A17" s="169" t="s">
        <v>448</v>
      </c>
      <c r="B17" s="169"/>
      <c r="C17" s="169"/>
      <c r="D17" s="169"/>
      <c r="E17" s="169"/>
      <c r="F17" s="169"/>
      <c r="G17" s="169"/>
      <c r="H17" s="169"/>
    </row>
  </sheetData>
  <mergeCells count="18">
    <mergeCell ref="M7:M8"/>
    <mergeCell ref="A9:M9"/>
    <mergeCell ref="A1:L1"/>
    <mergeCell ref="A6:K6"/>
    <mergeCell ref="A7:A8"/>
    <mergeCell ref="B7:B8"/>
    <mergeCell ref="C7:C8"/>
    <mergeCell ref="D7:D8"/>
    <mergeCell ref="E7:I7"/>
    <mergeCell ref="J7:J8"/>
    <mergeCell ref="K7:K8"/>
    <mergeCell ref="A16:H16"/>
    <mergeCell ref="A17:H17"/>
    <mergeCell ref="A2:L2"/>
    <mergeCell ref="L7:L8"/>
    <mergeCell ref="A12:J12"/>
    <mergeCell ref="A14:L14"/>
    <mergeCell ref="A15:L15"/>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zoomScaleNormal="100" workbookViewId="0">
      <selection activeCell="L4" sqref="L4"/>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455</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x14ac:dyDescent="0.25">
      <c r="A6" s="193"/>
      <c r="B6" s="193"/>
      <c r="C6" s="193"/>
      <c r="D6" s="193"/>
      <c r="E6" s="193"/>
      <c r="F6" s="193"/>
      <c r="G6" s="193"/>
      <c r="H6" s="193"/>
      <c r="I6" s="193"/>
      <c r="J6" s="193"/>
      <c r="K6" s="193"/>
      <c r="L6" s="1"/>
    </row>
    <row r="7" spans="1:12" ht="215.25" customHeight="1" x14ac:dyDescent="0.25">
      <c r="A7" s="183" t="s">
        <v>423</v>
      </c>
      <c r="B7" s="185" t="s">
        <v>424</v>
      </c>
      <c r="C7" s="186" t="s">
        <v>425</v>
      </c>
      <c r="D7" s="187" t="s">
        <v>426</v>
      </c>
      <c r="E7" s="203" t="s">
        <v>427</v>
      </c>
      <c r="F7" s="203"/>
      <c r="G7" s="203"/>
      <c r="H7" s="203"/>
      <c r="I7" s="203"/>
      <c r="J7" s="180" t="s">
        <v>1</v>
      </c>
      <c r="K7" s="180" t="s">
        <v>2</v>
      </c>
      <c r="L7" s="171" t="s">
        <v>422</v>
      </c>
    </row>
    <row r="8" spans="1:12" ht="28.5" customHeight="1" x14ac:dyDescent="0.25">
      <c r="A8" s="184"/>
      <c r="B8" s="185"/>
      <c r="C8" s="186"/>
      <c r="D8" s="187"/>
      <c r="E8" s="114" t="s">
        <v>3</v>
      </c>
      <c r="F8" s="120" t="s">
        <v>4</v>
      </c>
      <c r="G8" s="2" t="s">
        <v>5</v>
      </c>
      <c r="H8" s="120" t="s">
        <v>6</v>
      </c>
      <c r="I8" s="3" t="s">
        <v>7</v>
      </c>
      <c r="J8" s="191"/>
      <c r="K8" s="181"/>
      <c r="L8" s="172"/>
    </row>
    <row r="9" spans="1:12" ht="15" customHeight="1" x14ac:dyDescent="0.25">
      <c r="A9" s="205" t="s">
        <v>434</v>
      </c>
      <c r="B9" s="206"/>
      <c r="C9" s="206"/>
      <c r="D9" s="206"/>
      <c r="E9" s="206"/>
      <c r="F9" s="206"/>
      <c r="G9" s="206"/>
      <c r="H9" s="206"/>
      <c r="I9" s="206"/>
      <c r="J9" s="206"/>
      <c r="K9" s="206"/>
      <c r="L9" s="207"/>
    </row>
    <row r="10" spans="1:12" ht="39" x14ac:dyDescent="0.25">
      <c r="A10" s="124">
        <v>1</v>
      </c>
      <c r="B10" s="11" t="s">
        <v>28</v>
      </c>
      <c r="C10" s="8" t="s">
        <v>29</v>
      </c>
      <c r="D10" s="124" t="s">
        <v>10</v>
      </c>
      <c r="E10" s="65">
        <v>2000</v>
      </c>
      <c r="F10" s="65">
        <v>200</v>
      </c>
      <c r="G10" s="124">
        <v>25</v>
      </c>
      <c r="H10" s="65">
        <v>700</v>
      </c>
      <c r="I10" s="3">
        <f t="shared" ref="I10:I12" si="0">E10+F10+G10+H10</f>
        <v>2925</v>
      </c>
      <c r="J10" s="124"/>
      <c r="K10" s="7">
        <f t="shared" ref="K10:K12" si="1">I10*J10</f>
        <v>0</v>
      </c>
      <c r="L10" s="124"/>
    </row>
    <row r="11" spans="1:12" x14ac:dyDescent="0.25">
      <c r="A11" s="124">
        <v>2</v>
      </c>
      <c r="B11" s="11" t="s">
        <v>390</v>
      </c>
      <c r="C11" s="123" t="s">
        <v>391</v>
      </c>
      <c r="D11" s="124" t="s">
        <v>10</v>
      </c>
      <c r="E11" s="65"/>
      <c r="F11" s="65"/>
      <c r="G11" s="124"/>
      <c r="H11" s="65">
        <v>200</v>
      </c>
      <c r="I11" s="3">
        <f t="shared" si="0"/>
        <v>200</v>
      </c>
      <c r="J11" s="124"/>
      <c r="K11" s="7">
        <f t="shared" si="1"/>
        <v>0</v>
      </c>
      <c r="L11" s="124"/>
    </row>
    <row r="12" spans="1:12" x14ac:dyDescent="0.25">
      <c r="A12" s="124">
        <v>3</v>
      </c>
      <c r="B12" s="13" t="s">
        <v>30</v>
      </c>
      <c r="C12" s="17" t="s">
        <v>31</v>
      </c>
      <c r="D12" s="124" t="s">
        <v>10</v>
      </c>
      <c r="E12" s="65">
        <v>300</v>
      </c>
      <c r="F12" s="65">
        <v>50</v>
      </c>
      <c r="G12" s="124"/>
      <c r="H12" s="65">
        <v>20</v>
      </c>
      <c r="I12" s="15">
        <f t="shared" si="0"/>
        <v>370</v>
      </c>
      <c r="J12" s="124"/>
      <c r="K12" s="7">
        <f t="shared" si="1"/>
        <v>0</v>
      </c>
      <c r="L12" s="124"/>
    </row>
    <row r="13" spans="1:12" x14ac:dyDescent="0.25">
      <c r="A13" s="173" t="s">
        <v>107</v>
      </c>
      <c r="B13" s="174"/>
      <c r="C13" s="174"/>
      <c r="D13" s="174"/>
      <c r="E13" s="174"/>
      <c r="F13" s="174"/>
      <c r="G13" s="174"/>
      <c r="H13" s="174"/>
      <c r="I13" s="174"/>
      <c r="J13" s="175"/>
      <c r="K13" s="7">
        <f>SUM(K10:K12)</f>
        <v>0</v>
      </c>
      <c r="L13" s="124"/>
    </row>
    <row r="15" spans="1:12" ht="47.25" customHeight="1" x14ac:dyDescent="0.25">
      <c r="A15" s="170" t="s">
        <v>449</v>
      </c>
      <c r="B15" s="170"/>
      <c r="C15" s="170"/>
      <c r="D15" s="170"/>
      <c r="E15" s="170"/>
      <c r="F15" s="170"/>
      <c r="G15" s="170"/>
      <c r="H15" s="170"/>
      <c r="I15" s="170"/>
      <c r="J15" s="170"/>
      <c r="K15" s="170"/>
      <c r="L15" s="170"/>
    </row>
    <row r="16" spans="1:12" x14ac:dyDescent="0.25">
      <c r="A16" s="170"/>
      <c r="B16" s="170"/>
      <c r="C16" s="170"/>
      <c r="D16" s="170"/>
      <c r="E16" s="170"/>
      <c r="F16" s="170"/>
      <c r="G16" s="170"/>
      <c r="H16" s="170"/>
      <c r="I16" s="170"/>
      <c r="J16" s="170"/>
      <c r="K16" s="170"/>
      <c r="L16" s="170"/>
    </row>
    <row r="17" spans="1:8" ht="15.75" x14ac:dyDescent="0.25">
      <c r="A17" s="169" t="s">
        <v>447</v>
      </c>
      <c r="B17" s="169"/>
      <c r="C17" s="169"/>
      <c r="D17" s="169"/>
      <c r="E17" s="169"/>
      <c r="F17" s="169"/>
      <c r="G17" s="169"/>
      <c r="H17" s="169"/>
    </row>
    <row r="18" spans="1:8" ht="15.75" x14ac:dyDescent="0.25">
      <c r="A18" s="169" t="s">
        <v>448</v>
      </c>
      <c r="B18" s="169"/>
      <c r="C18" s="169"/>
      <c r="D18" s="169"/>
      <c r="E18" s="169"/>
      <c r="F18" s="169"/>
      <c r="G18" s="169"/>
      <c r="H18" s="169"/>
    </row>
  </sheetData>
  <mergeCells count="17">
    <mergeCell ref="A1:L1"/>
    <mergeCell ref="A6:K6"/>
    <mergeCell ref="A7:A8"/>
    <mergeCell ref="B7:B8"/>
    <mergeCell ref="C7:C8"/>
    <mergeCell ref="D7:D8"/>
    <mergeCell ref="E7:I7"/>
    <mergeCell ref="J7:J8"/>
    <mergeCell ref="K7:K8"/>
    <mergeCell ref="A17:H17"/>
    <mergeCell ref="A18:H18"/>
    <mergeCell ref="A2:L2"/>
    <mergeCell ref="L7:L8"/>
    <mergeCell ref="A9:L9"/>
    <mergeCell ref="A13:J13"/>
    <mergeCell ref="A15:L15"/>
    <mergeCell ref="A16:L16"/>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topLeftCell="A7"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450</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x14ac:dyDescent="0.25">
      <c r="A6" s="193"/>
      <c r="B6" s="193"/>
      <c r="C6" s="193"/>
      <c r="D6" s="193"/>
      <c r="E6" s="193"/>
      <c r="F6" s="193"/>
      <c r="G6" s="193"/>
      <c r="H6" s="193"/>
      <c r="I6" s="193"/>
      <c r="J6" s="193"/>
      <c r="K6" s="193"/>
      <c r="L6" s="1"/>
    </row>
    <row r="7" spans="1:12" ht="215.25" customHeight="1" x14ac:dyDescent="0.25">
      <c r="A7" s="183" t="s">
        <v>423</v>
      </c>
      <c r="B7" s="185" t="s">
        <v>424</v>
      </c>
      <c r="C7" s="186" t="s">
        <v>425</v>
      </c>
      <c r="D7" s="187" t="s">
        <v>426</v>
      </c>
      <c r="E7" s="203" t="s">
        <v>427</v>
      </c>
      <c r="F7" s="203"/>
      <c r="G7" s="203"/>
      <c r="H7" s="203"/>
      <c r="I7" s="203"/>
      <c r="J7" s="180" t="s">
        <v>1</v>
      </c>
      <c r="K7" s="180" t="s">
        <v>2</v>
      </c>
      <c r="L7" s="171" t="s">
        <v>422</v>
      </c>
    </row>
    <row r="8" spans="1:12" ht="28.5" customHeight="1" x14ac:dyDescent="0.25">
      <c r="A8" s="184"/>
      <c r="B8" s="185"/>
      <c r="C8" s="186"/>
      <c r="D8" s="187"/>
      <c r="E8" s="114" t="s">
        <v>3</v>
      </c>
      <c r="F8" s="120" t="s">
        <v>4</v>
      </c>
      <c r="G8" s="2" t="s">
        <v>5</v>
      </c>
      <c r="H8" s="120" t="s">
        <v>6</v>
      </c>
      <c r="I8" s="3" t="s">
        <v>7</v>
      </c>
      <c r="J8" s="191"/>
      <c r="K8" s="181"/>
      <c r="L8" s="172"/>
    </row>
    <row r="9" spans="1:12" ht="15" customHeight="1" x14ac:dyDescent="0.25">
      <c r="A9" s="205" t="s">
        <v>435</v>
      </c>
      <c r="B9" s="206"/>
      <c r="C9" s="206"/>
      <c r="D9" s="206"/>
      <c r="E9" s="206"/>
      <c r="F9" s="206"/>
      <c r="G9" s="206"/>
      <c r="H9" s="206"/>
      <c r="I9" s="206"/>
      <c r="J9" s="206"/>
      <c r="K9" s="206"/>
      <c r="L9" s="207"/>
    </row>
    <row r="10" spans="1:12" x14ac:dyDescent="0.25">
      <c r="A10" s="137"/>
      <c r="B10" s="214" t="s">
        <v>33</v>
      </c>
      <c r="C10" s="215"/>
      <c r="D10" s="137"/>
      <c r="E10" s="116"/>
      <c r="F10" s="116"/>
      <c r="G10" s="137"/>
      <c r="H10" s="116"/>
      <c r="I10" s="15"/>
      <c r="J10" s="137"/>
      <c r="K10" s="18"/>
      <c r="L10" s="124"/>
    </row>
    <row r="11" spans="1:12" ht="38.25" x14ac:dyDescent="0.25">
      <c r="A11" s="124">
        <v>1</v>
      </c>
      <c r="B11" s="19" t="s">
        <v>34</v>
      </c>
      <c r="C11" s="20" t="s">
        <v>35</v>
      </c>
      <c r="D11" s="124" t="s">
        <v>10</v>
      </c>
      <c r="E11" s="65">
        <v>3000</v>
      </c>
      <c r="F11" s="69"/>
      <c r="G11" s="1"/>
      <c r="H11" s="65"/>
      <c r="I11" s="15">
        <f>E11+F11+G12+H11</f>
        <v>3010</v>
      </c>
      <c r="J11" s="124"/>
      <c r="K11" s="7">
        <f t="shared" ref="K11:K40" si="0">I11*J11</f>
        <v>0</v>
      </c>
      <c r="L11" s="124"/>
    </row>
    <row r="12" spans="1:12" ht="45" x14ac:dyDescent="0.25">
      <c r="A12" s="124">
        <v>2</v>
      </c>
      <c r="B12" s="19" t="s">
        <v>36</v>
      </c>
      <c r="C12" s="20" t="s">
        <v>37</v>
      </c>
      <c r="D12" s="124" t="s">
        <v>10</v>
      </c>
      <c r="E12" s="69">
        <v>500</v>
      </c>
      <c r="F12" s="65">
        <v>10</v>
      </c>
      <c r="G12" s="6">
        <v>10</v>
      </c>
      <c r="H12" s="69"/>
      <c r="I12" s="15">
        <f>E12+F12+G13+H12</f>
        <v>525</v>
      </c>
      <c r="J12" s="124"/>
      <c r="K12" s="7">
        <f t="shared" si="0"/>
        <v>0</v>
      </c>
      <c r="L12" s="124"/>
    </row>
    <row r="13" spans="1:12" ht="38.25" x14ac:dyDescent="0.25">
      <c r="A13" s="124">
        <v>3</v>
      </c>
      <c r="B13" s="21" t="s">
        <v>38</v>
      </c>
      <c r="C13" s="20" t="s">
        <v>39</v>
      </c>
      <c r="D13" s="124" t="s">
        <v>10</v>
      </c>
      <c r="E13" s="65">
        <v>3200</v>
      </c>
      <c r="F13" s="65">
        <v>10</v>
      </c>
      <c r="G13" s="124">
        <v>15</v>
      </c>
      <c r="H13" s="65"/>
      <c r="I13" s="15">
        <f t="shared" ref="I13:I40" si="1">E13+F13+G13+H13</f>
        <v>3225</v>
      </c>
      <c r="J13" s="124"/>
      <c r="K13" s="7">
        <f t="shared" si="0"/>
        <v>0</v>
      </c>
      <c r="L13" s="124"/>
    </row>
    <row r="14" spans="1:12" ht="30" x14ac:dyDescent="0.25">
      <c r="A14" s="124">
        <v>4</v>
      </c>
      <c r="B14" s="23" t="s">
        <v>42</v>
      </c>
      <c r="C14" s="24" t="s">
        <v>43</v>
      </c>
      <c r="D14" s="124" t="s">
        <v>10</v>
      </c>
      <c r="E14" s="69">
        <v>10</v>
      </c>
      <c r="F14" s="65">
        <v>10</v>
      </c>
      <c r="G14" s="6">
        <v>10</v>
      </c>
      <c r="H14" s="65"/>
      <c r="I14" s="15">
        <f t="shared" si="1"/>
        <v>30</v>
      </c>
      <c r="J14" s="124"/>
      <c r="K14" s="7">
        <f t="shared" si="0"/>
        <v>0</v>
      </c>
      <c r="L14" s="124"/>
    </row>
    <row r="15" spans="1:12" ht="30" x14ac:dyDescent="0.25">
      <c r="A15" s="124">
        <v>5</v>
      </c>
      <c r="B15" s="25" t="s">
        <v>44</v>
      </c>
      <c r="C15" s="20" t="s">
        <v>45</v>
      </c>
      <c r="D15" s="124" t="s">
        <v>10</v>
      </c>
      <c r="E15" s="69">
        <v>0</v>
      </c>
      <c r="F15" s="65">
        <v>10</v>
      </c>
      <c r="G15" s="6">
        <v>40</v>
      </c>
      <c r="H15" s="69"/>
      <c r="I15" s="15">
        <f t="shared" si="1"/>
        <v>50</v>
      </c>
      <c r="J15" s="124"/>
      <c r="K15" s="7">
        <f t="shared" si="0"/>
        <v>0</v>
      </c>
      <c r="L15" s="124"/>
    </row>
    <row r="16" spans="1:12" x14ac:dyDescent="0.25">
      <c r="A16" s="124"/>
      <c r="B16" s="216" t="s">
        <v>46</v>
      </c>
      <c r="C16" s="217"/>
      <c r="D16" s="124"/>
      <c r="E16" s="69"/>
      <c r="F16" s="69"/>
      <c r="G16" s="124"/>
      <c r="H16" s="69"/>
      <c r="I16" s="15"/>
      <c r="J16" s="124"/>
      <c r="K16" s="7">
        <f t="shared" si="0"/>
        <v>0</v>
      </c>
      <c r="L16" s="124"/>
    </row>
    <row r="17" spans="1:12" ht="45" x14ac:dyDescent="0.25">
      <c r="A17" s="124">
        <v>6</v>
      </c>
      <c r="B17" s="26" t="s">
        <v>47</v>
      </c>
      <c r="C17" s="27" t="s">
        <v>48</v>
      </c>
      <c r="D17" s="124" t="s">
        <v>10</v>
      </c>
      <c r="E17" s="65">
        <v>200</v>
      </c>
      <c r="F17" s="121"/>
      <c r="G17" s="6">
        <v>15</v>
      </c>
      <c r="H17" s="65"/>
      <c r="I17" s="15">
        <f>E17+F17+G17+H17</f>
        <v>215</v>
      </c>
      <c r="J17" s="124"/>
      <c r="K17" s="7">
        <f t="shared" si="0"/>
        <v>0</v>
      </c>
      <c r="L17" s="124"/>
    </row>
    <row r="18" spans="1:12" ht="30" x14ac:dyDescent="0.25">
      <c r="A18" s="124">
        <v>7</v>
      </c>
      <c r="B18" s="23" t="s">
        <v>49</v>
      </c>
      <c r="C18" s="28" t="s">
        <v>50</v>
      </c>
      <c r="D18" s="124" t="s">
        <v>10</v>
      </c>
      <c r="E18" s="65">
        <v>200</v>
      </c>
      <c r="F18" s="69"/>
      <c r="G18" s="6">
        <v>5</v>
      </c>
      <c r="H18" s="65"/>
      <c r="I18" s="15">
        <f>E18+F18+G18+H18</f>
        <v>205</v>
      </c>
      <c r="J18" s="124"/>
      <c r="K18" s="7">
        <f t="shared" si="0"/>
        <v>0</v>
      </c>
      <c r="L18" s="124"/>
    </row>
    <row r="19" spans="1:12" x14ac:dyDescent="0.25">
      <c r="A19" s="124"/>
      <c r="B19" s="211" t="s">
        <v>51</v>
      </c>
      <c r="C19" s="211"/>
      <c r="D19" s="1"/>
      <c r="E19" s="113"/>
      <c r="F19" s="113"/>
      <c r="G19" s="1"/>
      <c r="H19" s="141"/>
      <c r="I19" s="29"/>
      <c r="J19" s="1"/>
      <c r="K19" s="7">
        <f t="shared" si="0"/>
        <v>0</v>
      </c>
      <c r="L19" s="124"/>
    </row>
    <row r="20" spans="1:12" ht="25.5" x14ac:dyDescent="0.25">
      <c r="A20" s="124">
        <v>8</v>
      </c>
      <c r="B20" s="100" t="s">
        <v>52</v>
      </c>
      <c r="C20" s="30" t="s">
        <v>53</v>
      </c>
      <c r="D20" s="124" t="s">
        <v>10</v>
      </c>
      <c r="E20" s="65">
        <v>200</v>
      </c>
      <c r="F20" s="69"/>
      <c r="G20" s="124"/>
      <c r="H20" s="65"/>
      <c r="I20" s="15">
        <f t="shared" si="1"/>
        <v>200</v>
      </c>
      <c r="J20" s="124"/>
      <c r="K20" s="7">
        <f t="shared" si="0"/>
        <v>0</v>
      </c>
      <c r="L20" s="124"/>
    </row>
    <row r="21" spans="1:12" ht="25.5" x14ac:dyDescent="0.25">
      <c r="A21" s="124">
        <v>9</v>
      </c>
      <c r="B21" s="100" t="s">
        <v>54</v>
      </c>
      <c r="C21" s="30" t="s">
        <v>55</v>
      </c>
      <c r="D21" s="124" t="s">
        <v>10</v>
      </c>
      <c r="E21" s="69">
        <v>200</v>
      </c>
      <c r="F21" s="65">
        <v>5</v>
      </c>
      <c r="G21" s="6">
        <v>10</v>
      </c>
      <c r="H21" s="65"/>
      <c r="I21" s="15">
        <f t="shared" si="1"/>
        <v>215</v>
      </c>
      <c r="J21" s="124"/>
      <c r="K21" s="7">
        <f t="shared" si="0"/>
        <v>0</v>
      </c>
      <c r="L21" s="124"/>
    </row>
    <row r="22" spans="1:12" ht="25.5" x14ac:dyDescent="0.25">
      <c r="A22" s="124">
        <v>10</v>
      </c>
      <c r="B22" s="100" t="s">
        <v>56</v>
      </c>
      <c r="C22" s="30" t="s">
        <v>57</v>
      </c>
      <c r="D22" s="124" t="s">
        <v>10</v>
      </c>
      <c r="E22" s="65">
        <v>2000</v>
      </c>
      <c r="F22" s="65">
        <v>30</v>
      </c>
      <c r="G22" s="6">
        <v>60</v>
      </c>
      <c r="H22" s="65"/>
      <c r="I22" s="15">
        <f t="shared" si="1"/>
        <v>2090</v>
      </c>
      <c r="J22" s="124"/>
      <c r="K22" s="7">
        <f t="shared" si="0"/>
        <v>0</v>
      </c>
      <c r="L22" s="124"/>
    </row>
    <row r="23" spans="1:12" x14ac:dyDescent="0.25">
      <c r="A23" s="124">
        <v>11</v>
      </c>
      <c r="B23" s="101" t="s">
        <v>58</v>
      </c>
      <c r="C23" s="31" t="s">
        <v>59</v>
      </c>
      <c r="D23" s="124" t="s">
        <v>10</v>
      </c>
      <c r="E23" s="69">
        <v>1000</v>
      </c>
      <c r="F23" s="65">
        <v>5</v>
      </c>
      <c r="G23" s="6"/>
      <c r="H23" s="69"/>
      <c r="I23" s="15">
        <f t="shared" si="1"/>
        <v>1005</v>
      </c>
      <c r="J23" s="124"/>
      <c r="K23" s="7">
        <f t="shared" si="0"/>
        <v>0</v>
      </c>
      <c r="L23" s="124"/>
    </row>
    <row r="24" spans="1:12" ht="25.5" x14ac:dyDescent="0.25">
      <c r="A24" s="124">
        <v>12</v>
      </c>
      <c r="B24" s="101" t="s">
        <v>60</v>
      </c>
      <c r="C24" s="31" t="s">
        <v>61</v>
      </c>
      <c r="D24" s="124" t="s">
        <v>10</v>
      </c>
      <c r="E24" s="69">
        <v>1000</v>
      </c>
      <c r="F24" s="69"/>
      <c r="G24" s="6">
        <v>20</v>
      </c>
      <c r="H24" s="69"/>
      <c r="I24" s="15">
        <f t="shared" si="1"/>
        <v>1020</v>
      </c>
      <c r="J24" s="124"/>
      <c r="K24" s="7">
        <f t="shared" si="0"/>
        <v>0</v>
      </c>
      <c r="L24" s="124"/>
    </row>
    <row r="25" spans="1:12" x14ac:dyDescent="0.25">
      <c r="A25" s="124">
        <v>13</v>
      </c>
      <c r="B25" s="100" t="s">
        <v>62</v>
      </c>
      <c r="C25" s="30" t="s">
        <v>63</v>
      </c>
      <c r="D25" s="124" t="s">
        <v>10</v>
      </c>
      <c r="E25" s="69"/>
      <c r="F25" s="69"/>
      <c r="G25" s="6">
        <v>2</v>
      </c>
      <c r="H25" s="69"/>
      <c r="I25" s="15">
        <f t="shared" si="1"/>
        <v>2</v>
      </c>
      <c r="J25" s="124"/>
      <c r="K25" s="7">
        <f t="shared" si="0"/>
        <v>0</v>
      </c>
      <c r="L25" s="124"/>
    </row>
    <row r="26" spans="1:12" x14ac:dyDescent="0.25">
      <c r="A26" s="124"/>
      <c r="B26" s="212" t="s">
        <v>64</v>
      </c>
      <c r="C26" s="213"/>
      <c r="D26" s="124"/>
      <c r="E26" s="69"/>
      <c r="F26" s="69"/>
      <c r="G26" s="124"/>
      <c r="H26" s="69"/>
      <c r="I26" s="15"/>
      <c r="J26" s="124"/>
      <c r="K26" s="7"/>
      <c r="L26" s="124"/>
    </row>
    <row r="27" spans="1:12" ht="77.25" x14ac:dyDescent="0.25">
      <c r="A27" s="124">
        <v>14</v>
      </c>
      <c r="B27" s="102" t="s">
        <v>65</v>
      </c>
      <c r="C27" s="33" t="s">
        <v>66</v>
      </c>
      <c r="D27" s="124" t="s">
        <v>10</v>
      </c>
      <c r="E27" s="65">
        <v>200</v>
      </c>
      <c r="F27" s="65">
        <v>5</v>
      </c>
      <c r="G27" s="6">
        <v>5</v>
      </c>
      <c r="H27" s="69"/>
      <c r="I27" s="15">
        <f t="shared" si="1"/>
        <v>210</v>
      </c>
      <c r="J27" s="124"/>
      <c r="K27" s="7">
        <f t="shared" si="0"/>
        <v>0</v>
      </c>
      <c r="L27" s="124"/>
    </row>
    <row r="28" spans="1:12" ht="77.25" x14ac:dyDescent="0.25">
      <c r="A28" s="124">
        <v>15</v>
      </c>
      <c r="B28" s="102" t="s">
        <v>67</v>
      </c>
      <c r="C28" s="33" t="s">
        <v>66</v>
      </c>
      <c r="D28" s="124" t="s">
        <v>10</v>
      </c>
      <c r="E28" s="65">
        <v>400</v>
      </c>
      <c r="F28" s="65"/>
      <c r="G28" s="6"/>
      <c r="H28" s="69"/>
      <c r="I28" s="15">
        <f t="shared" si="1"/>
        <v>400</v>
      </c>
      <c r="J28" s="124"/>
      <c r="K28" s="7">
        <f t="shared" si="0"/>
        <v>0</v>
      </c>
      <c r="L28" s="124"/>
    </row>
    <row r="29" spans="1:12" ht="90" x14ac:dyDescent="0.25">
      <c r="A29" s="124">
        <v>16</v>
      </c>
      <c r="B29" s="103" t="s">
        <v>68</v>
      </c>
      <c r="C29" s="35" t="s">
        <v>69</v>
      </c>
      <c r="D29" s="124" t="s">
        <v>10</v>
      </c>
      <c r="E29" s="65">
        <v>100</v>
      </c>
      <c r="F29" s="65">
        <v>5</v>
      </c>
      <c r="G29" s="6">
        <v>5</v>
      </c>
      <c r="H29" s="65"/>
      <c r="I29" s="15">
        <f t="shared" si="1"/>
        <v>110</v>
      </c>
      <c r="J29" s="124"/>
      <c r="K29" s="7">
        <f t="shared" si="0"/>
        <v>0</v>
      </c>
      <c r="L29" s="124"/>
    </row>
    <row r="30" spans="1:12" ht="39" x14ac:dyDescent="0.25">
      <c r="A30" s="124">
        <v>17</v>
      </c>
      <c r="B30" s="102" t="s">
        <v>72</v>
      </c>
      <c r="C30" s="35" t="s">
        <v>73</v>
      </c>
      <c r="D30" s="124" t="s">
        <v>10</v>
      </c>
      <c r="E30" s="65">
        <v>400</v>
      </c>
      <c r="F30" s="65">
        <v>10</v>
      </c>
      <c r="G30" s="6">
        <v>5</v>
      </c>
      <c r="H30" s="69"/>
      <c r="I30" s="15">
        <f t="shared" si="1"/>
        <v>415</v>
      </c>
      <c r="J30" s="124"/>
      <c r="K30" s="7">
        <f t="shared" si="0"/>
        <v>0</v>
      </c>
      <c r="L30" s="124"/>
    </row>
    <row r="31" spans="1:12" x14ac:dyDescent="0.25">
      <c r="A31" s="124">
        <v>18</v>
      </c>
      <c r="B31" s="16" t="s">
        <v>74</v>
      </c>
      <c r="C31" s="38" t="s">
        <v>75</v>
      </c>
      <c r="D31" s="124" t="s">
        <v>10</v>
      </c>
      <c r="E31" s="65">
        <v>100</v>
      </c>
      <c r="F31" s="65">
        <v>15</v>
      </c>
      <c r="G31" s="6"/>
      <c r="H31" s="65"/>
      <c r="I31" s="15">
        <f t="shared" si="1"/>
        <v>115</v>
      </c>
      <c r="J31" s="124"/>
      <c r="K31" s="7">
        <f t="shared" si="0"/>
        <v>0</v>
      </c>
      <c r="L31" s="124"/>
    </row>
    <row r="32" spans="1:12" ht="30" x14ac:dyDescent="0.25">
      <c r="A32" s="124">
        <v>19</v>
      </c>
      <c r="B32" s="104" t="s">
        <v>76</v>
      </c>
      <c r="C32" s="40" t="s">
        <v>77</v>
      </c>
      <c r="D32" s="124" t="s">
        <v>10</v>
      </c>
      <c r="E32" s="65">
        <v>100</v>
      </c>
      <c r="F32" s="65">
        <v>10</v>
      </c>
      <c r="G32" s="6">
        <v>3</v>
      </c>
      <c r="H32" s="69"/>
      <c r="I32" s="15">
        <f t="shared" si="1"/>
        <v>113</v>
      </c>
      <c r="J32" s="124"/>
      <c r="K32" s="7">
        <f t="shared" si="0"/>
        <v>0</v>
      </c>
      <c r="L32" s="124"/>
    </row>
    <row r="33" spans="1:12" ht="64.5" x14ac:dyDescent="0.25">
      <c r="A33" s="124">
        <v>20</v>
      </c>
      <c r="B33" s="104" t="s">
        <v>78</v>
      </c>
      <c r="C33" s="41" t="s">
        <v>79</v>
      </c>
      <c r="D33" s="124" t="s">
        <v>10</v>
      </c>
      <c r="E33" s="65">
        <v>480</v>
      </c>
      <c r="F33" s="65"/>
      <c r="G33" s="124">
        <v>3</v>
      </c>
      <c r="H33" s="65"/>
      <c r="I33" s="15">
        <f t="shared" si="1"/>
        <v>483</v>
      </c>
      <c r="J33" s="124"/>
      <c r="K33" s="7">
        <f t="shared" si="0"/>
        <v>0</v>
      </c>
      <c r="L33" s="124"/>
    </row>
    <row r="34" spans="1:12" ht="77.25" x14ac:dyDescent="0.25">
      <c r="A34" s="124">
        <v>21</v>
      </c>
      <c r="B34" s="105" t="s">
        <v>80</v>
      </c>
      <c r="C34" s="14" t="s">
        <v>81</v>
      </c>
      <c r="D34" s="124" t="s">
        <v>10</v>
      </c>
      <c r="E34" s="65">
        <v>100</v>
      </c>
      <c r="F34" s="69"/>
      <c r="G34" s="124"/>
      <c r="H34" s="65"/>
      <c r="I34" s="15">
        <f t="shared" si="1"/>
        <v>100</v>
      </c>
      <c r="J34" s="124"/>
      <c r="K34" s="7">
        <f t="shared" si="0"/>
        <v>0</v>
      </c>
      <c r="L34" s="124"/>
    </row>
    <row r="35" spans="1:12" ht="90" x14ac:dyDescent="0.25">
      <c r="A35" s="124">
        <v>22</v>
      </c>
      <c r="B35" s="105" t="s">
        <v>82</v>
      </c>
      <c r="C35" s="14" t="s">
        <v>83</v>
      </c>
      <c r="D35" s="124" t="s">
        <v>10</v>
      </c>
      <c r="E35" s="69">
        <v>100</v>
      </c>
      <c r="F35" s="65">
        <v>50</v>
      </c>
      <c r="G35" s="6">
        <v>3</v>
      </c>
      <c r="H35" s="69"/>
      <c r="I35" s="15">
        <f t="shared" si="1"/>
        <v>153</v>
      </c>
      <c r="J35" s="124"/>
      <c r="K35" s="7">
        <f t="shared" si="0"/>
        <v>0</v>
      </c>
      <c r="L35" s="124"/>
    </row>
    <row r="36" spans="1:12" ht="90" x14ac:dyDescent="0.25">
      <c r="A36" s="124">
        <v>23</v>
      </c>
      <c r="B36" s="106" t="s">
        <v>84</v>
      </c>
      <c r="C36" s="41" t="s">
        <v>85</v>
      </c>
      <c r="D36" s="124" t="s">
        <v>10</v>
      </c>
      <c r="E36" s="65">
        <v>660</v>
      </c>
      <c r="F36" s="65">
        <v>50</v>
      </c>
      <c r="G36" s="124">
        <v>3</v>
      </c>
      <c r="H36" s="65"/>
      <c r="I36" s="15">
        <f t="shared" si="1"/>
        <v>713</v>
      </c>
      <c r="J36" s="124"/>
      <c r="K36" s="7">
        <f t="shared" si="0"/>
        <v>0</v>
      </c>
      <c r="L36" s="124"/>
    </row>
    <row r="37" spans="1:12" ht="102" x14ac:dyDescent="0.25">
      <c r="A37" s="124">
        <v>24</v>
      </c>
      <c r="B37" s="104" t="s">
        <v>86</v>
      </c>
      <c r="C37" s="44" t="s">
        <v>87</v>
      </c>
      <c r="D37" s="124" t="s">
        <v>10</v>
      </c>
      <c r="E37" s="69">
        <v>120</v>
      </c>
      <c r="F37" s="65">
        <v>50</v>
      </c>
      <c r="G37" s="124"/>
      <c r="H37" s="65"/>
      <c r="I37" s="15">
        <f t="shared" si="1"/>
        <v>170</v>
      </c>
      <c r="J37" s="124"/>
      <c r="K37" s="7">
        <f t="shared" si="0"/>
        <v>0</v>
      </c>
      <c r="L37" s="124"/>
    </row>
    <row r="38" spans="1:12" ht="89.25" x14ac:dyDescent="0.25">
      <c r="A38" s="124">
        <v>25</v>
      </c>
      <c r="B38" s="104" t="s">
        <v>88</v>
      </c>
      <c r="C38" s="45" t="s">
        <v>89</v>
      </c>
      <c r="D38" s="124" t="s">
        <v>10</v>
      </c>
      <c r="E38" s="65">
        <v>520</v>
      </c>
      <c r="F38" s="65">
        <v>10</v>
      </c>
      <c r="G38" s="124">
        <v>3</v>
      </c>
      <c r="H38" s="65"/>
      <c r="I38" s="15">
        <f t="shared" si="1"/>
        <v>533</v>
      </c>
      <c r="J38" s="124"/>
      <c r="K38" s="7">
        <f t="shared" si="0"/>
        <v>0</v>
      </c>
      <c r="L38" s="124"/>
    </row>
    <row r="39" spans="1:12" ht="89.25" x14ac:dyDescent="0.25">
      <c r="A39" s="124">
        <v>26</v>
      </c>
      <c r="B39" s="104" t="s">
        <v>90</v>
      </c>
      <c r="C39" s="46" t="s">
        <v>91</v>
      </c>
      <c r="D39" s="124" t="s">
        <v>10</v>
      </c>
      <c r="E39" s="69">
        <v>100</v>
      </c>
      <c r="F39" s="65">
        <v>10</v>
      </c>
      <c r="G39" s="124"/>
      <c r="H39" s="65"/>
      <c r="I39" s="15">
        <f t="shared" si="1"/>
        <v>110</v>
      </c>
      <c r="J39" s="124"/>
      <c r="K39" s="7">
        <f t="shared" si="0"/>
        <v>0</v>
      </c>
      <c r="L39" s="124"/>
    </row>
    <row r="40" spans="1:12" x14ac:dyDescent="0.25">
      <c r="A40" s="124">
        <v>27</v>
      </c>
      <c r="B40" s="107" t="s">
        <v>96</v>
      </c>
      <c r="C40" s="50" t="s">
        <v>97</v>
      </c>
      <c r="D40" s="124" t="s">
        <v>10</v>
      </c>
      <c r="E40" s="65">
        <v>100</v>
      </c>
      <c r="F40" s="69"/>
      <c r="G40" s="124"/>
      <c r="H40" s="65"/>
      <c r="I40" s="15">
        <f t="shared" si="1"/>
        <v>100</v>
      </c>
      <c r="J40" s="124"/>
      <c r="K40" s="7">
        <f t="shared" si="0"/>
        <v>0</v>
      </c>
      <c r="L40" s="124"/>
    </row>
    <row r="41" spans="1:12" x14ac:dyDescent="0.25">
      <c r="A41" s="208" t="s">
        <v>127</v>
      </c>
      <c r="B41" s="209"/>
      <c r="C41" s="209"/>
      <c r="D41" s="209"/>
      <c r="E41" s="209"/>
      <c r="F41" s="209"/>
      <c r="G41" s="209"/>
      <c r="H41" s="209"/>
      <c r="I41" s="209"/>
      <c r="J41" s="210"/>
      <c r="K41" s="7">
        <f>SUM(K10:K40)</f>
        <v>0</v>
      </c>
      <c r="L41" s="124"/>
    </row>
    <row r="43" spans="1:12" ht="59.25" customHeight="1" x14ac:dyDescent="0.25">
      <c r="A43" s="170" t="s">
        <v>449</v>
      </c>
      <c r="B43" s="170"/>
      <c r="C43" s="170"/>
      <c r="D43" s="170"/>
      <c r="E43" s="170"/>
      <c r="F43" s="170"/>
      <c r="G43" s="170"/>
      <c r="H43" s="170"/>
      <c r="I43" s="170"/>
      <c r="J43" s="170"/>
      <c r="K43" s="170"/>
      <c r="L43" s="170"/>
    </row>
    <row r="44" spans="1:12" x14ac:dyDescent="0.25">
      <c r="A44" s="170"/>
      <c r="B44" s="170"/>
      <c r="C44" s="170"/>
      <c r="D44" s="170"/>
      <c r="E44" s="170"/>
      <c r="F44" s="170"/>
      <c r="G44" s="170"/>
      <c r="H44" s="170"/>
      <c r="I44" s="170"/>
      <c r="J44" s="170"/>
      <c r="K44" s="170"/>
      <c r="L44" s="170"/>
    </row>
    <row r="45" spans="1:12" ht="15.75" x14ac:dyDescent="0.25">
      <c r="A45" s="169" t="s">
        <v>447</v>
      </c>
      <c r="B45" s="169"/>
      <c r="C45" s="169"/>
      <c r="D45" s="169"/>
      <c r="E45" s="169"/>
      <c r="F45" s="169"/>
      <c r="G45" s="169"/>
      <c r="H45" s="169"/>
    </row>
    <row r="46" spans="1:12" ht="15.75" x14ac:dyDescent="0.25">
      <c r="A46" s="169" t="s">
        <v>448</v>
      </c>
      <c r="B46" s="169"/>
      <c r="C46" s="169"/>
      <c r="D46" s="169"/>
      <c r="E46" s="169"/>
      <c r="F46" s="169"/>
      <c r="G46" s="169"/>
      <c r="H46" s="169"/>
    </row>
  </sheetData>
  <mergeCells count="21">
    <mergeCell ref="B19:C19"/>
    <mergeCell ref="B26:C26"/>
    <mergeCell ref="A1:L1"/>
    <mergeCell ref="A6:K6"/>
    <mergeCell ref="A7:A8"/>
    <mergeCell ref="B7:B8"/>
    <mergeCell ref="C7:C8"/>
    <mergeCell ref="D7:D8"/>
    <mergeCell ref="E7:I7"/>
    <mergeCell ref="J7:J8"/>
    <mergeCell ref="K7:K8"/>
    <mergeCell ref="A2:L2"/>
    <mergeCell ref="L7:L8"/>
    <mergeCell ref="A9:L9"/>
    <mergeCell ref="B10:C10"/>
    <mergeCell ref="B16:C16"/>
    <mergeCell ref="A41:J41"/>
    <mergeCell ref="A43:L43"/>
    <mergeCell ref="A44:L44"/>
    <mergeCell ref="A45:H45"/>
    <mergeCell ref="A46:H46"/>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450</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x14ac:dyDescent="0.25">
      <c r="A6" s="193"/>
      <c r="B6" s="193"/>
      <c r="C6" s="193"/>
      <c r="D6" s="193"/>
      <c r="E6" s="193"/>
      <c r="F6" s="193"/>
      <c r="G6" s="193"/>
      <c r="H6" s="193"/>
      <c r="I6" s="193"/>
      <c r="J6" s="193"/>
      <c r="K6" s="193"/>
      <c r="L6" s="1"/>
    </row>
    <row r="7" spans="1:12" ht="215.25" customHeight="1" x14ac:dyDescent="0.25">
      <c r="A7" s="183" t="s">
        <v>423</v>
      </c>
      <c r="B7" s="185" t="s">
        <v>424</v>
      </c>
      <c r="C7" s="186" t="s">
        <v>425</v>
      </c>
      <c r="D7" s="187" t="s">
        <v>426</v>
      </c>
      <c r="E7" s="203" t="s">
        <v>427</v>
      </c>
      <c r="F7" s="203"/>
      <c r="G7" s="203"/>
      <c r="H7" s="203"/>
      <c r="I7" s="203"/>
      <c r="J7" s="180" t="s">
        <v>1</v>
      </c>
      <c r="K7" s="180" t="s">
        <v>2</v>
      </c>
      <c r="L7" s="171" t="s">
        <v>422</v>
      </c>
    </row>
    <row r="8" spans="1:12" ht="28.5" customHeight="1" x14ac:dyDescent="0.25">
      <c r="A8" s="184"/>
      <c r="B8" s="185"/>
      <c r="C8" s="186"/>
      <c r="D8" s="187"/>
      <c r="E8" s="114" t="s">
        <v>3</v>
      </c>
      <c r="F8" s="120" t="s">
        <v>4</v>
      </c>
      <c r="G8" s="2" t="s">
        <v>5</v>
      </c>
      <c r="H8" s="120" t="s">
        <v>6</v>
      </c>
      <c r="I8" s="3" t="s">
        <v>7</v>
      </c>
      <c r="J8" s="191"/>
      <c r="K8" s="181"/>
      <c r="L8" s="172"/>
    </row>
    <row r="9" spans="1:12" x14ac:dyDescent="0.25">
      <c r="A9" s="208" t="s">
        <v>365</v>
      </c>
      <c r="B9" s="209"/>
      <c r="C9" s="209"/>
      <c r="D9" s="209"/>
      <c r="E9" s="209"/>
      <c r="F9" s="209"/>
      <c r="G9" s="209"/>
      <c r="H9" s="209"/>
      <c r="I9" s="209"/>
      <c r="J9" s="209"/>
      <c r="K9" s="209"/>
      <c r="L9" s="210"/>
    </row>
    <row r="10" spans="1:12" ht="51.75" x14ac:dyDescent="0.25">
      <c r="A10" s="124">
        <v>1</v>
      </c>
      <c r="B10" s="23" t="s">
        <v>99</v>
      </c>
      <c r="C10" s="51" t="s">
        <v>100</v>
      </c>
      <c r="D10" s="124" t="s">
        <v>10</v>
      </c>
      <c r="E10" s="65">
        <v>3200</v>
      </c>
      <c r="F10" s="69"/>
      <c r="G10" s="124"/>
      <c r="H10" s="69"/>
      <c r="I10" s="15">
        <f>E10+F10+G10+H10</f>
        <v>3200</v>
      </c>
      <c r="J10" s="124"/>
      <c r="K10" s="7">
        <f t="shared" ref="K10:K13" si="0">I10*J10</f>
        <v>0</v>
      </c>
      <c r="L10" s="124"/>
    </row>
    <row r="11" spans="1:12" ht="45" x14ac:dyDescent="0.25">
      <c r="A11" s="1">
        <v>2</v>
      </c>
      <c r="B11" s="52" t="s">
        <v>101</v>
      </c>
      <c r="C11" s="30" t="s">
        <v>102</v>
      </c>
      <c r="D11" s="124" t="s">
        <v>10</v>
      </c>
      <c r="E11" s="65">
        <v>2500</v>
      </c>
      <c r="F11" s="69"/>
      <c r="G11" s="124">
        <v>20</v>
      </c>
      <c r="H11" s="69"/>
      <c r="I11" s="15">
        <f>E11+F11+G11+H11</f>
        <v>2520</v>
      </c>
      <c r="J11" s="124"/>
      <c r="K11" s="7">
        <f t="shared" si="0"/>
        <v>0</v>
      </c>
      <c r="L11" s="124"/>
    </row>
    <row r="12" spans="1:12" ht="30" x14ac:dyDescent="0.25">
      <c r="A12" s="1">
        <v>3</v>
      </c>
      <c r="B12" s="52" t="s">
        <v>103</v>
      </c>
      <c r="C12" s="20" t="s">
        <v>104</v>
      </c>
      <c r="D12" s="124" t="s">
        <v>10</v>
      </c>
      <c r="E12" s="65">
        <v>2000</v>
      </c>
      <c r="F12" s="69"/>
      <c r="G12" s="124">
        <v>10</v>
      </c>
      <c r="H12" s="69"/>
      <c r="I12" s="15">
        <f t="shared" ref="I12:I13" si="1">E12+F12+G12+H12</f>
        <v>2010</v>
      </c>
      <c r="J12" s="124"/>
      <c r="K12" s="7">
        <f t="shared" si="0"/>
        <v>0</v>
      </c>
      <c r="L12" s="124"/>
    </row>
    <row r="13" spans="1:12" ht="30" x14ac:dyDescent="0.25">
      <c r="A13" s="124">
        <v>4</v>
      </c>
      <c r="B13" s="53" t="s">
        <v>105</v>
      </c>
      <c r="C13" s="54" t="s">
        <v>106</v>
      </c>
      <c r="D13" s="124" t="s">
        <v>10</v>
      </c>
      <c r="E13" s="65">
        <v>1200</v>
      </c>
      <c r="F13" s="69"/>
      <c r="G13" s="124">
        <v>20</v>
      </c>
      <c r="H13" s="65"/>
      <c r="I13" s="15">
        <f t="shared" si="1"/>
        <v>1220</v>
      </c>
      <c r="J13" s="124"/>
      <c r="K13" s="7">
        <f t="shared" si="0"/>
        <v>0</v>
      </c>
      <c r="L13" s="124"/>
    </row>
    <row r="14" spans="1:12" x14ac:dyDescent="0.25">
      <c r="A14" s="173" t="s">
        <v>131</v>
      </c>
      <c r="B14" s="174"/>
      <c r="C14" s="174"/>
      <c r="D14" s="174"/>
      <c r="E14" s="174"/>
      <c r="F14" s="174"/>
      <c r="G14" s="174"/>
      <c r="H14" s="174"/>
      <c r="I14" s="174"/>
      <c r="J14" s="175"/>
      <c r="K14" s="7">
        <f>SUM(K10:K13)</f>
        <v>0</v>
      </c>
      <c r="L14" s="124"/>
    </row>
    <row r="16" spans="1:12" ht="54" customHeight="1" x14ac:dyDescent="0.25">
      <c r="A16" s="170" t="s">
        <v>449</v>
      </c>
      <c r="B16" s="170"/>
      <c r="C16" s="170"/>
      <c r="D16" s="170"/>
      <c r="E16" s="170"/>
      <c r="F16" s="170"/>
      <c r="G16" s="170"/>
      <c r="H16" s="170"/>
      <c r="I16" s="170"/>
      <c r="J16" s="170"/>
      <c r="K16" s="170"/>
      <c r="L16" s="170"/>
    </row>
    <row r="17" spans="1:12" x14ac:dyDescent="0.25">
      <c r="A17" s="170"/>
      <c r="B17" s="170"/>
      <c r="C17" s="170"/>
      <c r="D17" s="170"/>
      <c r="E17" s="170"/>
      <c r="F17" s="170"/>
      <c r="G17" s="170"/>
      <c r="H17" s="170"/>
      <c r="I17" s="170"/>
      <c r="J17" s="170"/>
      <c r="K17" s="170"/>
      <c r="L17" s="170"/>
    </row>
    <row r="18" spans="1:12" ht="15.75" x14ac:dyDescent="0.25">
      <c r="A18" s="169" t="s">
        <v>447</v>
      </c>
      <c r="B18" s="169"/>
      <c r="C18" s="169"/>
      <c r="D18" s="169"/>
      <c r="E18" s="169"/>
      <c r="F18" s="169"/>
      <c r="G18" s="169"/>
      <c r="H18" s="169"/>
    </row>
    <row r="19" spans="1:12" ht="15.75" x14ac:dyDescent="0.25">
      <c r="A19" s="169" t="s">
        <v>448</v>
      </c>
      <c r="B19" s="169"/>
      <c r="C19" s="169"/>
      <c r="D19" s="169"/>
      <c r="E19" s="169"/>
      <c r="F19" s="169"/>
      <c r="G19" s="169"/>
      <c r="H19" s="169"/>
    </row>
  </sheetData>
  <mergeCells count="17">
    <mergeCell ref="A1:L1"/>
    <mergeCell ref="A6:K6"/>
    <mergeCell ref="A7:A8"/>
    <mergeCell ref="B7:B8"/>
    <mergeCell ref="C7:C8"/>
    <mergeCell ref="D7:D8"/>
    <mergeCell ref="E7:I7"/>
    <mergeCell ref="J7:J8"/>
    <mergeCell ref="K7:K8"/>
    <mergeCell ref="A18:H18"/>
    <mergeCell ref="A19:H19"/>
    <mergeCell ref="A2:L2"/>
    <mergeCell ref="L7:L8"/>
    <mergeCell ref="A9:L9"/>
    <mergeCell ref="A14:J14"/>
    <mergeCell ref="A16:L16"/>
    <mergeCell ref="A17:L17"/>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8"/>
  <sheetViews>
    <sheetView tabSelected="1"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453</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x14ac:dyDescent="0.25">
      <c r="A6" s="193"/>
      <c r="B6" s="193"/>
      <c r="C6" s="193"/>
      <c r="D6" s="193"/>
      <c r="E6" s="193"/>
      <c r="F6" s="193"/>
      <c r="G6" s="193"/>
      <c r="H6" s="193"/>
      <c r="I6" s="193"/>
      <c r="J6" s="193"/>
      <c r="K6" s="193"/>
      <c r="L6" s="1"/>
    </row>
    <row r="7" spans="1:12" ht="215.25" customHeight="1" x14ac:dyDescent="0.25">
      <c r="A7" s="183" t="s">
        <v>423</v>
      </c>
      <c r="B7" s="185" t="s">
        <v>424</v>
      </c>
      <c r="C7" s="186" t="s">
        <v>425</v>
      </c>
      <c r="D7" s="187" t="s">
        <v>426</v>
      </c>
      <c r="E7" s="203" t="s">
        <v>427</v>
      </c>
      <c r="F7" s="203"/>
      <c r="G7" s="203"/>
      <c r="H7" s="203"/>
      <c r="I7" s="203"/>
      <c r="J7" s="180" t="s">
        <v>1</v>
      </c>
      <c r="K7" s="180" t="s">
        <v>2</v>
      </c>
      <c r="L7" s="171" t="s">
        <v>422</v>
      </c>
    </row>
    <row r="8" spans="1:12" ht="28.5" customHeight="1" x14ac:dyDescent="0.25">
      <c r="A8" s="184"/>
      <c r="B8" s="185"/>
      <c r="C8" s="186"/>
      <c r="D8" s="187"/>
      <c r="E8" s="114" t="s">
        <v>3</v>
      </c>
      <c r="F8" s="120" t="s">
        <v>4</v>
      </c>
      <c r="G8" s="2" t="s">
        <v>5</v>
      </c>
      <c r="H8" s="120" t="s">
        <v>6</v>
      </c>
      <c r="I8" s="3" t="s">
        <v>7</v>
      </c>
      <c r="J8" s="191"/>
      <c r="K8" s="181"/>
      <c r="L8" s="172"/>
    </row>
    <row r="9" spans="1:12" x14ac:dyDescent="0.25">
      <c r="A9" s="205" t="s">
        <v>436</v>
      </c>
      <c r="B9" s="206"/>
      <c r="C9" s="206"/>
      <c r="D9" s="206"/>
      <c r="E9" s="206"/>
      <c r="F9" s="206"/>
      <c r="G9" s="206"/>
      <c r="H9" s="206"/>
      <c r="I9" s="206"/>
      <c r="J9" s="206"/>
      <c r="K9" s="206"/>
      <c r="L9" s="207"/>
    </row>
    <row r="10" spans="1:12" x14ac:dyDescent="0.25">
      <c r="A10" s="137"/>
      <c r="B10" s="214" t="s">
        <v>33</v>
      </c>
      <c r="C10" s="215"/>
      <c r="D10" s="137"/>
      <c r="E10" s="116"/>
      <c r="F10" s="116"/>
      <c r="G10" s="137"/>
      <c r="H10" s="116"/>
      <c r="I10" s="15"/>
      <c r="J10" s="137"/>
      <c r="K10" s="18"/>
      <c r="L10" s="124"/>
    </row>
    <row r="11" spans="1:12" ht="38.25" x14ac:dyDescent="0.25">
      <c r="A11" s="124">
        <v>1</v>
      </c>
      <c r="B11" s="19" t="s">
        <v>34</v>
      </c>
      <c r="C11" s="20" t="s">
        <v>35</v>
      </c>
      <c r="D11" s="124" t="s">
        <v>10</v>
      </c>
      <c r="E11" s="65"/>
      <c r="F11" s="69"/>
      <c r="G11" s="1"/>
      <c r="H11" s="65">
        <v>50</v>
      </c>
      <c r="I11" s="15">
        <f>E11+F11+G12+H11</f>
        <v>50</v>
      </c>
      <c r="J11" s="124"/>
      <c r="K11" s="7">
        <f t="shared" ref="K11:K27" si="0">I11*J11</f>
        <v>0</v>
      </c>
      <c r="L11" s="124"/>
    </row>
    <row r="12" spans="1:12" ht="45" x14ac:dyDescent="0.25">
      <c r="A12" s="124">
        <v>2</v>
      </c>
      <c r="B12" s="19" t="s">
        <v>36</v>
      </c>
      <c r="C12" s="20" t="s">
        <v>37</v>
      </c>
      <c r="D12" s="124" t="s">
        <v>10</v>
      </c>
      <c r="E12" s="69"/>
      <c r="F12" s="65"/>
      <c r="G12" s="6"/>
      <c r="H12" s="69">
        <v>10</v>
      </c>
      <c r="I12" s="15">
        <f>E12+F12+G13+H12</f>
        <v>10</v>
      </c>
      <c r="J12" s="124"/>
      <c r="K12" s="7">
        <f t="shared" si="0"/>
        <v>0</v>
      </c>
      <c r="L12" s="124"/>
    </row>
    <row r="13" spans="1:12" ht="38.25" x14ac:dyDescent="0.25">
      <c r="A13" s="124">
        <v>3</v>
      </c>
      <c r="B13" s="21" t="s">
        <v>38</v>
      </c>
      <c r="C13" s="20" t="s">
        <v>39</v>
      </c>
      <c r="D13" s="124" t="s">
        <v>10</v>
      </c>
      <c r="E13" s="65"/>
      <c r="F13" s="65"/>
      <c r="G13" s="124"/>
      <c r="H13" s="65">
        <v>150</v>
      </c>
      <c r="I13" s="15">
        <f t="shared" ref="I13:I18" si="1">E13+F13+G13+H13</f>
        <v>150</v>
      </c>
      <c r="J13" s="124"/>
      <c r="K13" s="7">
        <f t="shared" si="0"/>
        <v>0</v>
      </c>
      <c r="L13" s="124"/>
    </row>
    <row r="14" spans="1:12" ht="25.5" x14ac:dyDescent="0.25">
      <c r="A14" s="124">
        <v>4</v>
      </c>
      <c r="B14" s="22" t="s">
        <v>40</v>
      </c>
      <c r="C14" s="20" t="s">
        <v>41</v>
      </c>
      <c r="D14" s="124" t="s">
        <v>10</v>
      </c>
      <c r="E14" s="65"/>
      <c r="F14" s="69"/>
      <c r="G14" s="124"/>
      <c r="H14" s="65">
        <v>50</v>
      </c>
      <c r="I14" s="15">
        <f t="shared" si="1"/>
        <v>50</v>
      </c>
      <c r="J14" s="124"/>
      <c r="K14" s="7">
        <f t="shared" si="0"/>
        <v>0</v>
      </c>
      <c r="L14" s="124"/>
    </row>
    <row r="15" spans="1:12" ht="30" x14ac:dyDescent="0.25">
      <c r="A15" s="124">
        <v>5</v>
      </c>
      <c r="B15" s="23" t="s">
        <v>42</v>
      </c>
      <c r="C15" s="24" t="s">
        <v>43</v>
      </c>
      <c r="D15" s="124" t="s">
        <v>10</v>
      </c>
      <c r="E15" s="69"/>
      <c r="F15" s="65"/>
      <c r="G15" s="6"/>
      <c r="H15" s="65">
        <v>50</v>
      </c>
      <c r="I15" s="15">
        <f t="shared" si="1"/>
        <v>50</v>
      </c>
      <c r="J15" s="124"/>
      <c r="K15" s="7">
        <f t="shared" si="0"/>
        <v>0</v>
      </c>
      <c r="L15" s="124"/>
    </row>
    <row r="16" spans="1:12" ht="30" x14ac:dyDescent="0.25">
      <c r="A16" s="124">
        <v>6</v>
      </c>
      <c r="B16" s="26" t="s">
        <v>392</v>
      </c>
      <c r="C16" s="79" t="s">
        <v>395</v>
      </c>
      <c r="D16" s="124" t="s">
        <v>10</v>
      </c>
      <c r="E16" s="124"/>
      <c r="F16" s="124"/>
      <c r="G16" s="124"/>
      <c r="H16" s="69">
        <v>500</v>
      </c>
      <c r="I16" s="124">
        <f t="shared" si="1"/>
        <v>500</v>
      </c>
      <c r="J16" s="124"/>
      <c r="K16" s="124">
        <f t="shared" si="0"/>
        <v>0</v>
      </c>
      <c r="L16" s="124"/>
    </row>
    <row r="17" spans="1:12" ht="30" x14ac:dyDescent="0.25">
      <c r="A17" s="124">
        <v>7</v>
      </c>
      <c r="B17" s="125" t="s">
        <v>393</v>
      </c>
      <c r="C17" s="79" t="s">
        <v>396</v>
      </c>
      <c r="D17" s="124" t="s">
        <v>10</v>
      </c>
      <c r="E17" s="69"/>
      <c r="F17" s="65"/>
      <c r="G17" s="6"/>
      <c r="H17" s="65">
        <v>500</v>
      </c>
      <c r="I17" s="15">
        <f t="shared" si="1"/>
        <v>500</v>
      </c>
      <c r="J17" s="124"/>
      <c r="K17" s="7">
        <f t="shared" si="0"/>
        <v>0</v>
      </c>
      <c r="L17" s="124"/>
    </row>
    <row r="18" spans="1:12" ht="45" x14ac:dyDescent="0.25">
      <c r="A18" s="124">
        <v>8</v>
      </c>
      <c r="B18" s="26" t="s">
        <v>394</v>
      </c>
      <c r="C18" s="126" t="s">
        <v>396</v>
      </c>
      <c r="D18" s="124" t="s">
        <v>10</v>
      </c>
      <c r="E18" s="69"/>
      <c r="F18" s="65"/>
      <c r="G18" s="6"/>
      <c r="H18" s="65">
        <v>1400</v>
      </c>
      <c r="I18" s="15">
        <f t="shared" si="1"/>
        <v>1400</v>
      </c>
      <c r="J18" s="124"/>
      <c r="K18" s="7">
        <f t="shared" si="0"/>
        <v>0</v>
      </c>
      <c r="L18" s="124"/>
    </row>
    <row r="19" spans="1:12" x14ac:dyDescent="0.25">
      <c r="A19" s="124"/>
      <c r="B19" s="216" t="s">
        <v>46</v>
      </c>
      <c r="C19" s="217"/>
      <c r="D19" s="124"/>
      <c r="E19" s="69"/>
      <c r="F19" s="69"/>
      <c r="G19" s="124"/>
      <c r="H19" s="69"/>
      <c r="I19" s="15"/>
      <c r="J19" s="124"/>
      <c r="K19" s="7">
        <f t="shared" si="0"/>
        <v>0</v>
      </c>
      <c r="L19" s="124"/>
    </row>
    <row r="20" spans="1:12" ht="45" x14ac:dyDescent="0.25">
      <c r="A20" s="124">
        <v>9</v>
      </c>
      <c r="B20" s="26" t="s">
        <v>47</v>
      </c>
      <c r="C20" s="27" t="s">
        <v>48</v>
      </c>
      <c r="D20" s="124" t="s">
        <v>10</v>
      </c>
      <c r="E20" s="65"/>
      <c r="F20" s="121"/>
      <c r="G20" s="6"/>
      <c r="H20" s="65">
        <v>20</v>
      </c>
      <c r="I20" s="15">
        <f>E20+F20+G20+H20</f>
        <v>20</v>
      </c>
      <c r="J20" s="124"/>
      <c r="K20" s="7">
        <f t="shared" si="0"/>
        <v>0</v>
      </c>
      <c r="L20" s="124"/>
    </row>
    <row r="21" spans="1:12" ht="30" x14ac:dyDescent="0.25">
      <c r="A21" s="124">
        <v>10</v>
      </c>
      <c r="B21" s="23" t="s">
        <v>49</v>
      </c>
      <c r="C21" s="28" t="s">
        <v>50</v>
      </c>
      <c r="D21" s="124" t="s">
        <v>10</v>
      </c>
      <c r="E21" s="65"/>
      <c r="F21" s="69"/>
      <c r="G21" s="6"/>
      <c r="H21" s="65">
        <v>100</v>
      </c>
      <c r="I21" s="15">
        <f>E21+F21+G21+H21</f>
        <v>100</v>
      </c>
      <c r="J21" s="124"/>
      <c r="K21" s="7">
        <f t="shared" si="0"/>
        <v>0</v>
      </c>
      <c r="L21" s="124"/>
    </row>
    <row r="22" spans="1:12" x14ac:dyDescent="0.25">
      <c r="A22" s="124"/>
      <c r="B22" s="211" t="s">
        <v>51</v>
      </c>
      <c r="C22" s="211"/>
      <c r="D22" s="1"/>
      <c r="E22" s="113"/>
      <c r="F22" s="113"/>
      <c r="G22" s="1"/>
      <c r="H22" s="141"/>
      <c r="I22" s="29"/>
      <c r="J22" s="1"/>
      <c r="K22" s="7">
        <f t="shared" si="0"/>
        <v>0</v>
      </c>
      <c r="L22" s="124"/>
    </row>
    <row r="23" spans="1:12" ht="25.5" x14ac:dyDescent="0.25">
      <c r="A23" s="124">
        <v>11</v>
      </c>
      <c r="B23" s="100" t="s">
        <v>52</v>
      </c>
      <c r="C23" s="30" t="s">
        <v>53</v>
      </c>
      <c r="D23" s="124" t="s">
        <v>10</v>
      </c>
      <c r="E23" s="65"/>
      <c r="F23" s="69"/>
      <c r="G23" s="124"/>
      <c r="H23" s="65">
        <v>100</v>
      </c>
      <c r="I23" s="15">
        <f t="shared" ref="I23:I27" si="2">E23+F23+G23+H23</f>
        <v>100</v>
      </c>
      <c r="J23" s="124"/>
      <c r="K23" s="7">
        <f t="shared" si="0"/>
        <v>0</v>
      </c>
      <c r="L23" s="124"/>
    </row>
    <row r="24" spans="1:12" ht="25.5" x14ac:dyDescent="0.25">
      <c r="A24" s="124">
        <v>12</v>
      </c>
      <c r="B24" s="100" t="s">
        <v>54</v>
      </c>
      <c r="C24" s="30" t="s">
        <v>55</v>
      </c>
      <c r="D24" s="124" t="s">
        <v>10</v>
      </c>
      <c r="E24" s="69"/>
      <c r="F24" s="65"/>
      <c r="G24" s="6"/>
      <c r="H24" s="65">
        <v>20</v>
      </c>
      <c r="I24" s="15">
        <f t="shared" si="2"/>
        <v>20</v>
      </c>
      <c r="J24" s="124"/>
      <c r="K24" s="7">
        <f t="shared" si="0"/>
        <v>0</v>
      </c>
      <c r="L24" s="124"/>
    </row>
    <row r="25" spans="1:12" ht="25.5" x14ac:dyDescent="0.25">
      <c r="A25" s="124">
        <v>13</v>
      </c>
      <c r="B25" s="100" t="s">
        <v>56</v>
      </c>
      <c r="C25" s="30" t="s">
        <v>57</v>
      </c>
      <c r="D25" s="124" t="s">
        <v>10</v>
      </c>
      <c r="E25" s="65"/>
      <c r="F25" s="65"/>
      <c r="G25" s="6"/>
      <c r="H25" s="65">
        <v>500</v>
      </c>
      <c r="I25" s="15">
        <f t="shared" si="2"/>
        <v>500</v>
      </c>
      <c r="J25" s="124"/>
      <c r="K25" s="7">
        <f t="shared" si="0"/>
        <v>0</v>
      </c>
      <c r="L25" s="124"/>
    </row>
    <row r="26" spans="1:12" x14ac:dyDescent="0.25">
      <c r="A26" s="124">
        <v>14</v>
      </c>
      <c r="B26" s="101" t="s">
        <v>58</v>
      </c>
      <c r="C26" s="31" t="s">
        <v>59</v>
      </c>
      <c r="D26" s="124" t="s">
        <v>10</v>
      </c>
      <c r="E26" s="69"/>
      <c r="F26" s="65"/>
      <c r="G26" s="6"/>
      <c r="H26" s="69">
        <v>3</v>
      </c>
      <c r="I26" s="15">
        <f t="shared" si="2"/>
        <v>3</v>
      </c>
      <c r="J26" s="124"/>
      <c r="K26" s="7">
        <f t="shared" si="0"/>
        <v>0</v>
      </c>
      <c r="L26" s="124"/>
    </row>
    <row r="27" spans="1:12" ht="25.5" x14ac:dyDescent="0.25">
      <c r="A27" s="124">
        <v>15</v>
      </c>
      <c r="B27" s="101" t="s">
        <v>60</v>
      </c>
      <c r="C27" s="31" t="s">
        <v>61</v>
      </c>
      <c r="D27" s="124" t="s">
        <v>10</v>
      </c>
      <c r="E27" s="69"/>
      <c r="F27" s="69"/>
      <c r="G27" s="6"/>
      <c r="H27" s="69">
        <v>10</v>
      </c>
      <c r="I27" s="15">
        <f t="shared" si="2"/>
        <v>10</v>
      </c>
      <c r="J27" s="124"/>
      <c r="K27" s="7">
        <f t="shared" si="0"/>
        <v>0</v>
      </c>
      <c r="L27" s="124"/>
    </row>
    <row r="28" spans="1:12" x14ac:dyDescent="0.25">
      <c r="A28" s="124">
        <v>16</v>
      </c>
      <c r="B28" s="100" t="s">
        <v>62</v>
      </c>
      <c r="C28" s="30" t="s">
        <v>63</v>
      </c>
      <c r="D28" s="124" t="s">
        <v>10</v>
      </c>
      <c r="E28" s="69"/>
      <c r="F28" s="69"/>
      <c r="G28" s="6"/>
      <c r="H28" s="69">
        <v>10</v>
      </c>
      <c r="I28" s="15">
        <f>E28+F28+G28+H28</f>
        <v>10</v>
      </c>
      <c r="J28" s="124"/>
      <c r="K28" s="7">
        <f>I28*J28</f>
        <v>0</v>
      </c>
      <c r="L28" s="124"/>
    </row>
    <row r="29" spans="1:12" ht="15.75" x14ac:dyDescent="0.25">
      <c r="A29" s="124"/>
      <c r="B29" s="101"/>
      <c r="C29" s="99" t="s">
        <v>364</v>
      </c>
      <c r="D29" s="124"/>
      <c r="E29" s="69"/>
      <c r="F29" s="69"/>
      <c r="G29" s="6"/>
      <c r="H29" s="69"/>
      <c r="I29" s="15"/>
      <c r="J29" s="124"/>
      <c r="K29" s="7"/>
      <c r="L29" s="124"/>
    </row>
    <row r="30" spans="1:12" ht="30" x14ac:dyDescent="0.25">
      <c r="A30" s="124">
        <v>17</v>
      </c>
      <c r="B30" s="53" t="s">
        <v>105</v>
      </c>
      <c r="C30" s="54" t="s">
        <v>106</v>
      </c>
      <c r="D30" s="124" t="s">
        <v>10</v>
      </c>
      <c r="E30" s="65"/>
      <c r="F30" s="69"/>
      <c r="G30" s="124"/>
      <c r="H30" s="65">
        <v>120</v>
      </c>
      <c r="I30" s="15">
        <f t="shared" ref="I30:I32" si="3">E30+F30+G30+H30</f>
        <v>120</v>
      </c>
      <c r="J30" s="124"/>
      <c r="K30" s="7">
        <f t="shared" ref="K30:K32" si="4">I30*J30</f>
        <v>0</v>
      </c>
      <c r="L30" s="124"/>
    </row>
    <row r="31" spans="1:12" x14ac:dyDescent="0.25">
      <c r="A31" s="124">
        <v>18</v>
      </c>
      <c r="B31" s="101" t="s">
        <v>62</v>
      </c>
      <c r="C31" s="31" t="s">
        <v>397</v>
      </c>
      <c r="D31" s="69" t="s">
        <v>10</v>
      </c>
      <c r="E31" s="65"/>
      <c r="F31" s="69"/>
      <c r="G31" s="124"/>
      <c r="H31" s="65">
        <v>250</v>
      </c>
      <c r="I31" s="15">
        <f t="shared" si="3"/>
        <v>250</v>
      </c>
      <c r="J31" s="124"/>
      <c r="K31" s="7">
        <f t="shared" si="4"/>
        <v>0</v>
      </c>
      <c r="L31" s="124"/>
    </row>
    <row r="32" spans="1:12" x14ac:dyDescent="0.25">
      <c r="A32" s="124">
        <v>19</v>
      </c>
      <c r="B32" s="101" t="s">
        <v>398</v>
      </c>
      <c r="C32" s="31" t="s">
        <v>399</v>
      </c>
      <c r="D32" s="69" t="s">
        <v>10</v>
      </c>
      <c r="E32" s="65"/>
      <c r="F32" s="69"/>
      <c r="G32" s="124"/>
      <c r="H32" s="65">
        <v>800</v>
      </c>
      <c r="I32" s="15">
        <f t="shared" si="3"/>
        <v>800</v>
      </c>
      <c r="J32" s="124"/>
      <c r="K32" s="7">
        <f t="shared" si="4"/>
        <v>0</v>
      </c>
      <c r="L32" s="124"/>
    </row>
    <row r="33" spans="1:12" x14ac:dyDescent="0.25">
      <c r="A33" s="173" t="s">
        <v>217</v>
      </c>
      <c r="B33" s="174"/>
      <c r="C33" s="174"/>
      <c r="D33" s="174"/>
      <c r="E33" s="174"/>
      <c r="F33" s="174"/>
      <c r="G33" s="174"/>
      <c r="H33" s="174"/>
      <c r="I33" s="174"/>
      <c r="J33" s="175"/>
      <c r="K33" s="112">
        <f>SUM(K10:K32)</f>
        <v>0</v>
      </c>
      <c r="L33" s="69"/>
    </row>
    <row r="35" spans="1:12" ht="49.5" customHeight="1" x14ac:dyDescent="0.25">
      <c r="A35" s="170" t="s">
        <v>449</v>
      </c>
      <c r="B35" s="170"/>
      <c r="C35" s="170"/>
      <c r="D35" s="170"/>
      <c r="E35" s="170"/>
      <c r="F35" s="170"/>
      <c r="G35" s="170"/>
      <c r="H35" s="170"/>
      <c r="I35" s="170"/>
      <c r="J35" s="170"/>
      <c r="K35" s="170"/>
      <c r="L35" s="170"/>
    </row>
    <row r="36" spans="1:12" x14ac:dyDescent="0.25">
      <c r="A36" s="170"/>
      <c r="B36" s="170"/>
      <c r="C36" s="170"/>
      <c r="D36" s="170"/>
      <c r="E36" s="170"/>
      <c r="F36" s="170"/>
      <c r="G36" s="170"/>
      <c r="H36" s="170"/>
      <c r="I36" s="170"/>
      <c r="J36" s="170"/>
      <c r="K36" s="170"/>
      <c r="L36" s="170"/>
    </row>
    <row r="37" spans="1:12" ht="15.75" x14ac:dyDescent="0.25">
      <c r="A37" s="169" t="s">
        <v>447</v>
      </c>
      <c r="B37" s="169"/>
      <c r="C37" s="169"/>
      <c r="D37" s="169"/>
      <c r="E37" s="169"/>
      <c r="F37" s="169"/>
      <c r="G37" s="169"/>
      <c r="H37" s="169"/>
    </row>
    <row r="38" spans="1:12" ht="15.75" x14ac:dyDescent="0.25">
      <c r="A38" s="169" t="s">
        <v>448</v>
      </c>
      <c r="B38" s="169"/>
      <c r="C38" s="169"/>
      <c r="D38" s="169"/>
      <c r="E38" s="169"/>
      <c r="F38" s="169"/>
      <c r="G38" s="169"/>
      <c r="H38" s="169"/>
    </row>
  </sheetData>
  <mergeCells count="20">
    <mergeCell ref="B22:C22"/>
    <mergeCell ref="A1:L1"/>
    <mergeCell ref="A6:K6"/>
    <mergeCell ref="A7:A8"/>
    <mergeCell ref="B7:B8"/>
    <mergeCell ref="C7:C8"/>
    <mergeCell ref="D7:D8"/>
    <mergeCell ref="E7:I7"/>
    <mergeCell ref="J7:J8"/>
    <mergeCell ref="K7:K8"/>
    <mergeCell ref="A2:L2"/>
    <mergeCell ref="L7:L8"/>
    <mergeCell ref="A9:L9"/>
    <mergeCell ref="B10:C10"/>
    <mergeCell ref="B19:C19"/>
    <mergeCell ref="A33:J33"/>
    <mergeCell ref="A35:L35"/>
    <mergeCell ref="A36:L36"/>
    <mergeCell ref="A37:H37"/>
    <mergeCell ref="A38:H38"/>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453</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x14ac:dyDescent="0.25">
      <c r="A6" s="193"/>
      <c r="B6" s="193"/>
      <c r="C6" s="193"/>
      <c r="D6" s="193"/>
      <c r="E6" s="193"/>
      <c r="F6" s="193"/>
      <c r="G6" s="193"/>
      <c r="H6" s="193"/>
      <c r="I6" s="193"/>
      <c r="J6" s="193"/>
      <c r="K6" s="193"/>
      <c r="L6" s="1"/>
    </row>
    <row r="7" spans="1:12" ht="215.25" customHeight="1" x14ac:dyDescent="0.25">
      <c r="A7" s="183" t="s">
        <v>423</v>
      </c>
      <c r="B7" s="185" t="s">
        <v>424</v>
      </c>
      <c r="C7" s="186" t="s">
        <v>425</v>
      </c>
      <c r="D7" s="187" t="s">
        <v>426</v>
      </c>
      <c r="E7" s="203" t="s">
        <v>427</v>
      </c>
      <c r="F7" s="203"/>
      <c r="G7" s="203"/>
      <c r="H7" s="203"/>
      <c r="I7" s="203"/>
      <c r="J7" s="180" t="s">
        <v>1</v>
      </c>
      <c r="K7" s="180" t="s">
        <v>2</v>
      </c>
      <c r="L7" s="171" t="s">
        <v>422</v>
      </c>
    </row>
    <row r="8" spans="1:12" ht="28.5" customHeight="1" x14ac:dyDescent="0.25">
      <c r="A8" s="184"/>
      <c r="B8" s="185"/>
      <c r="C8" s="186"/>
      <c r="D8" s="187"/>
      <c r="E8" s="114" t="s">
        <v>3</v>
      </c>
      <c r="F8" s="120" t="s">
        <v>4</v>
      </c>
      <c r="G8" s="2" t="s">
        <v>5</v>
      </c>
      <c r="H8" s="120" t="s">
        <v>6</v>
      </c>
      <c r="I8" s="3" t="s">
        <v>7</v>
      </c>
      <c r="J8" s="191"/>
      <c r="K8" s="181"/>
      <c r="L8" s="172"/>
    </row>
    <row r="9" spans="1:12" x14ac:dyDescent="0.25">
      <c r="A9" s="176" t="s">
        <v>437</v>
      </c>
      <c r="B9" s="177"/>
      <c r="C9" s="177"/>
      <c r="D9" s="177"/>
      <c r="E9" s="177"/>
      <c r="F9" s="177"/>
      <c r="G9" s="177"/>
      <c r="H9" s="177"/>
      <c r="I9" s="177"/>
      <c r="J9" s="177"/>
      <c r="K9" s="177"/>
      <c r="L9" s="178"/>
    </row>
    <row r="10" spans="1:12" ht="77.25" x14ac:dyDescent="0.25">
      <c r="A10" s="124">
        <v>1</v>
      </c>
      <c r="B10" s="32" t="s">
        <v>65</v>
      </c>
      <c r="C10" s="33" t="s">
        <v>66</v>
      </c>
      <c r="D10" s="124" t="s">
        <v>10</v>
      </c>
      <c r="E10" s="65"/>
      <c r="F10" s="65"/>
      <c r="G10" s="6"/>
      <c r="H10" s="69">
        <v>200</v>
      </c>
      <c r="I10" s="15">
        <f t="shared" ref="I10:I26" si="0">E10+F10+G10+H10</f>
        <v>200</v>
      </c>
      <c r="J10" s="124"/>
      <c r="K10" s="7">
        <f t="shared" ref="K10:K26" si="1">I10*J10</f>
        <v>0</v>
      </c>
      <c r="L10" s="124"/>
    </row>
    <row r="11" spans="1:12" ht="77.25" x14ac:dyDescent="0.25">
      <c r="A11" s="124">
        <v>2</v>
      </c>
      <c r="B11" s="32" t="s">
        <v>67</v>
      </c>
      <c r="C11" s="33" t="s">
        <v>66</v>
      </c>
      <c r="D11" s="124" t="s">
        <v>10</v>
      </c>
      <c r="E11" s="65"/>
      <c r="F11" s="65"/>
      <c r="G11" s="6"/>
      <c r="H11" s="69">
        <v>40</v>
      </c>
      <c r="I11" s="15">
        <f t="shared" si="0"/>
        <v>40</v>
      </c>
      <c r="J11" s="124"/>
      <c r="K11" s="7">
        <f t="shared" si="1"/>
        <v>0</v>
      </c>
      <c r="L11" s="124"/>
    </row>
    <row r="12" spans="1:12" ht="90" x14ac:dyDescent="0.25">
      <c r="A12" s="124">
        <v>3</v>
      </c>
      <c r="B12" s="34" t="s">
        <v>68</v>
      </c>
      <c r="C12" s="35" t="s">
        <v>69</v>
      </c>
      <c r="D12" s="124" t="s">
        <v>10</v>
      </c>
      <c r="E12" s="65"/>
      <c r="F12" s="65"/>
      <c r="G12" s="6"/>
      <c r="H12" s="65">
        <v>100</v>
      </c>
      <c r="I12" s="15">
        <f t="shared" si="0"/>
        <v>100</v>
      </c>
      <c r="J12" s="124"/>
      <c r="K12" s="7">
        <f t="shared" si="1"/>
        <v>0</v>
      </c>
      <c r="L12" s="124"/>
    </row>
    <row r="13" spans="1:12" ht="102" x14ac:dyDescent="0.25">
      <c r="A13" s="124">
        <v>4</v>
      </c>
      <c r="B13" s="32" t="s">
        <v>70</v>
      </c>
      <c r="C13" s="36" t="s">
        <v>71</v>
      </c>
      <c r="D13" s="124" t="s">
        <v>10</v>
      </c>
      <c r="E13" s="69"/>
      <c r="F13" s="69"/>
      <c r="G13" s="124"/>
      <c r="H13" s="69">
        <v>5</v>
      </c>
      <c r="I13" s="15">
        <f t="shared" si="0"/>
        <v>5</v>
      </c>
      <c r="J13" s="124"/>
      <c r="K13" s="7">
        <f t="shared" si="1"/>
        <v>0</v>
      </c>
      <c r="L13" s="124"/>
    </row>
    <row r="14" spans="1:12" ht="39" x14ac:dyDescent="0.25">
      <c r="A14" s="124">
        <v>5</v>
      </c>
      <c r="B14" s="32" t="s">
        <v>72</v>
      </c>
      <c r="C14" s="35" t="s">
        <v>73</v>
      </c>
      <c r="D14" s="124" t="s">
        <v>10</v>
      </c>
      <c r="E14" s="65"/>
      <c r="F14" s="65"/>
      <c r="G14" s="124"/>
      <c r="H14" s="69">
        <v>250</v>
      </c>
      <c r="I14" s="15">
        <f t="shared" si="0"/>
        <v>250</v>
      </c>
      <c r="J14" s="124"/>
      <c r="K14" s="7">
        <f t="shared" si="1"/>
        <v>0</v>
      </c>
      <c r="L14" s="124"/>
    </row>
    <row r="15" spans="1:12" x14ac:dyDescent="0.25">
      <c r="A15" s="124">
        <v>6</v>
      </c>
      <c r="B15" s="37" t="s">
        <v>74</v>
      </c>
      <c r="C15" s="38" t="s">
        <v>75</v>
      </c>
      <c r="D15" s="124" t="s">
        <v>10</v>
      </c>
      <c r="E15" s="65"/>
      <c r="F15" s="65"/>
      <c r="G15" s="124"/>
      <c r="H15" s="65">
        <v>100</v>
      </c>
      <c r="I15" s="15">
        <f t="shared" si="0"/>
        <v>100</v>
      </c>
      <c r="J15" s="124"/>
      <c r="K15" s="7">
        <f t="shared" si="1"/>
        <v>0</v>
      </c>
      <c r="L15" s="124"/>
    </row>
    <row r="16" spans="1:12" ht="30" x14ac:dyDescent="0.25">
      <c r="A16" s="124">
        <v>7</v>
      </c>
      <c r="B16" s="39" t="s">
        <v>76</v>
      </c>
      <c r="C16" s="40" t="s">
        <v>77</v>
      </c>
      <c r="D16" s="124" t="s">
        <v>10</v>
      </c>
      <c r="E16" s="65"/>
      <c r="F16" s="65"/>
      <c r="G16" s="124"/>
      <c r="H16" s="69">
        <v>10</v>
      </c>
      <c r="I16" s="15">
        <f t="shared" si="0"/>
        <v>10</v>
      </c>
      <c r="J16" s="124"/>
      <c r="K16" s="7">
        <f t="shared" si="1"/>
        <v>0</v>
      </c>
      <c r="L16" s="124"/>
    </row>
    <row r="17" spans="1:12" ht="64.5" x14ac:dyDescent="0.25">
      <c r="A17" s="124">
        <v>8</v>
      </c>
      <c r="B17" s="39" t="s">
        <v>78</v>
      </c>
      <c r="C17" s="41" t="s">
        <v>79</v>
      </c>
      <c r="D17" s="124" t="s">
        <v>10</v>
      </c>
      <c r="E17" s="65"/>
      <c r="F17" s="65"/>
      <c r="G17" s="124"/>
      <c r="H17" s="65">
        <v>300</v>
      </c>
      <c r="I17" s="15">
        <f t="shared" si="0"/>
        <v>300</v>
      </c>
      <c r="J17" s="124"/>
      <c r="K17" s="7">
        <f t="shared" si="1"/>
        <v>0</v>
      </c>
      <c r="L17" s="124"/>
    </row>
    <row r="18" spans="1:12" ht="77.25" x14ac:dyDescent="0.25">
      <c r="A18" s="124">
        <v>9</v>
      </c>
      <c r="B18" s="42" t="s">
        <v>80</v>
      </c>
      <c r="C18" s="14" t="s">
        <v>81</v>
      </c>
      <c r="D18" s="124" t="s">
        <v>10</v>
      </c>
      <c r="E18" s="65"/>
      <c r="F18" s="69"/>
      <c r="G18" s="124"/>
      <c r="H18" s="65">
        <v>150</v>
      </c>
      <c r="I18" s="15">
        <f t="shared" si="0"/>
        <v>150</v>
      </c>
      <c r="J18" s="124"/>
      <c r="K18" s="7">
        <f t="shared" si="1"/>
        <v>0</v>
      </c>
      <c r="L18" s="124"/>
    </row>
    <row r="19" spans="1:12" ht="90" x14ac:dyDescent="0.25">
      <c r="A19" s="124">
        <v>10</v>
      </c>
      <c r="B19" s="42" t="s">
        <v>82</v>
      </c>
      <c r="C19" s="14" t="s">
        <v>83</v>
      </c>
      <c r="D19" s="124" t="s">
        <v>10</v>
      </c>
      <c r="E19" s="69"/>
      <c r="F19" s="65"/>
      <c r="G19" s="6"/>
      <c r="H19" s="69">
        <v>40</v>
      </c>
      <c r="I19" s="15">
        <f t="shared" si="0"/>
        <v>40</v>
      </c>
      <c r="J19" s="124"/>
      <c r="K19" s="7">
        <f t="shared" si="1"/>
        <v>0</v>
      </c>
      <c r="L19" s="124"/>
    </row>
    <row r="20" spans="1:12" ht="90" x14ac:dyDescent="0.25">
      <c r="A20" s="124">
        <v>11</v>
      </c>
      <c r="B20" s="43" t="s">
        <v>84</v>
      </c>
      <c r="C20" s="41" t="s">
        <v>85</v>
      </c>
      <c r="D20" s="124" t="s">
        <v>10</v>
      </c>
      <c r="E20" s="65"/>
      <c r="F20" s="65"/>
      <c r="G20" s="124"/>
      <c r="H20" s="65">
        <v>150</v>
      </c>
      <c r="I20" s="15">
        <f t="shared" si="0"/>
        <v>150</v>
      </c>
      <c r="J20" s="124"/>
      <c r="K20" s="7">
        <f t="shared" si="1"/>
        <v>0</v>
      </c>
      <c r="L20" s="124"/>
    </row>
    <row r="21" spans="1:12" ht="102" x14ac:dyDescent="0.25">
      <c r="A21" s="1">
        <v>12</v>
      </c>
      <c r="B21" s="39" t="s">
        <v>86</v>
      </c>
      <c r="C21" s="44" t="s">
        <v>87</v>
      </c>
      <c r="D21" s="124" t="s">
        <v>10</v>
      </c>
      <c r="E21" s="69"/>
      <c r="F21" s="65"/>
      <c r="G21" s="124"/>
      <c r="H21" s="65">
        <v>80</v>
      </c>
      <c r="I21" s="15">
        <f t="shared" si="0"/>
        <v>80</v>
      </c>
      <c r="J21" s="124"/>
      <c r="K21" s="7">
        <f t="shared" si="1"/>
        <v>0</v>
      </c>
      <c r="L21" s="124"/>
    </row>
    <row r="22" spans="1:12" ht="89.25" x14ac:dyDescent="0.25">
      <c r="A22" s="124">
        <v>13</v>
      </c>
      <c r="B22" s="39" t="s">
        <v>88</v>
      </c>
      <c r="C22" s="45" t="s">
        <v>89</v>
      </c>
      <c r="D22" s="124" t="s">
        <v>10</v>
      </c>
      <c r="E22" s="65"/>
      <c r="F22" s="65"/>
      <c r="G22" s="124"/>
      <c r="H22" s="65">
        <v>250</v>
      </c>
      <c r="I22" s="15">
        <f t="shared" si="0"/>
        <v>250</v>
      </c>
      <c r="J22" s="124"/>
      <c r="K22" s="7">
        <f t="shared" si="1"/>
        <v>0</v>
      </c>
      <c r="L22" s="124"/>
    </row>
    <row r="23" spans="1:12" ht="89.25" x14ac:dyDescent="0.25">
      <c r="A23" s="124">
        <v>14</v>
      </c>
      <c r="B23" s="39" t="s">
        <v>90</v>
      </c>
      <c r="C23" s="46" t="s">
        <v>91</v>
      </c>
      <c r="D23" s="124" t="s">
        <v>10</v>
      </c>
      <c r="E23" s="69"/>
      <c r="F23" s="65"/>
      <c r="G23" s="124"/>
      <c r="H23" s="65">
        <v>50</v>
      </c>
      <c r="I23" s="15">
        <f t="shared" si="0"/>
        <v>50</v>
      </c>
      <c r="J23" s="124"/>
      <c r="K23" s="7">
        <f t="shared" si="1"/>
        <v>0</v>
      </c>
      <c r="L23" s="124"/>
    </row>
    <row r="24" spans="1:12" ht="39" x14ac:dyDescent="0.25">
      <c r="A24" s="124">
        <v>15</v>
      </c>
      <c r="B24" s="47" t="s">
        <v>92</v>
      </c>
      <c r="C24" s="9" t="s">
        <v>93</v>
      </c>
      <c r="D24" s="124" t="s">
        <v>10</v>
      </c>
      <c r="E24" s="65"/>
      <c r="F24" s="69"/>
      <c r="G24" s="124"/>
      <c r="H24" s="65">
        <v>100</v>
      </c>
      <c r="I24" s="15">
        <f t="shared" si="0"/>
        <v>100</v>
      </c>
      <c r="J24" s="124"/>
      <c r="K24" s="7">
        <f t="shared" si="1"/>
        <v>0</v>
      </c>
      <c r="L24" s="124"/>
    </row>
    <row r="25" spans="1:12" ht="39" x14ac:dyDescent="0.25">
      <c r="A25" s="124">
        <v>16</v>
      </c>
      <c r="B25" s="48" t="s">
        <v>94</v>
      </c>
      <c r="C25" s="49" t="s">
        <v>95</v>
      </c>
      <c r="D25" s="124" t="s">
        <v>10</v>
      </c>
      <c r="E25" s="69"/>
      <c r="F25" s="65"/>
      <c r="G25" s="124"/>
      <c r="H25" s="65">
        <v>50</v>
      </c>
      <c r="I25" s="15">
        <f t="shared" si="0"/>
        <v>50</v>
      </c>
      <c r="J25" s="124"/>
      <c r="K25" s="7">
        <f t="shared" si="1"/>
        <v>0</v>
      </c>
      <c r="L25" s="124"/>
    </row>
    <row r="26" spans="1:12" x14ac:dyDescent="0.25">
      <c r="A26" s="124">
        <v>17</v>
      </c>
      <c r="B26" s="26" t="s">
        <v>96</v>
      </c>
      <c r="C26" s="50" t="s">
        <v>97</v>
      </c>
      <c r="D26" s="124" t="s">
        <v>10</v>
      </c>
      <c r="E26" s="65"/>
      <c r="F26" s="69"/>
      <c r="G26" s="124"/>
      <c r="H26" s="65">
        <v>15</v>
      </c>
      <c r="I26" s="15">
        <f t="shared" si="0"/>
        <v>15</v>
      </c>
      <c r="J26" s="124"/>
      <c r="K26" s="7">
        <f t="shared" si="1"/>
        <v>0</v>
      </c>
      <c r="L26" s="124"/>
    </row>
    <row r="27" spans="1:12" x14ac:dyDescent="0.25">
      <c r="A27" s="208" t="s">
        <v>224</v>
      </c>
      <c r="B27" s="209"/>
      <c r="C27" s="209"/>
      <c r="D27" s="209"/>
      <c r="E27" s="209"/>
      <c r="F27" s="209"/>
      <c r="G27" s="209"/>
      <c r="H27" s="209"/>
      <c r="I27" s="209"/>
      <c r="J27" s="210"/>
      <c r="K27" s="7">
        <f>SUM(K10:K26)</f>
        <v>0</v>
      </c>
      <c r="L27" s="124"/>
    </row>
    <row r="29" spans="1:12" ht="57.75" customHeight="1" x14ac:dyDescent="0.25">
      <c r="A29" s="170" t="s">
        <v>449</v>
      </c>
      <c r="B29" s="170"/>
      <c r="C29" s="170"/>
      <c r="D29" s="170"/>
      <c r="E29" s="170"/>
      <c r="F29" s="170"/>
      <c r="G29" s="170"/>
      <c r="H29" s="170"/>
      <c r="I29" s="170"/>
      <c r="J29" s="170"/>
      <c r="K29" s="170"/>
      <c r="L29" s="170"/>
    </row>
    <row r="30" spans="1:12" x14ac:dyDescent="0.25">
      <c r="A30" s="170"/>
      <c r="B30" s="170"/>
      <c r="C30" s="170"/>
      <c r="D30" s="170"/>
      <c r="E30" s="170"/>
      <c r="F30" s="170"/>
      <c r="G30" s="170"/>
      <c r="H30" s="170"/>
      <c r="I30" s="170"/>
      <c r="J30" s="170"/>
      <c r="K30" s="170"/>
      <c r="L30" s="170"/>
    </row>
    <row r="31" spans="1:12" ht="15.75" x14ac:dyDescent="0.25">
      <c r="A31" s="169" t="s">
        <v>447</v>
      </c>
      <c r="B31" s="169"/>
      <c r="C31" s="169"/>
      <c r="D31" s="169"/>
      <c r="E31" s="169"/>
      <c r="F31" s="169"/>
      <c r="G31" s="169"/>
      <c r="H31" s="169"/>
    </row>
    <row r="32" spans="1:12" ht="15.75" x14ac:dyDescent="0.25">
      <c r="A32" s="169" t="s">
        <v>448</v>
      </c>
      <c r="B32" s="169"/>
      <c r="C32" s="169"/>
      <c r="D32" s="169"/>
      <c r="E32" s="169"/>
      <c r="F32" s="169"/>
      <c r="G32" s="169"/>
      <c r="H32" s="169"/>
    </row>
  </sheetData>
  <mergeCells count="17">
    <mergeCell ref="A29:L29"/>
    <mergeCell ref="A30:L30"/>
    <mergeCell ref="A31:H31"/>
    <mergeCell ref="A32:H32"/>
    <mergeCell ref="L7:L8"/>
    <mergeCell ref="A9:L9"/>
    <mergeCell ref="A27:J27"/>
    <mergeCell ref="A1:L1"/>
    <mergeCell ref="A6:K6"/>
    <mergeCell ref="A7:A8"/>
    <mergeCell ref="B7:B8"/>
    <mergeCell ref="C7:C8"/>
    <mergeCell ref="D7:D8"/>
    <mergeCell ref="E7:I7"/>
    <mergeCell ref="J7:J8"/>
    <mergeCell ref="K7:K8"/>
    <mergeCell ref="A2:L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455</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x14ac:dyDescent="0.25">
      <c r="A6" s="193"/>
      <c r="B6" s="193"/>
      <c r="C6" s="193"/>
      <c r="D6" s="193"/>
      <c r="E6" s="193"/>
      <c r="F6" s="193"/>
      <c r="G6" s="193"/>
      <c r="H6" s="193"/>
      <c r="I6" s="193"/>
      <c r="J6" s="193"/>
      <c r="K6" s="193"/>
      <c r="L6" s="1"/>
    </row>
    <row r="7" spans="1:12" ht="215.25" customHeight="1" x14ac:dyDescent="0.25">
      <c r="A7" s="183" t="s">
        <v>423</v>
      </c>
      <c r="B7" s="185" t="s">
        <v>424</v>
      </c>
      <c r="C7" s="186" t="s">
        <v>425</v>
      </c>
      <c r="D7" s="187" t="s">
        <v>426</v>
      </c>
      <c r="E7" s="203" t="s">
        <v>427</v>
      </c>
      <c r="F7" s="203"/>
      <c r="G7" s="203"/>
      <c r="H7" s="203"/>
      <c r="I7" s="203"/>
      <c r="J7" s="180" t="s">
        <v>1</v>
      </c>
      <c r="K7" s="180" t="s">
        <v>2</v>
      </c>
      <c r="L7" s="171" t="s">
        <v>422</v>
      </c>
    </row>
    <row r="8" spans="1:12" ht="28.5" customHeight="1" x14ac:dyDescent="0.25">
      <c r="A8" s="184"/>
      <c r="B8" s="185"/>
      <c r="C8" s="186"/>
      <c r="D8" s="187"/>
      <c r="E8" s="114" t="s">
        <v>3</v>
      </c>
      <c r="F8" s="120" t="s">
        <v>4</v>
      </c>
      <c r="G8" s="2" t="s">
        <v>5</v>
      </c>
      <c r="H8" s="120" t="s">
        <v>6</v>
      </c>
      <c r="I8" s="3" t="s">
        <v>7</v>
      </c>
      <c r="J8" s="191"/>
      <c r="K8" s="181"/>
      <c r="L8" s="172"/>
    </row>
    <row r="9" spans="1:12" x14ac:dyDescent="0.25">
      <c r="A9" s="176" t="s">
        <v>438</v>
      </c>
      <c r="B9" s="177"/>
      <c r="C9" s="177"/>
      <c r="D9" s="177"/>
      <c r="E9" s="177"/>
      <c r="F9" s="177"/>
      <c r="G9" s="177"/>
      <c r="H9" s="177"/>
      <c r="I9" s="177"/>
      <c r="J9" s="177"/>
      <c r="K9" s="177"/>
      <c r="L9" s="178"/>
    </row>
    <row r="10" spans="1:12" x14ac:dyDescent="0.25">
      <c r="A10" s="124">
        <v>1</v>
      </c>
      <c r="B10" s="53" t="s">
        <v>108</v>
      </c>
      <c r="C10" s="30" t="s">
        <v>109</v>
      </c>
      <c r="D10" s="124" t="s">
        <v>10</v>
      </c>
      <c r="E10" s="69"/>
      <c r="F10" s="69"/>
      <c r="G10" s="6">
        <v>5</v>
      </c>
      <c r="H10" s="69">
        <v>3</v>
      </c>
      <c r="I10" s="15">
        <f t="shared" ref="I10:I19" si="0">E10+F10+G10+H10</f>
        <v>8</v>
      </c>
      <c r="J10" s="124"/>
      <c r="K10" s="7">
        <f t="shared" ref="K10:K19" si="1">I10*J10</f>
        <v>0</v>
      </c>
      <c r="L10" s="124"/>
    </row>
    <row r="11" spans="1:12" x14ac:dyDescent="0.25">
      <c r="A11" s="124">
        <v>2</v>
      </c>
      <c r="B11" s="53" t="s">
        <v>110</v>
      </c>
      <c r="C11" s="30" t="s">
        <v>111</v>
      </c>
      <c r="D11" s="124" t="s">
        <v>10</v>
      </c>
      <c r="E11" s="65"/>
      <c r="F11" s="65">
        <v>10</v>
      </c>
      <c r="G11" s="124"/>
      <c r="H11" s="65">
        <v>65</v>
      </c>
      <c r="I11" s="15">
        <f t="shared" si="0"/>
        <v>75</v>
      </c>
      <c r="J11" s="124"/>
      <c r="K11" s="7">
        <f t="shared" si="1"/>
        <v>0</v>
      </c>
      <c r="L11" s="124"/>
    </row>
    <row r="12" spans="1:12" x14ac:dyDescent="0.25">
      <c r="A12" s="124">
        <v>3</v>
      </c>
      <c r="B12" s="53" t="s">
        <v>112</v>
      </c>
      <c r="C12" s="30" t="s">
        <v>113</v>
      </c>
      <c r="D12" s="124" t="s">
        <v>10</v>
      </c>
      <c r="E12" s="69"/>
      <c r="F12" s="65">
        <v>5</v>
      </c>
      <c r="G12" s="124">
        <v>15</v>
      </c>
      <c r="H12" s="69">
        <v>3</v>
      </c>
      <c r="I12" s="15">
        <f t="shared" si="0"/>
        <v>23</v>
      </c>
      <c r="J12" s="124"/>
      <c r="K12" s="7">
        <f t="shared" si="1"/>
        <v>0</v>
      </c>
      <c r="L12" s="124"/>
    </row>
    <row r="13" spans="1:12" x14ac:dyDescent="0.25">
      <c r="A13" s="124">
        <v>4</v>
      </c>
      <c r="B13" s="53" t="s">
        <v>114</v>
      </c>
      <c r="C13" s="30" t="s">
        <v>115</v>
      </c>
      <c r="D13" s="124" t="s">
        <v>10</v>
      </c>
      <c r="E13" s="69"/>
      <c r="F13" s="65">
        <v>5</v>
      </c>
      <c r="G13" s="6">
        <v>5</v>
      </c>
      <c r="H13" s="69">
        <v>5</v>
      </c>
      <c r="I13" s="15">
        <f t="shared" si="0"/>
        <v>15</v>
      </c>
      <c r="J13" s="124"/>
      <c r="K13" s="7">
        <f t="shared" si="1"/>
        <v>0</v>
      </c>
      <c r="L13" s="124"/>
    </row>
    <row r="14" spans="1:12" x14ac:dyDescent="0.25">
      <c r="A14" s="124">
        <v>5</v>
      </c>
      <c r="B14" s="53" t="s">
        <v>116</v>
      </c>
      <c r="C14" s="30" t="s">
        <v>117</v>
      </c>
      <c r="D14" s="124" t="s">
        <v>10</v>
      </c>
      <c r="E14" s="69"/>
      <c r="F14" s="65">
        <v>5</v>
      </c>
      <c r="G14" s="124">
        <v>30</v>
      </c>
      <c r="H14" s="69">
        <v>30</v>
      </c>
      <c r="I14" s="15">
        <f t="shared" si="0"/>
        <v>65</v>
      </c>
      <c r="J14" s="124"/>
      <c r="K14" s="7">
        <f t="shared" si="1"/>
        <v>0</v>
      </c>
      <c r="L14" s="124"/>
    </row>
    <row r="15" spans="1:12" ht="30" x14ac:dyDescent="0.25">
      <c r="A15" s="124">
        <v>6</v>
      </c>
      <c r="B15" s="146" t="s">
        <v>118</v>
      </c>
      <c r="C15" s="147" t="s">
        <v>119</v>
      </c>
      <c r="D15" s="124" t="s">
        <v>10</v>
      </c>
      <c r="E15" s="65"/>
      <c r="F15" s="65"/>
      <c r="G15" s="124">
        <v>2</v>
      </c>
      <c r="H15" s="65">
        <v>100</v>
      </c>
      <c r="I15" s="15">
        <f t="shared" si="0"/>
        <v>102</v>
      </c>
      <c r="J15" s="124"/>
      <c r="K15" s="7">
        <f t="shared" si="1"/>
        <v>0</v>
      </c>
      <c r="L15" s="124"/>
    </row>
    <row r="16" spans="1:12" ht="30" x14ac:dyDescent="0.25">
      <c r="A16" s="124">
        <v>7</v>
      </c>
      <c r="B16" s="146" t="s">
        <v>118</v>
      </c>
      <c r="C16" s="147" t="s">
        <v>120</v>
      </c>
      <c r="D16" s="124" t="s">
        <v>10</v>
      </c>
      <c r="E16" s="65"/>
      <c r="F16" s="65">
        <v>10</v>
      </c>
      <c r="G16" s="124"/>
      <c r="H16" s="69">
        <v>10</v>
      </c>
      <c r="I16" s="15">
        <f t="shared" si="0"/>
        <v>20</v>
      </c>
      <c r="J16" s="124"/>
      <c r="K16" s="7">
        <f t="shared" si="1"/>
        <v>0</v>
      </c>
      <c r="L16" s="124"/>
    </row>
    <row r="17" spans="1:12" ht="45" x14ac:dyDescent="0.25">
      <c r="A17" s="124">
        <v>8</v>
      </c>
      <c r="B17" s="55" t="s">
        <v>121</v>
      </c>
      <c r="C17" s="56" t="s">
        <v>122</v>
      </c>
      <c r="D17" s="124" t="s">
        <v>10</v>
      </c>
      <c r="E17" s="117">
        <v>40</v>
      </c>
      <c r="F17" s="117"/>
      <c r="G17" s="57">
        <v>30</v>
      </c>
      <c r="H17" s="142">
        <v>50</v>
      </c>
      <c r="I17" s="58">
        <f t="shared" si="0"/>
        <v>120</v>
      </c>
      <c r="J17" s="57"/>
      <c r="K17" s="7">
        <f t="shared" si="1"/>
        <v>0</v>
      </c>
      <c r="L17" s="124"/>
    </row>
    <row r="18" spans="1:12" ht="45" x14ac:dyDescent="0.25">
      <c r="A18" s="124">
        <v>9</v>
      </c>
      <c r="B18" s="55" t="s">
        <v>123</v>
      </c>
      <c r="C18" s="56" t="s">
        <v>124</v>
      </c>
      <c r="D18" s="124" t="s">
        <v>10</v>
      </c>
      <c r="E18" s="117">
        <v>20</v>
      </c>
      <c r="F18" s="117">
        <v>5</v>
      </c>
      <c r="G18" s="59"/>
      <c r="H18" s="142">
        <v>150</v>
      </c>
      <c r="I18" s="58">
        <f t="shared" si="0"/>
        <v>175</v>
      </c>
      <c r="J18" s="57"/>
      <c r="K18" s="7">
        <f t="shared" si="1"/>
        <v>0</v>
      </c>
      <c r="L18" s="124"/>
    </row>
    <row r="19" spans="1:12" ht="30" x14ac:dyDescent="0.25">
      <c r="A19" s="124">
        <v>10</v>
      </c>
      <c r="B19" s="53" t="s">
        <v>125</v>
      </c>
      <c r="C19" s="56" t="s">
        <v>126</v>
      </c>
      <c r="D19" s="124" t="s">
        <v>10</v>
      </c>
      <c r="E19" s="65">
        <v>250</v>
      </c>
      <c r="F19" s="65"/>
      <c r="G19" s="124"/>
      <c r="H19" s="69">
        <v>30</v>
      </c>
      <c r="I19" s="58">
        <f t="shared" si="0"/>
        <v>280</v>
      </c>
      <c r="J19" s="124"/>
      <c r="K19" s="7">
        <f t="shared" si="1"/>
        <v>0</v>
      </c>
      <c r="L19" s="124"/>
    </row>
    <row r="20" spans="1:12" x14ac:dyDescent="0.25">
      <c r="A20" s="173" t="s">
        <v>236</v>
      </c>
      <c r="B20" s="174"/>
      <c r="C20" s="174"/>
      <c r="D20" s="174"/>
      <c r="E20" s="174"/>
      <c r="F20" s="174"/>
      <c r="G20" s="174"/>
      <c r="H20" s="174"/>
      <c r="I20" s="174"/>
      <c r="J20" s="175"/>
      <c r="K20" s="7">
        <f>SUM(K10:K19)</f>
        <v>0</v>
      </c>
      <c r="L20" s="124"/>
    </row>
    <row r="22" spans="1:12" ht="60.75" customHeight="1" x14ac:dyDescent="0.25">
      <c r="A22" s="170" t="s">
        <v>449</v>
      </c>
      <c r="B22" s="170"/>
      <c r="C22" s="170"/>
      <c r="D22" s="170"/>
      <c r="E22" s="170"/>
      <c r="F22" s="170"/>
      <c r="G22" s="170"/>
      <c r="H22" s="170"/>
      <c r="I22" s="170"/>
      <c r="J22" s="170"/>
      <c r="K22" s="170"/>
      <c r="L22" s="170"/>
    </row>
    <row r="23" spans="1:12" x14ac:dyDescent="0.25">
      <c r="A23" s="170"/>
      <c r="B23" s="170"/>
      <c r="C23" s="170"/>
      <c r="D23" s="170"/>
      <c r="E23" s="170"/>
      <c r="F23" s="170"/>
      <c r="G23" s="170"/>
      <c r="H23" s="170"/>
      <c r="I23" s="170"/>
      <c r="J23" s="170"/>
      <c r="K23" s="170"/>
      <c r="L23" s="170"/>
    </row>
    <row r="24" spans="1:12" ht="15.75" x14ac:dyDescent="0.25">
      <c r="A24" s="169" t="s">
        <v>447</v>
      </c>
      <c r="B24" s="169"/>
      <c r="C24" s="169"/>
      <c r="D24" s="169"/>
      <c r="E24" s="169"/>
      <c r="F24" s="169"/>
      <c r="G24" s="169"/>
      <c r="H24" s="169"/>
    </row>
    <row r="25" spans="1:12" ht="15.75" x14ac:dyDescent="0.25">
      <c r="A25" s="169" t="s">
        <v>448</v>
      </c>
      <c r="B25" s="169"/>
      <c r="C25" s="169"/>
      <c r="D25" s="169"/>
      <c r="E25" s="169"/>
      <c r="F25" s="169"/>
      <c r="G25" s="169"/>
      <c r="H25" s="169"/>
    </row>
  </sheetData>
  <mergeCells count="17">
    <mergeCell ref="A1:L1"/>
    <mergeCell ref="A6:K6"/>
    <mergeCell ref="A7:A8"/>
    <mergeCell ref="B7:B8"/>
    <mergeCell ref="C7:C8"/>
    <mergeCell ref="D7:D8"/>
    <mergeCell ref="E7:I7"/>
    <mergeCell ref="J7:J8"/>
    <mergeCell ref="K7:K8"/>
    <mergeCell ref="A24:H24"/>
    <mergeCell ref="A25:H25"/>
    <mergeCell ref="A2:L2"/>
    <mergeCell ref="L7:L8"/>
    <mergeCell ref="A9:L9"/>
    <mergeCell ref="A20:J20"/>
    <mergeCell ref="A22:L22"/>
    <mergeCell ref="A23:L23"/>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
  <sheetViews>
    <sheetView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6.7109375" bestFit="1" customWidth="1"/>
    <col min="10" max="10" width="8.5703125" bestFit="1" customWidth="1"/>
    <col min="12" max="12" width="41.7109375" customWidth="1"/>
  </cols>
  <sheetData>
    <row r="1" spans="1:24" x14ac:dyDescent="0.25">
      <c r="A1" s="192" t="s">
        <v>433</v>
      </c>
      <c r="B1" s="192"/>
      <c r="C1" s="192"/>
      <c r="D1" s="192"/>
      <c r="E1" s="192"/>
      <c r="F1" s="192"/>
      <c r="G1" s="192"/>
      <c r="H1" s="192"/>
      <c r="I1" s="192"/>
      <c r="J1" s="192"/>
      <c r="K1" s="192"/>
      <c r="L1" s="192"/>
    </row>
    <row r="2" spans="1:24" ht="15" customHeight="1" x14ac:dyDescent="0.25">
      <c r="A2" s="179" t="s">
        <v>446</v>
      </c>
      <c r="B2" s="179"/>
      <c r="C2" s="179"/>
      <c r="D2" s="179"/>
      <c r="E2" s="179"/>
      <c r="F2" s="179"/>
      <c r="G2" s="179"/>
      <c r="H2" s="179"/>
      <c r="I2" s="179"/>
      <c r="J2" s="179"/>
      <c r="K2" s="179"/>
      <c r="L2" s="179"/>
    </row>
    <row r="3" spans="1:24" ht="15" customHeight="1" x14ac:dyDescent="0.25">
      <c r="A3" s="152" t="s">
        <v>455</v>
      </c>
      <c r="B3" s="151"/>
      <c r="C3" s="151"/>
      <c r="D3" s="151"/>
      <c r="E3" s="151"/>
      <c r="F3" s="151"/>
      <c r="G3" s="151"/>
      <c r="H3" s="151"/>
      <c r="I3" s="151"/>
      <c r="J3" s="151"/>
      <c r="K3" s="151"/>
      <c r="L3" s="151"/>
    </row>
    <row r="4" spans="1:24" ht="15" customHeight="1" x14ac:dyDescent="0.25">
      <c r="A4" s="152" t="s">
        <v>451</v>
      </c>
      <c r="B4" s="151"/>
      <c r="C4" s="151"/>
      <c r="D4" s="151"/>
      <c r="E4" s="151"/>
      <c r="F4" s="151"/>
      <c r="G4" s="151"/>
      <c r="H4" s="151"/>
      <c r="I4" s="151"/>
      <c r="J4" s="151"/>
      <c r="K4" s="151"/>
      <c r="L4" s="151"/>
    </row>
    <row r="5" spans="1:24" ht="15" customHeight="1" x14ac:dyDescent="0.25">
      <c r="A5" s="152" t="s">
        <v>452</v>
      </c>
      <c r="B5" s="151"/>
      <c r="C5" s="151"/>
      <c r="D5" s="151"/>
      <c r="E5" s="151"/>
      <c r="F5" s="151"/>
      <c r="G5" s="151"/>
      <c r="H5" s="151"/>
      <c r="I5" s="151"/>
      <c r="J5" s="151"/>
      <c r="K5" s="151"/>
      <c r="L5" s="151"/>
    </row>
    <row r="6" spans="1:24" x14ac:dyDescent="0.25">
      <c r="A6" s="193"/>
      <c r="B6" s="193"/>
      <c r="C6" s="193"/>
      <c r="D6" s="193"/>
      <c r="E6" s="193"/>
      <c r="F6" s="193"/>
      <c r="G6" s="193"/>
      <c r="H6" s="193"/>
      <c r="I6" s="193"/>
      <c r="J6" s="193"/>
      <c r="K6" s="193"/>
      <c r="L6" s="1"/>
    </row>
    <row r="7" spans="1:24" ht="215.25" customHeight="1" x14ac:dyDescent="0.25">
      <c r="A7" s="183" t="s">
        <v>423</v>
      </c>
      <c r="B7" s="185" t="s">
        <v>424</v>
      </c>
      <c r="C7" s="186" t="s">
        <v>425</v>
      </c>
      <c r="D7" s="187" t="s">
        <v>426</v>
      </c>
      <c r="E7" s="203" t="s">
        <v>427</v>
      </c>
      <c r="F7" s="203"/>
      <c r="G7" s="203"/>
      <c r="H7" s="203"/>
      <c r="I7" s="203"/>
      <c r="J7" s="180" t="s">
        <v>1</v>
      </c>
      <c r="K7" s="180" t="s">
        <v>2</v>
      </c>
      <c r="L7" s="171" t="s">
        <v>422</v>
      </c>
      <c r="N7" s="218" t="s">
        <v>439</v>
      </c>
      <c r="O7" s="218"/>
      <c r="P7" s="218"/>
      <c r="Q7" s="218"/>
      <c r="R7" s="218"/>
      <c r="S7" s="218"/>
      <c r="T7" s="218"/>
      <c r="U7" s="218"/>
      <c r="V7" s="218"/>
      <c r="W7" s="218"/>
      <c r="X7" s="218"/>
    </row>
    <row r="8" spans="1:24" ht="28.5" customHeight="1" x14ac:dyDescent="0.25">
      <c r="A8" s="184"/>
      <c r="B8" s="185"/>
      <c r="C8" s="186"/>
      <c r="D8" s="187"/>
      <c r="E8" s="114" t="s">
        <v>3</v>
      </c>
      <c r="F8" s="120" t="s">
        <v>4</v>
      </c>
      <c r="G8" s="2" t="s">
        <v>5</v>
      </c>
      <c r="H8" s="120" t="s">
        <v>6</v>
      </c>
      <c r="I8" s="3" t="s">
        <v>7</v>
      </c>
      <c r="J8" s="191"/>
      <c r="K8" s="181"/>
      <c r="L8" s="172"/>
    </row>
    <row r="9" spans="1:24" x14ac:dyDescent="0.25">
      <c r="A9" s="205" t="s">
        <v>439</v>
      </c>
      <c r="B9" s="206"/>
      <c r="C9" s="206"/>
      <c r="D9" s="206"/>
      <c r="E9" s="206"/>
      <c r="F9" s="206"/>
      <c r="G9" s="206"/>
      <c r="H9" s="206"/>
      <c r="I9" s="206"/>
      <c r="J9" s="206"/>
      <c r="K9" s="206"/>
      <c r="L9" s="207"/>
    </row>
    <row r="10" spans="1:24" x14ac:dyDescent="0.25">
      <c r="A10" s="124">
        <v>1</v>
      </c>
      <c r="B10" s="60" t="s">
        <v>128</v>
      </c>
      <c r="C10" s="8" t="s">
        <v>129</v>
      </c>
      <c r="D10" s="124" t="s">
        <v>130</v>
      </c>
      <c r="E10" s="65">
        <v>35000</v>
      </c>
      <c r="F10" s="65">
        <v>5000</v>
      </c>
      <c r="G10" s="6">
        <v>6000</v>
      </c>
      <c r="H10" s="65">
        <v>9000</v>
      </c>
      <c r="I10" s="15">
        <f t="shared" ref="I10" si="0">E10+F10+G10+H10</f>
        <v>55000</v>
      </c>
      <c r="J10" s="124"/>
      <c r="K10" s="7">
        <f>I10*J10</f>
        <v>0</v>
      </c>
      <c r="L10" s="124"/>
    </row>
    <row r="11" spans="1:24" x14ac:dyDescent="0.25">
      <c r="A11" s="173" t="s">
        <v>246</v>
      </c>
      <c r="B11" s="174"/>
      <c r="C11" s="174"/>
      <c r="D11" s="174"/>
      <c r="E11" s="174"/>
      <c r="F11" s="174"/>
      <c r="G11" s="174"/>
      <c r="H11" s="174"/>
      <c r="I11" s="174"/>
      <c r="J11" s="175"/>
      <c r="K11" s="7">
        <f>I11*J11</f>
        <v>0</v>
      </c>
      <c r="L11" s="124"/>
    </row>
    <row r="13" spans="1:24" ht="50.25" customHeight="1" x14ac:dyDescent="0.25">
      <c r="A13" s="170" t="s">
        <v>449</v>
      </c>
      <c r="B13" s="170"/>
      <c r="C13" s="170"/>
      <c r="D13" s="170"/>
      <c r="E13" s="170"/>
      <c r="F13" s="170"/>
      <c r="G13" s="170"/>
      <c r="H13" s="170"/>
      <c r="I13" s="170"/>
      <c r="J13" s="170"/>
      <c r="K13" s="170"/>
      <c r="L13" s="170"/>
    </row>
    <row r="14" spans="1:24" x14ac:dyDescent="0.25">
      <c r="A14" s="170"/>
      <c r="B14" s="170"/>
      <c r="C14" s="170"/>
      <c r="D14" s="170"/>
      <c r="E14" s="170"/>
      <c r="F14" s="170"/>
      <c r="G14" s="170"/>
      <c r="H14" s="170"/>
      <c r="I14" s="170"/>
      <c r="J14" s="170"/>
      <c r="K14" s="170"/>
      <c r="L14" s="170"/>
    </row>
    <row r="15" spans="1:24" ht="15.75" x14ac:dyDescent="0.25">
      <c r="A15" s="169" t="s">
        <v>447</v>
      </c>
      <c r="B15" s="169"/>
      <c r="C15" s="169"/>
      <c r="D15" s="169"/>
      <c r="E15" s="169"/>
      <c r="F15" s="169"/>
      <c r="G15" s="169"/>
      <c r="H15" s="169"/>
    </row>
    <row r="16" spans="1:24" ht="15.75" x14ac:dyDescent="0.25">
      <c r="A16" s="169" t="s">
        <v>448</v>
      </c>
      <c r="B16" s="169"/>
      <c r="C16" s="169"/>
      <c r="D16" s="169"/>
      <c r="E16" s="169"/>
      <c r="F16" s="169"/>
      <c r="G16" s="169"/>
      <c r="H16" s="169"/>
    </row>
  </sheetData>
  <mergeCells count="18">
    <mergeCell ref="N7:X7"/>
    <mergeCell ref="A9:L9"/>
    <mergeCell ref="A1:L1"/>
    <mergeCell ref="A6:K6"/>
    <mergeCell ref="A7:A8"/>
    <mergeCell ref="B7:B8"/>
    <mergeCell ref="C7:C8"/>
    <mergeCell ref="D7:D8"/>
    <mergeCell ref="E7:I7"/>
    <mergeCell ref="J7:J8"/>
    <mergeCell ref="K7:K8"/>
    <mergeCell ref="A15:H15"/>
    <mergeCell ref="A16:H16"/>
    <mergeCell ref="A2:L2"/>
    <mergeCell ref="L7:L8"/>
    <mergeCell ref="A11:J11"/>
    <mergeCell ref="A13:L13"/>
    <mergeCell ref="A14:L14"/>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6.7109375" bestFit="1" customWidth="1"/>
    <col min="10" max="10" width="8.5703125" bestFit="1" customWidth="1"/>
    <col min="12" max="12" width="41.7109375" customWidth="1"/>
  </cols>
  <sheetData>
    <row r="1" spans="1:14" x14ac:dyDescent="0.25">
      <c r="A1" s="192" t="s">
        <v>433</v>
      </c>
      <c r="B1" s="192"/>
      <c r="C1" s="192"/>
      <c r="D1" s="192"/>
      <c r="E1" s="192"/>
      <c r="F1" s="192"/>
      <c r="G1" s="192"/>
      <c r="H1" s="192"/>
      <c r="I1" s="192"/>
      <c r="J1" s="192"/>
      <c r="K1" s="192"/>
      <c r="L1" s="192"/>
    </row>
    <row r="2" spans="1:14" ht="15" customHeight="1" x14ac:dyDescent="0.25">
      <c r="A2" s="179" t="s">
        <v>446</v>
      </c>
      <c r="B2" s="179"/>
      <c r="C2" s="179"/>
      <c r="D2" s="179"/>
      <c r="E2" s="179"/>
      <c r="F2" s="179"/>
      <c r="G2" s="179"/>
      <c r="H2" s="179"/>
      <c r="I2" s="179"/>
      <c r="J2" s="179"/>
      <c r="K2" s="179"/>
      <c r="L2" s="179"/>
    </row>
    <row r="3" spans="1:14" ht="15" customHeight="1" x14ac:dyDescent="0.25">
      <c r="A3" s="152" t="s">
        <v>455</v>
      </c>
      <c r="B3" s="151"/>
      <c r="C3" s="151"/>
      <c r="D3" s="151"/>
      <c r="E3" s="151"/>
      <c r="F3" s="151"/>
      <c r="G3" s="151"/>
      <c r="H3" s="151"/>
      <c r="I3" s="151"/>
      <c r="J3" s="151"/>
      <c r="K3" s="151"/>
      <c r="L3" s="151"/>
    </row>
    <row r="4" spans="1:14" ht="15" customHeight="1" x14ac:dyDescent="0.25">
      <c r="A4" s="152" t="s">
        <v>451</v>
      </c>
      <c r="B4" s="151"/>
      <c r="C4" s="151"/>
      <c r="D4" s="151"/>
      <c r="E4" s="151"/>
      <c r="F4" s="151"/>
      <c r="G4" s="151"/>
      <c r="H4" s="151"/>
      <c r="I4" s="151"/>
      <c r="J4" s="151"/>
      <c r="K4" s="151"/>
      <c r="L4" s="151"/>
    </row>
    <row r="5" spans="1:14" ht="15" customHeight="1" x14ac:dyDescent="0.25">
      <c r="A5" s="152" t="s">
        <v>452</v>
      </c>
      <c r="B5" s="151"/>
      <c r="C5" s="151"/>
      <c r="D5" s="151"/>
      <c r="E5" s="151"/>
      <c r="F5" s="151"/>
      <c r="G5" s="151"/>
      <c r="H5" s="151"/>
      <c r="I5" s="151"/>
      <c r="J5" s="151"/>
      <c r="K5" s="151"/>
      <c r="L5" s="151"/>
    </row>
    <row r="6" spans="1:14" x14ac:dyDescent="0.25">
      <c r="A6" s="193"/>
      <c r="B6" s="193"/>
      <c r="C6" s="193"/>
      <c r="D6" s="193"/>
      <c r="E6" s="193"/>
      <c r="F6" s="193"/>
      <c r="G6" s="193"/>
      <c r="H6" s="193"/>
      <c r="I6" s="193"/>
      <c r="J6" s="193"/>
      <c r="K6" s="193"/>
      <c r="L6" s="1"/>
    </row>
    <row r="7" spans="1:14" ht="215.25" customHeight="1" x14ac:dyDescent="0.25">
      <c r="A7" s="183" t="s">
        <v>423</v>
      </c>
      <c r="B7" s="185" t="s">
        <v>424</v>
      </c>
      <c r="C7" s="186" t="s">
        <v>425</v>
      </c>
      <c r="D7" s="187" t="s">
        <v>426</v>
      </c>
      <c r="E7" s="203" t="s">
        <v>427</v>
      </c>
      <c r="F7" s="203"/>
      <c r="G7" s="203"/>
      <c r="H7" s="203"/>
      <c r="I7" s="203"/>
      <c r="J7" s="180" t="s">
        <v>1</v>
      </c>
      <c r="K7" s="180" t="s">
        <v>2</v>
      </c>
      <c r="L7" s="171" t="s">
        <v>422</v>
      </c>
    </row>
    <row r="8" spans="1:14" ht="28.5" customHeight="1" x14ac:dyDescent="0.25">
      <c r="A8" s="184"/>
      <c r="B8" s="185"/>
      <c r="C8" s="186"/>
      <c r="D8" s="187"/>
      <c r="E8" s="114" t="s">
        <v>3</v>
      </c>
      <c r="F8" s="120" t="s">
        <v>4</v>
      </c>
      <c r="G8" s="2" t="s">
        <v>5</v>
      </c>
      <c r="H8" s="120" t="s">
        <v>6</v>
      </c>
      <c r="I8" s="3" t="s">
        <v>7</v>
      </c>
      <c r="J8" s="191"/>
      <c r="K8" s="181"/>
      <c r="L8" s="172"/>
      <c r="N8" s="153"/>
    </row>
    <row r="9" spans="1:14" x14ac:dyDescent="0.25">
      <c r="A9" s="205" t="s">
        <v>440</v>
      </c>
      <c r="B9" s="206"/>
      <c r="C9" s="206"/>
      <c r="D9" s="206"/>
      <c r="E9" s="206"/>
      <c r="F9" s="206"/>
      <c r="G9" s="206"/>
      <c r="H9" s="206"/>
      <c r="I9" s="206"/>
      <c r="J9" s="206"/>
      <c r="K9" s="206"/>
      <c r="L9" s="207"/>
    </row>
    <row r="10" spans="1:14" x14ac:dyDescent="0.25">
      <c r="A10" s="143"/>
      <c r="B10" s="214" t="s">
        <v>132</v>
      </c>
      <c r="C10" s="215"/>
      <c r="D10" s="62"/>
      <c r="E10" s="118"/>
      <c r="F10" s="118"/>
      <c r="G10" s="62"/>
      <c r="H10" s="118"/>
      <c r="I10" s="63"/>
      <c r="J10" s="62"/>
      <c r="K10" s="62"/>
      <c r="L10" s="124"/>
    </row>
    <row r="11" spans="1:14" ht="30" x14ac:dyDescent="0.25">
      <c r="A11" s="124">
        <v>1</v>
      </c>
      <c r="B11" s="23" t="s">
        <v>133</v>
      </c>
      <c r="C11" s="64" t="s">
        <v>134</v>
      </c>
      <c r="D11" s="124" t="s">
        <v>10</v>
      </c>
      <c r="E11" s="65">
        <v>200</v>
      </c>
      <c r="F11" s="65">
        <v>50</v>
      </c>
      <c r="G11" s="65">
        <v>50</v>
      </c>
      <c r="H11" s="65">
        <v>650</v>
      </c>
      <c r="I11" s="66">
        <f>E11+F11+G11+H11</f>
        <v>950</v>
      </c>
      <c r="J11" s="124"/>
      <c r="K11" s="7">
        <f t="shared" ref="K11:K61" si="0">I11*J11</f>
        <v>0</v>
      </c>
      <c r="L11" s="124"/>
    </row>
    <row r="12" spans="1:14" ht="26.25" x14ac:dyDescent="0.25">
      <c r="A12" s="124">
        <v>2</v>
      </c>
      <c r="B12" s="23" t="s">
        <v>135</v>
      </c>
      <c r="C12" s="64" t="s">
        <v>136</v>
      </c>
      <c r="D12" s="124" t="s">
        <v>10</v>
      </c>
      <c r="E12" s="65">
        <v>200</v>
      </c>
      <c r="F12" s="65">
        <v>50</v>
      </c>
      <c r="G12" s="65">
        <v>50</v>
      </c>
      <c r="H12" s="65">
        <v>50</v>
      </c>
      <c r="I12" s="66">
        <f>E12+F12+G12+H12</f>
        <v>350</v>
      </c>
      <c r="J12" s="124"/>
      <c r="K12" s="7">
        <f t="shared" si="0"/>
        <v>0</v>
      </c>
      <c r="L12" s="124"/>
    </row>
    <row r="13" spans="1:14" ht="39" x14ac:dyDescent="0.25">
      <c r="A13" s="124">
        <v>3</v>
      </c>
      <c r="B13" s="67" t="s">
        <v>137</v>
      </c>
      <c r="C13" s="68" t="s">
        <v>138</v>
      </c>
      <c r="D13" s="124" t="s">
        <v>10</v>
      </c>
      <c r="E13" s="65">
        <v>500</v>
      </c>
      <c r="F13" s="65">
        <v>5</v>
      </c>
      <c r="G13" s="69">
        <v>5</v>
      </c>
      <c r="H13" s="65">
        <v>200</v>
      </c>
      <c r="I13" s="66">
        <f t="shared" ref="I13:I19" si="1">E13+F13+G13+H13</f>
        <v>710</v>
      </c>
      <c r="J13" s="124"/>
      <c r="K13" s="7">
        <f t="shared" si="0"/>
        <v>0</v>
      </c>
      <c r="L13" s="124"/>
    </row>
    <row r="14" spans="1:14" x14ac:dyDescent="0.25">
      <c r="A14" s="124">
        <v>4</v>
      </c>
      <c r="B14" s="67" t="s">
        <v>139</v>
      </c>
      <c r="C14" s="64" t="s">
        <v>140</v>
      </c>
      <c r="D14" s="124" t="s">
        <v>10</v>
      </c>
      <c r="E14" s="65">
        <v>30</v>
      </c>
      <c r="F14" s="65">
        <v>10</v>
      </c>
      <c r="G14" s="65">
        <v>5</v>
      </c>
      <c r="H14" s="65">
        <v>30</v>
      </c>
      <c r="I14" s="66">
        <f t="shared" si="1"/>
        <v>75</v>
      </c>
      <c r="J14" s="124"/>
      <c r="K14" s="7">
        <f t="shared" si="0"/>
        <v>0</v>
      </c>
      <c r="L14" s="124"/>
    </row>
    <row r="15" spans="1:14" ht="39" x14ac:dyDescent="0.25">
      <c r="A15" s="124">
        <v>5</v>
      </c>
      <c r="B15" s="23" t="s">
        <v>141</v>
      </c>
      <c r="C15" s="64" t="s">
        <v>142</v>
      </c>
      <c r="D15" s="124" t="s">
        <v>10</v>
      </c>
      <c r="E15" s="65">
        <v>20</v>
      </c>
      <c r="F15" s="65">
        <v>5</v>
      </c>
      <c r="G15" s="65">
        <v>5</v>
      </c>
      <c r="H15" s="65">
        <v>30</v>
      </c>
      <c r="I15" s="66">
        <f t="shared" si="1"/>
        <v>60</v>
      </c>
      <c r="J15" s="124"/>
      <c r="K15" s="7">
        <f t="shared" si="0"/>
        <v>0</v>
      </c>
      <c r="L15" s="124"/>
    </row>
    <row r="16" spans="1:14" ht="26.25" x14ac:dyDescent="0.25">
      <c r="A16" s="124">
        <v>6</v>
      </c>
      <c r="B16" s="23" t="s">
        <v>143</v>
      </c>
      <c r="C16" s="64" t="s">
        <v>144</v>
      </c>
      <c r="D16" s="124" t="s">
        <v>10</v>
      </c>
      <c r="E16" s="65">
        <v>150</v>
      </c>
      <c r="F16" s="65">
        <v>15</v>
      </c>
      <c r="G16" s="65">
        <v>20</v>
      </c>
      <c r="H16" s="65">
        <v>35</v>
      </c>
      <c r="I16" s="66">
        <f t="shared" si="1"/>
        <v>220</v>
      </c>
      <c r="J16" s="124"/>
      <c r="K16" s="7">
        <f t="shared" si="0"/>
        <v>0</v>
      </c>
      <c r="L16" s="124"/>
    </row>
    <row r="17" spans="1:12" ht="26.25" x14ac:dyDescent="0.25">
      <c r="A17" s="124">
        <v>7</v>
      </c>
      <c r="B17" s="23" t="s">
        <v>145</v>
      </c>
      <c r="C17" s="64" t="s">
        <v>144</v>
      </c>
      <c r="D17" s="124" t="s">
        <v>10</v>
      </c>
      <c r="E17" s="65">
        <v>150</v>
      </c>
      <c r="F17" s="65">
        <v>5</v>
      </c>
      <c r="G17" s="65">
        <v>5</v>
      </c>
      <c r="H17" s="69"/>
      <c r="I17" s="66">
        <f t="shared" si="1"/>
        <v>160</v>
      </c>
      <c r="J17" s="124"/>
      <c r="K17" s="7">
        <f t="shared" si="0"/>
        <v>0</v>
      </c>
      <c r="L17" s="124"/>
    </row>
    <row r="18" spans="1:12" ht="26.25" x14ac:dyDescent="0.25">
      <c r="A18" s="124">
        <v>8</v>
      </c>
      <c r="B18" s="23" t="s">
        <v>146</v>
      </c>
      <c r="C18" s="64" t="s">
        <v>441</v>
      </c>
      <c r="D18" s="124" t="s">
        <v>10</v>
      </c>
      <c r="E18" s="65">
        <v>300</v>
      </c>
      <c r="F18" s="65">
        <v>5</v>
      </c>
      <c r="G18" s="69">
        <v>5</v>
      </c>
      <c r="H18" s="65">
        <v>145</v>
      </c>
      <c r="I18" s="66">
        <f t="shared" si="1"/>
        <v>455</v>
      </c>
      <c r="J18" s="124"/>
      <c r="K18" s="7">
        <f t="shared" si="0"/>
        <v>0</v>
      </c>
      <c r="L18" s="124"/>
    </row>
    <row r="19" spans="1:12" ht="26.25" x14ac:dyDescent="0.25">
      <c r="A19" s="124">
        <v>9</v>
      </c>
      <c r="B19" s="23" t="s">
        <v>147</v>
      </c>
      <c r="C19" s="64" t="s">
        <v>148</v>
      </c>
      <c r="D19" s="124" t="s">
        <v>10</v>
      </c>
      <c r="E19" s="69"/>
      <c r="F19" s="65"/>
      <c r="G19" s="69"/>
      <c r="H19" s="65">
        <v>100</v>
      </c>
      <c r="I19" s="66">
        <f t="shared" si="1"/>
        <v>100</v>
      </c>
      <c r="J19" s="124"/>
      <c r="K19" s="7">
        <f t="shared" si="0"/>
        <v>0</v>
      </c>
      <c r="L19" s="124"/>
    </row>
    <row r="20" spans="1:12" x14ac:dyDescent="0.25">
      <c r="A20" s="124">
        <v>10</v>
      </c>
      <c r="B20" s="23" t="s">
        <v>149</v>
      </c>
      <c r="C20" s="64" t="s">
        <v>150</v>
      </c>
      <c r="D20" s="124" t="s">
        <v>10</v>
      </c>
      <c r="E20" s="69"/>
      <c r="F20" s="65">
        <v>5</v>
      </c>
      <c r="G20" s="69"/>
      <c r="H20" s="69">
        <v>5</v>
      </c>
      <c r="I20" s="15">
        <f>E20+F20+G20+H20</f>
        <v>10</v>
      </c>
      <c r="J20" s="124"/>
      <c r="K20" s="7">
        <f t="shared" si="0"/>
        <v>0</v>
      </c>
      <c r="L20" s="124"/>
    </row>
    <row r="21" spans="1:12" ht="51.75" x14ac:dyDescent="0.25">
      <c r="A21" s="124">
        <v>11</v>
      </c>
      <c r="B21" s="23" t="s">
        <v>151</v>
      </c>
      <c r="C21" s="64" t="s">
        <v>152</v>
      </c>
      <c r="D21" s="124" t="s">
        <v>10</v>
      </c>
      <c r="E21" s="65">
        <v>40</v>
      </c>
      <c r="F21" s="65">
        <v>5</v>
      </c>
      <c r="G21" s="65">
        <v>5</v>
      </c>
      <c r="H21" s="69">
        <v>10</v>
      </c>
      <c r="I21" s="15">
        <f>E21+F21+G21+H21</f>
        <v>60</v>
      </c>
      <c r="J21" s="124"/>
      <c r="K21" s="7">
        <f t="shared" si="0"/>
        <v>0</v>
      </c>
      <c r="L21" s="124"/>
    </row>
    <row r="22" spans="1:12" ht="51.75" x14ac:dyDescent="0.25">
      <c r="A22" s="124">
        <v>12</v>
      </c>
      <c r="B22" s="23" t="s">
        <v>153</v>
      </c>
      <c r="C22" s="64" t="s">
        <v>154</v>
      </c>
      <c r="D22" s="124" t="s">
        <v>10</v>
      </c>
      <c r="E22" s="65"/>
      <c r="F22" s="65">
        <v>5</v>
      </c>
      <c r="G22" s="69">
        <v>10</v>
      </c>
      <c r="H22" s="69">
        <v>100</v>
      </c>
      <c r="I22" s="15">
        <f t="shared" ref="I22:I47" si="2">E22+F22+G22+H22</f>
        <v>115</v>
      </c>
      <c r="J22" s="124"/>
      <c r="K22" s="7">
        <f t="shared" si="0"/>
        <v>0</v>
      </c>
      <c r="L22" s="124"/>
    </row>
    <row r="23" spans="1:12" ht="26.25" x14ac:dyDescent="0.25">
      <c r="A23" s="124">
        <v>13</v>
      </c>
      <c r="B23" s="23" t="s">
        <v>155</v>
      </c>
      <c r="C23" s="64" t="s">
        <v>156</v>
      </c>
      <c r="D23" s="124" t="s">
        <v>10</v>
      </c>
      <c r="E23" s="65"/>
      <c r="F23" s="65">
        <v>5</v>
      </c>
      <c r="G23" s="69">
        <v>15</v>
      </c>
      <c r="H23" s="65">
        <v>10</v>
      </c>
      <c r="I23" s="15">
        <f t="shared" si="2"/>
        <v>30</v>
      </c>
      <c r="J23" s="124"/>
      <c r="K23" s="7">
        <f t="shared" si="0"/>
        <v>0</v>
      </c>
      <c r="L23" s="124"/>
    </row>
    <row r="24" spans="1:12" ht="77.25" x14ac:dyDescent="0.25">
      <c r="A24" s="124">
        <v>14</v>
      </c>
      <c r="B24" s="23" t="s">
        <v>157</v>
      </c>
      <c r="C24" s="64" t="s">
        <v>158</v>
      </c>
      <c r="D24" s="124" t="s">
        <v>10</v>
      </c>
      <c r="E24" s="65">
        <v>700</v>
      </c>
      <c r="F24" s="65">
        <v>100</v>
      </c>
      <c r="G24" s="69">
        <v>70</v>
      </c>
      <c r="H24" s="65">
        <v>450</v>
      </c>
      <c r="I24" s="15">
        <f t="shared" si="2"/>
        <v>1320</v>
      </c>
      <c r="J24" s="124"/>
      <c r="K24" s="7">
        <f t="shared" si="0"/>
        <v>0</v>
      </c>
      <c r="L24" s="124"/>
    </row>
    <row r="25" spans="1:12" ht="39" x14ac:dyDescent="0.25">
      <c r="A25" s="124">
        <v>15</v>
      </c>
      <c r="B25" s="70" t="s">
        <v>159</v>
      </c>
      <c r="C25" s="71" t="s">
        <v>160</v>
      </c>
      <c r="D25" s="124" t="s">
        <v>10</v>
      </c>
      <c r="E25" s="65"/>
      <c r="F25" s="65"/>
      <c r="G25" s="69">
        <v>20</v>
      </c>
      <c r="H25" s="69">
        <v>25</v>
      </c>
      <c r="I25" s="15">
        <f t="shared" si="2"/>
        <v>45</v>
      </c>
      <c r="J25" s="124"/>
      <c r="K25" s="7">
        <f t="shared" si="0"/>
        <v>0</v>
      </c>
      <c r="L25" s="124"/>
    </row>
    <row r="26" spans="1:12" x14ac:dyDescent="0.25">
      <c r="A26" s="124">
        <v>16</v>
      </c>
      <c r="B26" s="4" t="s">
        <v>161</v>
      </c>
      <c r="C26" s="72" t="s">
        <v>162</v>
      </c>
      <c r="D26" s="124" t="s">
        <v>10</v>
      </c>
      <c r="E26" s="65">
        <v>40</v>
      </c>
      <c r="F26" s="65">
        <v>5</v>
      </c>
      <c r="G26" s="69">
        <v>3</v>
      </c>
      <c r="H26" s="65">
        <v>20</v>
      </c>
      <c r="I26" s="15">
        <f t="shared" si="2"/>
        <v>68</v>
      </c>
      <c r="J26" s="124"/>
      <c r="K26" s="7">
        <f t="shared" si="0"/>
        <v>0</v>
      </c>
      <c r="L26" s="124"/>
    </row>
    <row r="27" spans="1:12" ht="26.25" x14ac:dyDescent="0.25">
      <c r="A27" s="124">
        <v>17</v>
      </c>
      <c r="B27" s="127" t="s">
        <v>400</v>
      </c>
      <c r="C27" s="128" t="s">
        <v>148</v>
      </c>
      <c r="D27" s="124" t="s">
        <v>10</v>
      </c>
      <c r="E27" s="65"/>
      <c r="F27" s="65"/>
      <c r="G27" s="69"/>
      <c r="H27" s="65">
        <v>30</v>
      </c>
      <c r="I27" s="15">
        <f t="shared" si="2"/>
        <v>30</v>
      </c>
      <c r="J27" s="124"/>
      <c r="K27" s="7">
        <f t="shared" si="0"/>
        <v>0</v>
      </c>
      <c r="L27" s="124"/>
    </row>
    <row r="28" spans="1:12" ht="39" x14ac:dyDescent="0.25">
      <c r="A28" s="124">
        <v>18</v>
      </c>
      <c r="B28" s="73" t="s">
        <v>163</v>
      </c>
      <c r="C28" s="74" t="s">
        <v>164</v>
      </c>
      <c r="D28" s="124" t="s">
        <v>10</v>
      </c>
      <c r="E28" s="65"/>
      <c r="F28" s="65"/>
      <c r="G28" s="65">
        <v>5</v>
      </c>
      <c r="H28" s="65"/>
      <c r="I28" s="15">
        <f t="shared" si="2"/>
        <v>5</v>
      </c>
      <c r="J28" s="124"/>
      <c r="K28" s="7">
        <f t="shared" si="0"/>
        <v>0</v>
      </c>
      <c r="L28" s="124"/>
    </row>
    <row r="29" spans="1:12" ht="15.75" x14ac:dyDescent="0.25">
      <c r="A29" s="124">
        <v>19</v>
      </c>
      <c r="B29" s="129" t="s">
        <v>401</v>
      </c>
      <c r="C29" s="130" t="s">
        <v>166</v>
      </c>
      <c r="D29" s="124" t="s">
        <v>10</v>
      </c>
      <c r="E29" s="65"/>
      <c r="F29" s="65"/>
      <c r="G29" s="65"/>
      <c r="H29" s="65">
        <v>60</v>
      </c>
      <c r="I29" s="15">
        <f t="shared" si="2"/>
        <v>60</v>
      </c>
      <c r="J29" s="124"/>
      <c r="K29" s="7">
        <f t="shared" si="0"/>
        <v>0</v>
      </c>
      <c r="L29" s="124"/>
    </row>
    <row r="30" spans="1:12" ht="15.75" x14ac:dyDescent="0.25">
      <c r="A30" s="124">
        <v>20</v>
      </c>
      <c r="B30" s="73" t="s">
        <v>165</v>
      </c>
      <c r="C30" s="74" t="s">
        <v>166</v>
      </c>
      <c r="D30" s="124" t="s">
        <v>10</v>
      </c>
      <c r="E30" s="65"/>
      <c r="F30" s="65"/>
      <c r="G30" s="65">
        <v>5</v>
      </c>
      <c r="H30" s="65"/>
      <c r="I30" s="15">
        <f>E30+F30+G30+H30</f>
        <v>5</v>
      </c>
      <c r="J30" s="124"/>
      <c r="K30" s="7">
        <f t="shared" si="0"/>
        <v>0</v>
      </c>
      <c r="L30" s="124"/>
    </row>
    <row r="31" spans="1:12" ht="36.75" x14ac:dyDescent="0.25">
      <c r="A31" s="124">
        <v>21</v>
      </c>
      <c r="B31" s="73" t="s">
        <v>167</v>
      </c>
      <c r="C31" s="75" t="s">
        <v>168</v>
      </c>
      <c r="D31" s="124" t="s">
        <v>10</v>
      </c>
      <c r="E31" s="65">
        <v>180</v>
      </c>
      <c r="F31" s="65"/>
      <c r="G31" s="65"/>
      <c r="H31" s="65">
        <v>40</v>
      </c>
      <c r="I31" s="15">
        <f t="shared" ref="I31:I32" si="3">E31+F31+G31+H31</f>
        <v>220</v>
      </c>
      <c r="J31" s="124"/>
      <c r="K31" s="7">
        <f t="shared" si="0"/>
        <v>0</v>
      </c>
      <c r="L31" s="124"/>
    </row>
    <row r="32" spans="1:12" ht="24.75" x14ac:dyDescent="0.25">
      <c r="A32" s="124">
        <v>22</v>
      </c>
      <c r="B32" s="124" t="s">
        <v>169</v>
      </c>
      <c r="C32" s="76" t="s">
        <v>170</v>
      </c>
      <c r="D32" s="124" t="s">
        <v>10</v>
      </c>
      <c r="E32" s="69">
        <v>100</v>
      </c>
      <c r="F32" s="69"/>
      <c r="G32" s="124"/>
      <c r="H32" s="69">
        <v>70</v>
      </c>
      <c r="I32" s="15">
        <f t="shared" si="3"/>
        <v>170</v>
      </c>
      <c r="J32" s="124"/>
      <c r="K32" s="7">
        <f t="shared" si="0"/>
        <v>0</v>
      </c>
      <c r="L32" s="124"/>
    </row>
    <row r="33" spans="1:12" x14ac:dyDescent="0.25">
      <c r="A33" s="124"/>
      <c r="B33" s="219" t="s">
        <v>171</v>
      </c>
      <c r="C33" s="219"/>
      <c r="D33" s="124"/>
      <c r="E33" s="69"/>
      <c r="F33" s="69"/>
      <c r="G33" s="69"/>
      <c r="H33" s="69"/>
      <c r="I33" s="15"/>
      <c r="J33" s="124"/>
      <c r="K33" s="7">
        <f t="shared" si="0"/>
        <v>0</v>
      </c>
      <c r="L33" s="124"/>
    </row>
    <row r="34" spans="1:12" ht="39" x14ac:dyDescent="0.25">
      <c r="A34" s="124">
        <v>23</v>
      </c>
      <c r="B34" s="23" t="s">
        <v>172</v>
      </c>
      <c r="C34" s="64" t="s">
        <v>173</v>
      </c>
      <c r="D34" s="124" t="s">
        <v>10</v>
      </c>
      <c r="E34" s="65"/>
      <c r="F34" s="122">
        <v>10</v>
      </c>
      <c r="G34" s="69">
        <v>15</v>
      </c>
      <c r="H34" s="65">
        <v>500</v>
      </c>
      <c r="I34" s="15">
        <f t="shared" si="2"/>
        <v>525</v>
      </c>
      <c r="J34" s="124"/>
      <c r="K34" s="7">
        <f t="shared" si="0"/>
        <v>0</v>
      </c>
      <c r="L34" s="124"/>
    </row>
    <row r="35" spans="1:12" ht="51.75" x14ac:dyDescent="0.25">
      <c r="A35" s="124">
        <v>24</v>
      </c>
      <c r="B35" s="23" t="s">
        <v>174</v>
      </c>
      <c r="C35" s="64" t="s">
        <v>175</v>
      </c>
      <c r="D35" s="124" t="s">
        <v>10</v>
      </c>
      <c r="E35" s="65">
        <v>100</v>
      </c>
      <c r="F35" s="65">
        <v>10</v>
      </c>
      <c r="G35" s="124">
        <v>10</v>
      </c>
      <c r="H35" s="65">
        <v>500</v>
      </c>
      <c r="I35" s="15">
        <f t="shared" si="2"/>
        <v>620</v>
      </c>
      <c r="J35" s="124"/>
      <c r="K35" s="7">
        <f t="shared" si="0"/>
        <v>0</v>
      </c>
      <c r="L35" s="124"/>
    </row>
    <row r="36" spans="1:12" ht="39" x14ac:dyDescent="0.25">
      <c r="A36" s="124">
        <v>25</v>
      </c>
      <c r="B36" s="23" t="s">
        <v>176</v>
      </c>
      <c r="C36" s="64" t="s">
        <v>177</v>
      </c>
      <c r="D36" s="124" t="s">
        <v>10</v>
      </c>
      <c r="E36" s="65">
        <v>300</v>
      </c>
      <c r="F36" s="65">
        <v>15</v>
      </c>
      <c r="G36" s="6">
        <v>25</v>
      </c>
      <c r="H36" s="65">
        <v>150</v>
      </c>
      <c r="I36" s="15">
        <f t="shared" si="2"/>
        <v>490</v>
      </c>
      <c r="J36" s="124"/>
      <c r="K36" s="7">
        <f t="shared" si="0"/>
        <v>0</v>
      </c>
      <c r="L36" s="124"/>
    </row>
    <row r="37" spans="1:12" ht="26.25" x14ac:dyDescent="0.25">
      <c r="A37" s="124">
        <v>26</v>
      </c>
      <c r="B37" s="23" t="s">
        <v>178</v>
      </c>
      <c r="C37" s="64" t="s">
        <v>179</v>
      </c>
      <c r="D37" s="124" t="s">
        <v>10</v>
      </c>
      <c r="E37" s="65"/>
      <c r="F37" s="65">
        <v>5</v>
      </c>
      <c r="G37" s="6">
        <v>5</v>
      </c>
      <c r="H37" s="69">
        <v>50</v>
      </c>
      <c r="I37" s="15">
        <f t="shared" si="2"/>
        <v>60</v>
      </c>
      <c r="J37" s="124"/>
      <c r="K37" s="7">
        <f t="shared" si="0"/>
        <v>0</v>
      </c>
      <c r="L37" s="124"/>
    </row>
    <row r="38" spans="1:12" ht="26.25" x14ac:dyDescent="0.25">
      <c r="A38" s="124">
        <v>27</v>
      </c>
      <c r="B38" s="23" t="s">
        <v>180</v>
      </c>
      <c r="C38" s="64" t="s">
        <v>181</v>
      </c>
      <c r="D38" s="124" t="s">
        <v>10</v>
      </c>
      <c r="E38" s="65"/>
      <c r="F38" s="65">
        <v>5</v>
      </c>
      <c r="G38" s="6">
        <v>3</v>
      </c>
      <c r="H38" s="69">
        <v>10</v>
      </c>
      <c r="I38" s="15">
        <f t="shared" si="2"/>
        <v>18</v>
      </c>
      <c r="J38" s="124"/>
      <c r="K38" s="7">
        <f t="shared" si="0"/>
        <v>0</v>
      </c>
      <c r="L38" s="124"/>
    </row>
    <row r="39" spans="1:12" ht="51.75" x14ac:dyDescent="0.25">
      <c r="A39" s="124">
        <v>28</v>
      </c>
      <c r="B39" s="23" t="s">
        <v>182</v>
      </c>
      <c r="C39" s="64" t="s">
        <v>183</v>
      </c>
      <c r="D39" s="124" t="s">
        <v>10</v>
      </c>
      <c r="E39" s="65">
        <v>400</v>
      </c>
      <c r="F39" s="65">
        <v>5</v>
      </c>
      <c r="G39" s="124">
        <v>5</v>
      </c>
      <c r="H39" s="65">
        <v>400</v>
      </c>
      <c r="I39" s="15">
        <f t="shared" si="2"/>
        <v>810</v>
      </c>
      <c r="J39" s="124"/>
      <c r="K39" s="7">
        <f t="shared" si="0"/>
        <v>0</v>
      </c>
      <c r="L39" s="124"/>
    </row>
    <row r="40" spans="1:12" ht="26.25" x14ac:dyDescent="0.25">
      <c r="A40" s="124">
        <v>29</v>
      </c>
      <c r="B40" s="67" t="s">
        <v>184</v>
      </c>
      <c r="C40" s="64" t="s">
        <v>181</v>
      </c>
      <c r="D40" s="124" t="s">
        <v>10</v>
      </c>
      <c r="E40" s="65">
        <v>30</v>
      </c>
      <c r="F40" s="65">
        <v>20</v>
      </c>
      <c r="G40" s="6">
        <v>30</v>
      </c>
      <c r="H40" s="65">
        <v>20</v>
      </c>
      <c r="I40" s="15">
        <f t="shared" si="2"/>
        <v>100</v>
      </c>
      <c r="J40" s="124"/>
      <c r="K40" s="7">
        <f t="shared" si="0"/>
        <v>0</v>
      </c>
      <c r="L40" s="124"/>
    </row>
    <row r="41" spans="1:12" ht="39" x14ac:dyDescent="0.25">
      <c r="A41" s="124">
        <v>30</v>
      </c>
      <c r="B41" s="77" t="s">
        <v>185</v>
      </c>
      <c r="C41" s="78" t="s">
        <v>186</v>
      </c>
      <c r="D41" s="124" t="s">
        <v>10</v>
      </c>
      <c r="E41" s="69"/>
      <c r="F41" s="65">
        <v>5</v>
      </c>
      <c r="G41" s="124">
        <v>5</v>
      </c>
      <c r="H41" s="69">
        <v>5</v>
      </c>
      <c r="I41" s="15">
        <f t="shared" si="2"/>
        <v>15</v>
      </c>
      <c r="J41" s="124"/>
      <c r="K41" s="7">
        <f t="shared" si="0"/>
        <v>0</v>
      </c>
      <c r="L41" s="124"/>
    </row>
    <row r="42" spans="1:12" ht="26.25" x14ac:dyDescent="0.25">
      <c r="A42" s="124">
        <v>31</v>
      </c>
      <c r="B42" s="77" t="s">
        <v>187</v>
      </c>
      <c r="C42" s="64" t="s">
        <v>181</v>
      </c>
      <c r="D42" s="124" t="s">
        <v>10</v>
      </c>
      <c r="E42" s="69"/>
      <c r="F42" s="65">
        <v>5</v>
      </c>
      <c r="G42" s="124">
        <v>10</v>
      </c>
      <c r="H42" s="69"/>
      <c r="I42" s="15">
        <f t="shared" si="2"/>
        <v>15</v>
      </c>
      <c r="J42" s="124"/>
      <c r="K42" s="7">
        <f t="shared" si="0"/>
        <v>0</v>
      </c>
      <c r="L42" s="124"/>
    </row>
    <row r="43" spans="1:12" ht="26.25" x14ac:dyDescent="0.25">
      <c r="A43" s="124">
        <v>32</v>
      </c>
      <c r="B43" s="23" t="s">
        <v>188</v>
      </c>
      <c r="C43" s="64" t="s">
        <v>189</v>
      </c>
      <c r="D43" s="124" t="s">
        <v>10</v>
      </c>
      <c r="E43" s="65">
        <v>100</v>
      </c>
      <c r="F43" s="65">
        <v>5</v>
      </c>
      <c r="G43" s="124">
        <v>15</v>
      </c>
      <c r="H43" s="69">
        <v>500</v>
      </c>
      <c r="I43" s="15">
        <f t="shared" si="2"/>
        <v>620</v>
      </c>
      <c r="J43" s="124"/>
      <c r="K43" s="7">
        <f t="shared" si="0"/>
        <v>0</v>
      </c>
      <c r="L43" s="124"/>
    </row>
    <row r="44" spans="1:12" ht="26.25" x14ac:dyDescent="0.25">
      <c r="A44" s="124">
        <v>33</v>
      </c>
      <c r="B44" s="23" t="s">
        <v>190</v>
      </c>
      <c r="C44" s="64" t="s">
        <v>191</v>
      </c>
      <c r="D44" s="124" t="s">
        <v>10</v>
      </c>
      <c r="E44" s="69"/>
      <c r="F44" s="65">
        <v>12</v>
      </c>
      <c r="G44" s="124">
        <v>3</v>
      </c>
      <c r="H44" s="69">
        <v>3</v>
      </c>
      <c r="I44" s="15">
        <f t="shared" si="2"/>
        <v>18</v>
      </c>
      <c r="J44" s="124"/>
      <c r="K44" s="7">
        <f t="shared" si="0"/>
        <v>0</v>
      </c>
      <c r="L44" s="124"/>
    </row>
    <row r="45" spans="1:12" ht="26.25" x14ac:dyDescent="0.25">
      <c r="A45" s="124">
        <v>34</v>
      </c>
      <c r="B45" s="67" t="s">
        <v>192</v>
      </c>
      <c r="C45" s="64" t="s">
        <v>191</v>
      </c>
      <c r="D45" s="124" t="s">
        <v>10</v>
      </c>
      <c r="E45" s="69">
        <v>100</v>
      </c>
      <c r="F45" s="65">
        <v>12</v>
      </c>
      <c r="G45" s="124">
        <v>5</v>
      </c>
      <c r="H45" s="69">
        <v>30</v>
      </c>
      <c r="I45" s="15">
        <f t="shared" si="2"/>
        <v>147</v>
      </c>
      <c r="J45" s="124"/>
      <c r="K45" s="7">
        <f t="shared" si="0"/>
        <v>0</v>
      </c>
      <c r="L45" s="124"/>
    </row>
    <row r="46" spans="1:12" ht="26.25" x14ac:dyDescent="0.25">
      <c r="A46" s="124">
        <v>35</v>
      </c>
      <c r="B46" s="131" t="s">
        <v>402</v>
      </c>
      <c r="C46" s="64" t="s">
        <v>191</v>
      </c>
      <c r="D46" s="124" t="s">
        <v>10</v>
      </c>
      <c r="E46" s="69">
        <v>100</v>
      </c>
      <c r="F46" s="65"/>
      <c r="G46" s="124"/>
      <c r="H46" s="69">
        <v>100</v>
      </c>
      <c r="I46" s="15">
        <f t="shared" si="2"/>
        <v>200</v>
      </c>
      <c r="J46" s="124"/>
      <c r="K46" s="7">
        <f t="shared" si="0"/>
        <v>0</v>
      </c>
      <c r="L46" s="124"/>
    </row>
    <row r="47" spans="1:12" ht="39" x14ac:dyDescent="0.25">
      <c r="A47" s="124">
        <v>36</v>
      </c>
      <c r="B47" s="23" t="s">
        <v>193</v>
      </c>
      <c r="C47" s="64" t="s">
        <v>194</v>
      </c>
      <c r="D47" s="124" t="s">
        <v>10</v>
      </c>
      <c r="E47" s="65"/>
      <c r="F47" s="65">
        <v>30</v>
      </c>
      <c r="G47" s="124">
        <v>15</v>
      </c>
      <c r="H47" s="69">
        <v>30</v>
      </c>
      <c r="I47" s="15">
        <f t="shared" si="2"/>
        <v>75</v>
      </c>
      <c r="J47" s="124"/>
      <c r="K47" s="7">
        <f t="shared" si="0"/>
        <v>0</v>
      </c>
      <c r="L47" s="124"/>
    </row>
    <row r="48" spans="1:12" ht="25.5" x14ac:dyDescent="0.25">
      <c r="A48" s="124">
        <v>37</v>
      </c>
      <c r="B48" s="23" t="s">
        <v>195</v>
      </c>
      <c r="C48" s="79" t="s">
        <v>196</v>
      </c>
      <c r="D48" s="124" t="s">
        <v>10</v>
      </c>
      <c r="E48" s="69"/>
      <c r="F48" s="65">
        <v>5</v>
      </c>
      <c r="G48" s="124">
        <v>5</v>
      </c>
      <c r="H48" s="69">
        <v>50</v>
      </c>
      <c r="I48" s="15">
        <f>E48+F48+G48+H48</f>
        <v>60</v>
      </c>
      <c r="J48" s="124"/>
      <c r="K48" s="7">
        <f t="shared" si="0"/>
        <v>0</v>
      </c>
      <c r="L48" s="124"/>
    </row>
    <row r="49" spans="1:12" x14ac:dyDescent="0.25">
      <c r="A49" s="124"/>
      <c r="B49" s="4"/>
      <c r="C49" s="136" t="s">
        <v>197</v>
      </c>
      <c r="D49" s="124"/>
      <c r="E49" s="69"/>
      <c r="F49" s="65"/>
      <c r="G49" s="124"/>
      <c r="H49" s="69"/>
      <c r="I49" s="15">
        <f t="shared" ref="I49:I61" si="4">E49+F49+G49+H49</f>
        <v>0</v>
      </c>
      <c r="J49" s="124"/>
      <c r="K49" s="7">
        <f t="shared" si="0"/>
        <v>0</v>
      </c>
      <c r="L49" s="124"/>
    </row>
    <row r="50" spans="1:12" ht="26.25" x14ac:dyDescent="0.25">
      <c r="A50" s="124">
        <v>38</v>
      </c>
      <c r="B50" s="4" t="s">
        <v>198</v>
      </c>
      <c r="C50" s="12" t="s">
        <v>199</v>
      </c>
      <c r="D50" s="124" t="s">
        <v>10</v>
      </c>
      <c r="E50" s="69"/>
      <c r="F50" s="65">
        <v>3</v>
      </c>
      <c r="G50" s="6">
        <v>1</v>
      </c>
      <c r="H50" s="69">
        <v>1</v>
      </c>
      <c r="I50" s="15">
        <f t="shared" si="4"/>
        <v>5</v>
      </c>
      <c r="J50" s="124"/>
      <c r="K50" s="7">
        <f t="shared" si="0"/>
        <v>0</v>
      </c>
      <c r="L50" s="124"/>
    </row>
    <row r="51" spans="1:12" ht="26.25" x14ac:dyDescent="0.25">
      <c r="A51" s="124">
        <v>39</v>
      </c>
      <c r="B51" s="4" t="s">
        <v>200</v>
      </c>
      <c r="C51" s="12" t="s">
        <v>201</v>
      </c>
      <c r="D51" s="124" t="s">
        <v>10</v>
      </c>
      <c r="E51" s="69"/>
      <c r="F51" s="65">
        <v>5</v>
      </c>
      <c r="G51" s="6">
        <v>3</v>
      </c>
      <c r="H51" s="69">
        <v>1</v>
      </c>
      <c r="I51" s="15">
        <f t="shared" si="4"/>
        <v>9</v>
      </c>
      <c r="J51" s="124"/>
      <c r="K51" s="7">
        <f t="shared" si="0"/>
        <v>0</v>
      </c>
      <c r="L51" s="124"/>
    </row>
    <row r="52" spans="1:12" ht="26.25" x14ac:dyDescent="0.25">
      <c r="A52" s="124">
        <v>40</v>
      </c>
      <c r="B52" s="4" t="s">
        <v>202</v>
      </c>
      <c r="C52" s="12" t="s">
        <v>201</v>
      </c>
      <c r="D52" s="124" t="s">
        <v>10</v>
      </c>
      <c r="E52" s="69"/>
      <c r="F52" s="65">
        <v>15</v>
      </c>
      <c r="G52" s="6">
        <v>10</v>
      </c>
      <c r="H52" s="65">
        <v>3</v>
      </c>
      <c r="I52" s="15">
        <f t="shared" si="4"/>
        <v>28</v>
      </c>
      <c r="J52" s="124"/>
      <c r="K52" s="7">
        <f t="shared" si="0"/>
        <v>0</v>
      </c>
      <c r="L52" s="124"/>
    </row>
    <row r="53" spans="1:12" ht="26.25" x14ac:dyDescent="0.25">
      <c r="A53" s="124">
        <v>41</v>
      </c>
      <c r="B53" s="4" t="s">
        <v>203</v>
      </c>
      <c r="C53" s="12" t="s">
        <v>201</v>
      </c>
      <c r="D53" s="124" t="s">
        <v>10</v>
      </c>
      <c r="E53" s="69"/>
      <c r="F53" s="65">
        <v>15</v>
      </c>
      <c r="G53" s="6">
        <v>20</v>
      </c>
      <c r="H53" s="65">
        <v>3</v>
      </c>
      <c r="I53" s="15">
        <f t="shared" si="4"/>
        <v>38</v>
      </c>
      <c r="J53" s="124"/>
      <c r="K53" s="7">
        <f t="shared" si="0"/>
        <v>0</v>
      </c>
      <c r="L53" s="124"/>
    </row>
    <row r="54" spans="1:12" ht="26.25" x14ac:dyDescent="0.25">
      <c r="A54" s="124">
        <v>42</v>
      </c>
      <c r="B54" s="4" t="s">
        <v>204</v>
      </c>
      <c r="C54" s="12" t="s">
        <v>201</v>
      </c>
      <c r="D54" s="124" t="s">
        <v>10</v>
      </c>
      <c r="E54" s="69"/>
      <c r="F54" s="65">
        <v>10</v>
      </c>
      <c r="G54" s="6">
        <v>15</v>
      </c>
      <c r="H54" s="65">
        <v>3</v>
      </c>
      <c r="I54" s="15">
        <f t="shared" si="4"/>
        <v>28</v>
      </c>
      <c r="J54" s="124"/>
      <c r="K54" s="7">
        <f t="shared" si="0"/>
        <v>0</v>
      </c>
      <c r="L54" s="124"/>
    </row>
    <row r="55" spans="1:12" ht="26.25" x14ac:dyDescent="0.25">
      <c r="A55" s="124">
        <v>43</v>
      </c>
      <c r="B55" s="4" t="s">
        <v>205</v>
      </c>
      <c r="C55" s="12" t="s">
        <v>206</v>
      </c>
      <c r="D55" s="124" t="s">
        <v>10</v>
      </c>
      <c r="E55" s="65"/>
      <c r="F55" s="65">
        <v>5</v>
      </c>
      <c r="G55" s="124">
        <v>20</v>
      </c>
      <c r="H55" s="65">
        <v>5</v>
      </c>
      <c r="I55" s="15">
        <f t="shared" si="4"/>
        <v>30</v>
      </c>
      <c r="J55" s="124"/>
      <c r="K55" s="7">
        <f t="shared" si="0"/>
        <v>0</v>
      </c>
      <c r="L55" s="124"/>
    </row>
    <row r="56" spans="1:12" ht="30" x14ac:dyDescent="0.25">
      <c r="A56" s="124">
        <v>44</v>
      </c>
      <c r="B56" s="4" t="s">
        <v>207</v>
      </c>
      <c r="C56" s="12" t="s">
        <v>208</v>
      </c>
      <c r="D56" s="124" t="s">
        <v>10</v>
      </c>
      <c r="E56" s="65">
        <v>10</v>
      </c>
      <c r="F56" s="65">
        <v>3</v>
      </c>
      <c r="G56" s="124">
        <v>5</v>
      </c>
      <c r="H56" s="69">
        <v>2</v>
      </c>
      <c r="I56" s="15">
        <f t="shared" si="4"/>
        <v>20</v>
      </c>
      <c r="J56" s="124"/>
      <c r="K56" s="7">
        <f t="shared" si="0"/>
        <v>0</v>
      </c>
      <c r="L56" s="124"/>
    </row>
    <row r="57" spans="1:12" ht="26.25" x14ac:dyDescent="0.25">
      <c r="A57" s="124">
        <v>45</v>
      </c>
      <c r="B57" s="4" t="s">
        <v>209</v>
      </c>
      <c r="C57" s="12" t="s">
        <v>210</v>
      </c>
      <c r="D57" s="124" t="s">
        <v>10</v>
      </c>
      <c r="E57" s="65">
        <v>5</v>
      </c>
      <c r="F57" s="65">
        <v>10</v>
      </c>
      <c r="G57" s="124">
        <v>5</v>
      </c>
      <c r="H57" s="65">
        <v>3</v>
      </c>
      <c r="I57" s="15">
        <f t="shared" si="4"/>
        <v>23</v>
      </c>
      <c r="J57" s="124"/>
      <c r="K57" s="7">
        <f t="shared" si="0"/>
        <v>0</v>
      </c>
      <c r="L57" s="124"/>
    </row>
    <row r="58" spans="1:12" ht="26.25" x14ac:dyDescent="0.25">
      <c r="A58" s="124">
        <v>46</v>
      </c>
      <c r="B58" s="4" t="s">
        <v>211</v>
      </c>
      <c r="C58" s="12" t="s">
        <v>208</v>
      </c>
      <c r="D58" s="124" t="s">
        <v>10</v>
      </c>
      <c r="E58" s="65">
        <v>10</v>
      </c>
      <c r="F58" s="65">
        <v>3</v>
      </c>
      <c r="G58" s="124">
        <v>2</v>
      </c>
      <c r="H58" s="69">
        <v>4</v>
      </c>
      <c r="I58" s="15">
        <f t="shared" si="4"/>
        <v>19</v>
      </c>
      <c r="J58" s="124"/>
      <c r="K58" s="7">
        <f t="shared" si="0"/>
        <v>0</v>
      </c>
      <c r="L58" s="124"/>
    </row>
    <row r="59" spans="1:12" ht="39" x14ac:dyDescent="0.25">
      <c r="A59" s="124">
        <v>47</v>
      </c>
      <c r="B59" s="4" t="s">
        <v>212</v>
      </c>
      <c r="C59" s="12" t="s">
        <v>213</v>
      </c>
      <c r="D59" s="124" t="s">
        <v>10</v>
      </c>
      <c r="E59" s="65"/>
      <c r="F59" s="65">
        <v>5</v>
      </c>
      <c r="G59" s="124">
        <v>10</v>
      </c>
      <c r="H59" s="65">
        <v>50</v>
      </c>
      <c r="I59" s="15">
        <f t="shared" si="4"/>
        <v>65</v>
      </c>
      <c r="J59" s="124"/>
      <c r="K59" s="7">
        <f t="shared" si="0"/>
        <v>0</v>
      </c>
      <c r="L59" s="124"/>
    </row>
    <row r="60" spans="1:12" ht="39" x14ac:dyDescent="0.25">
      <c r="A60" s="124">
        <v>48</v>
      </c>
      <c r="B60" s="4" t="s">
        <v>214</v>
      </c>
      <c r="C60" s="12" t="s">
        <v>215</v>
      </c>
      <c r="D60" s="124" t="s">
        <v>10</v>
      </c>
      <c r="E60" s="65"/>
      <c r="F60" s="65">
        <v>5</v>
      </c>
      <c r="G60" s="124">
        <v>10</v>
      </c>
      <c r="H60" s="69">
        <v>10</v>
      </c>
      <c r="I60" s="15">
        <f t="shared" si="4"/>
        <v>25</v>
      </c>
      <c r="J60" s="124"/>
      <c r="K60" s="7">
        <f t="shared" si="0"/>
        <v>0</v>
      </c>
      <c r="L60" s="124"/>
    </row>
    <row r="61" spans="1:12" ht="39" x14ac:dyDescent="0.25">
      <c r="A61" s="124">
        <v>49</v>
      </c>
      <c r="B61" s="80" t="s">
        <v>216</v>
      </c>
      <c r="C61" s="12" t="s">
        <v>213</v>
      </c>
      <c r="D61" s="124" t="s">
        <v>10</v>
      </c>
      <c r="E61" s="69"/>
      <c r="F61" s="69">
        <v>20</v>
      </c>
      <c r="G61" s="124">
        <v>20</v>
      </c>
      <c r="H61" s="65">
        <v>35</v>
      </c>
      <c r="I61" s="15">
        <f t="shared" si="4"/>
        <v>75</v>
      </c>
      <c r="J61" s="124"/>
      <c r="K61" s="7">
        <f t="shared" si="0"/>
        <v>0</v>
      </c>
      <c r="L61" s="124"/>
    </row>
    <row r="62" spans="1:12" x14ac:dyDescent="0.25">
      <c r="A62" s="173" t="s">
        <v>236</v>
      </c>
      <c r="B62" s="174"/>
      <c r="C62" s="174"/>
      <c r="D62" s="174"/>
      <c r="E62" s="174"/>
      <c r="F62" s="174"/>
      <c r="G62" s="174"/>
      <c r="H62" s="174"/>
      <c r="I62" s="174"/>
      <c r="J62" s="175"/>
      <c r="K62" s="7">
        <f>SUM(K10:K61)</f>
        <v>0</v>
      </c>
      <c r="L62" s="124"/>
    </row>
    <row r="64" spans="1:12" ht="52.5" customHeight="1" x14ac:dyDescent="0.25">
      <c r="A64" s="170" t="s">
        <v>449</v>
      </c>
      <c r="B64" s="170"/>
      <c r="C64" s="170"/>
      <c r="D64" s="170"/>
      <c r="E64" s="170"/>
      <c r="F64" s="170"/>
      <c r="G64" s="170"/>
      <c r="H64" s="170"/>
      <c r="I64" s="170"/>
      <c r="J64" s="170"/>
      <c r="K64" s="170"/>
      <c r="L64" s="170"/>
    </row>
    <row r="65" spans="1:12" x14ac:dyDescent="0.25">
      <c r="A65" s="170"/>
      <c r="B65" s="170"/>
      <c r="C65" s="170"/>
      <c r="D65" s="170"/>
      <c r="E65" s="170"/>
      <c r="F65" s="170"/>
      <c r="G65" s="170"/>
      <c r="H65" s="170"/>
      <c r="I65" s="170"/>
      <c r="J65" s="170"/>
      <c r="K65" s="170"/>
      <c r="L65" s="170"/>
    </row>
    <row r="66" spans="1:12" ht="15.75" x14ac:dyDescent="0.25">
      <c r="A66" s="169" t="s">
        <v>447</v>
      </c>
      <c r="B66" s="169"/>
      <c r="C66" s="169"/>
      <c r="D66" s="169"/>
      <c r="E66" s="169"/>
      <c r="F66" s="169"/>
      <c r="G66" s="169"/>
      <c r="H66" s="169"/>
    </row>
    <row r="67" spans="1:12" ht="15.75" x14ac:dyDescent="0.25">
      <c r="A67" s="169" t="s">
        <v>448</v>
      </c>
      <c r="B67" s="169"/>
      <c r="C67" s="169"/>
      <c r="D67" s="169"/>
      <c r="E67" s="169"/>
      <c r="F67" s="169"/>
      <c r="G67" s="169"/>
      <c r="H67" s="169"/>
    </row>
  </sheetData>
  <mergeCells count="19">
    <mergeCell ref="A1:L1"/>
    <mergeCell ref="A6:K6"/>
    <mergeCell ref="A7:A8"/>
    <mergeCell ref="B7:B8"/>
    <mergeCell ref="C7:C8"/>
    <mergeCell ref="D7:D8"/>
    <mergeCell ref="E7:I7"/>
    <mergeCell ref="J7:J8"/>
    <mergeCell ref="K7:K8"/>
    <mergeCell ref="A65:L65"/>
    <mergeCell ref="A66:H66"/>
    <mergeCell ref="A67:H67"/>
    <mergeCell ref="A2:L2"/>
    <mergeCell ref="L7:L8"/>
    <mergeCell ref="B10:C10"/>
    <mergeCell ref="B33:C33"/>
    <mergeCell ref="A62:J62"/>
    <mergeCell ref="A64:L64"/>
    <mergeCell ref="A9:L9"/>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6.710937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455</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x14ac:dyDescent="0.25">
      <c r="A6" s="193"/>
      <c r="B6" s="193"/>
      <c r="C6" s="193"/>
      <c r="D6" s="193"/>
      <c r="E6" s="193"/>
      <c r="F6" s="193"/>
      <c r="G6" s="193"/>
      <c r="H6" s="193"/>
      <c r="I6" s="193"/>
      <c r="J6" s="193"/>
      <c r="K6" s="193"/>
      <c r="L6" s="1"/>
    </row>
    <row r="7" spans="1:12" ht="215.25" customHeight="1" x14ac:dyDescent="0.25">
      <c r="A7" s="183" t="s">
        <v>423</v>
      </c>
      <c r="B7" s="185" t="s">
        <v>424</v>
      </c>
      <c r="C7" s="186" t="s">
        <v>425</v>
      </c>
      <c r="D7" s="187" t="s">
        <v>426</v>
      </c>
      <c r="E7" s="203" t="s">
        <v>427</v>
      </c>
      <c r="F7" s="203"/>
      <c r="G7" s="203"/>
      <c r="H7" s="203"/>
      <c r="I7" s="203"/>
      <c r="J7" s="180" t="s">
        <v>1</v>
      </c>
      <c r="K7" s="180" t="s">
        <v>2</v>
      </c>
      <c r="L7" s="171" t="s">
        <v>422</v>
      </c>
    </row>
    <row r="8" spans="1:12" ht="28.5" customHeight="1" x14ac:dyDescent="0.25">
      <c r="A8" s="184"/>
      <c r="B8" s="185"/>
      <c r="C8" s="186"/>
      <c r="D8" s="187"/>
      <c r="E8" s="114" t="s">
        <v>3</v>
      </c>
      <c r="F8" s="120" t="s">
        <v>4</v>
      </c>
      <c r="G8" s="2" t="s">
        <v>5</v>
      </c>
      <c r="H8" s="120" t="s">
        <v>6</v>
      </c>
      <c r="I8" s="3" t="s">
        <v>7</v>
      </c>
      <c r="J8" s="191"/>
      <c r="K8" s="181"/>
      <c r="L8" s="172"/>
    </row>
    <row r="9" spans="1:12" x14ac:dyDescent="0.25">
      <c r="A9" s="220" t="s">
        <v>456</v>
      </c>
      <c r="B9" s="220"/>
      <c r="C9" s="220"/>
      <c r="D9" s="220"/>
      <c r="E9" s="220"/>
      <c r="F9" s="220"/>
      <c r="G9" s="220"/>
      <c r="H9" s="220"/>
      <c r="I9" s="220"/>
      <c r="J9" s="220"/>
      <c r="K9" s="220"/>
      <c r="L9" s="221"/>
    </row>
    <row r="10" spans="1:12" ht="77.25" x14ac:dyDescent="0.25">
      <c r="A10" s="124">
        <v>1</v>
      </c>
      <c r="B10" s="4" t="s">
        <v>368</v>
      </c>
      <c r="C10" s="12" t="s">
        <v>218</v>
      </c>
      <c r="D10" s="124" t="s">
        <v>10</v>
      </c>
      <c r="E10" s="65">
        <v>20000</v>
      </c>
      <c r="F10" s="65">
        <v>50</v>
      </c>
      <c r="G10" s="6">
        <v>100</v>
      </c>
      <c r="H10" s="65">
        <v>8000</v>
      </c>
      <c r="I10" s="15">
        <f t="shared" ref="I10:I19" si="0">E10+F10+G10+H10</f>
        <v>28150</v>
      </c>
      <c r="J10" s="124"/>
      <c r="K10" s="7">
        <f t="shared" ref="K10:K19" si="1">I10*J10</f>
        <v>0</v>
      </c>
      <c r="L10" s="124"/>
    </row>
    <row r="11" spans="1:12" ht="64.5" x14ac:dyDescent="0.25">
      <c r="A11" s="124">
        <v>2</v>
      </c>
      <c r="B11" s="4" t="s">
        <v>370</v>
      </c>
      <c r="C11" s="12" t="s">
        <v>373</v>
      </c>
      <c r="D11" s="124" t="s">
        <v>10</v>
      </c>
      <c r="E11" s="65">
        <v>5000</v>
      </c>
      <c r="F11" s="65">
        <v>10</v>
      </c>
      <c r="G11" s="6"/>
      <c r="H11" s="65"/>
      <c r="I11" s="15">
        <f t="shared" si="0"/>
        <v>5010</v>
      </c>
      <c r="J11" s="124"/>
      <c r="K11" s="7">
        <f t="shared" si="1"/>
        <v>0</v>
      </c>
      <c r="L11" s="124"/>
    </row>
    <row r="12" spans="1:12" ht="64.5" x14ac:dyDescent="0.25">
      <c r="A12" s="124">
        <v>3</v>
      </c>
      <c r="B12" s="4" t="s">
        <v>369</v>
      </c>
      <c r="C12" s="12" t="s">
        <v>219</v>
      </c>
      <c r="D12" s="124" t="s">
        <v>10</v>
      </c>
      <c r="E12" s="65">
        <v>4000</v>
      </c>
      <c r="F12" s="65">
        <v>30</v>
      </c>
      <c r="G12" s="6">
        <v>100</v>
      </c>
      <c r="H12" s="65">
        <v>1000</v>
      </c>
      <c r="I12" s="15">
        <f t="shared" si="0"/>
        <v>5130</v>
      </c>
      <c r="J12" s="124"/>
      <c r="K12" s="7">
        <f t="shared" si="1"/>
        <v>0</v>
      </c>
      <c r="L12" s="124"/>
    </row>
    <row r="13" spans="1:12" ht="64.5" x14ac:dyDescent="0.25">
      <c r="A13" s="124">
        <v>4</v>
      </c>
      <c r="B13" s="4" t="s">
        <v>371</v>
      </c>
      <c r="C13" s="12" t="s">
        <v>372</v>
      </c>
      <c r="D13" s="124"/>
      <c r="E13" s="65">
        <v>2000</v>
      </c>
      <c r="F13" s="65">
        <v>5</v>
      </c>
      <c r="G13" s="6"/>
      <c r="H13" s="65"/>
      <c r="I13" s="15">
        <f t="shared" si="0"/>
        <v>2005</v>
      </c>
      <c r="J13" s="124"/>
      <c r="K13" s="7">
        <f t="shared" si="1"/>
        <v>0</v>
      </c>
      <c r="L13" s="124"/>
    </row>
    <row r="14" spans="1:12" ht="39" x14ac:dyDescent="0.25">
      <c r="A14" s="124">
        <v>5</v>
      </c>
      <c r="B14" s="108" t="s">
        <v>374</v>
      </c>
      <c r="C14" s="74" t="s">
        <v>220</v>
      </c>
      <c r="D14" s="124" t="s">
        <v>10</v>
      </c>
      <c r="E14" s="65">
        <v>4000</v>
      </c>
      <c r="F14" s="65"/>
      <c r="G14" s="6">
        <v>10</v>
      </c>
      <c r="H14" s="65">
        <v>600</v>
      </c>
      <c r="I14" s="15">
        <f t="shared" si="0"/>
        <v>4610</v>
      </c>
      <c r="J14" s="124"/>
      <c r="K14" s="7">
        <f t="shared" si="1"/>
        <v>0</v>
      </c>
      <c r="L14" s="124"/>
    </row>
    <row r="15" spans="1:12" ht="39" x14ac:dyDescent="0.25">
      <c r="A15" s="124">
        <v>6</v>
      </c>
      <c r="B15" s="4" t="s">
        <v>375</v>
      </c>
      <c r="C15" s="74" t="s">
        <v>376</v>
      </c>
      <c r="D15" s="124"/>
      <c r="E15" s="65">
        <v>2000</v>
      </c>
      <c r="F15" s="65"/>
      <c r="G15" s="6"/>
      <c r="H15" s="65"/>
      <c r="I15" s="15">
        <f t="shared" si="0"/>
        <v>2000</v>
      </c>
      <c r="J15" s="124"/>
      <c r="K15" s="7">
        <f t="shared" si="1"/>
        <v>0</v>
      </c>
      <c r="L15" s="124"/>
    </row>
    <row r="16" spans="1:12" ht="45" x14ac:dyDescent="0.25">
      <c r="A16" s="124">
        <v>7</v>
      </c>
      <c r="B16" s="4" t="s">
        <v>377</v>
      </c>
      <c r="C16" s="12" t="s">
        <v>221</v>
      </c>
      <c r="D16" s="124" t="s">
        <v>10</v>
      </c>
      <c r="E16" s="65">
        <v>6000</v>
      </c>
      <c r="F16" s="65">
        <v>30</v>
      </c>
      <c r="G16" s="6">
        <v>10</v>
      </c>
      <c r="H16" s="65">
        <v>700</v>
      </c>
      <c r="I16" s="15">
        <f t="shared" si="0"/>
        <v>6740</v>
      </c>
      <c r="J16" s="124"/>
      <c r="K16" s="7">
        <f t="shared" si="1"/>
        <v>0</v>
      </c>
      <c r="L16" s="124"/>
    </row>
    <row r="17" spans="1:12" ht="45" x14ac:dyDescent="0.25">
      <c r="A17" s="124">
        <v>8</v>
      </c>
      <c r="B17" s="4" t="s">
        <v>378</v>
      </c>
      <c r="C17" s="109" t="s">
        <v>379</v>
      </c>
      <c r="D17" s="124"/>
      <c r="E17" s="65">
        <v>2000</v>
      </c>
      <c r="F17" s="65"/>
      <c r="G17" s="6"/>
      <c r="H17" s="65"/>
      <c r="I17" s="15">
        <f t="shared" si="0"/>
        <v>2000</v>
      </c>
      <c r="J17" s="124"/>
      <c r="K17" s="7">
        <f t="shared" si="1"/>
        <v>0</v>
      </c>
      <c r="L17" s="124"/>
    </row>
    <row r="18" spans="1:12" ht="39" x14ac:dyDescent="0.25">
      <c r="A18" s="124">
        <v>9</v>
      </c>
      <c r="B18" s="4" t="s">
        <v>222</v>
      </c>
      <c r="C18" s="12" t="s">
        <v>223</v>
      </c>
      <c r="D18" s="124" t="s">
        <v>10</v>
      </c>
      <c r="E18" s="65">
        <v>1000</v>
      </c>
      <c r="F18" s="65">
        <v>10</v>
      </c>
      <c r="G18" s="6">
        <v>70</v>
      </c>
      <c r="H18" s="65">
        <v>500</v>
      </c>
      <c r="I18" s="15">
        <f t="shared" si="0"/>
        <v>1580</v>
      </c>
      <c r="J18" s="124"/>
      <c r="K18" s="7">
        <f t="shared" si="1"/>
        <v>0</v>
      </c>
      <c r="L18" s="124"/>
    </row>
    <row r="19" spans="1:12" ht="45" x14ac:dyDescent="0.25">
      <c r="A19" s="124">
        <v>10</v>
      </c>
      <c r="B19" s="4" t="s">
        <v>381</v>
      </c>
      <c r="C19" s="110" t="s">
        <v>380</v>
      </c>
      <c r="D19" s="124" t="s">
        <v>10</v>
      </c>
      <c r="E19" s="65">
        <v>200</v>
      </c>
      <c r="F19" s="65"/>
      <c r="G19" s="6"/>
      <c r="H19" s="65">
        <v>100</v>
      </c>
      <c r="I19" s="15">
        <f t="shared" si="0"/>
        <v>300</v>
      </c>
      <c r="J19" s="124"/>
      <c r="K19" s="7">
        <f t="shared" si="1"/>
        <v>0</v>
      </c>
      <c r="L19" s="124"/>
    </row>
    <row r="20" spans="1:12" x14ac:dyDescent="0.25">
      <c r="A20" s="222" t="s">
        <v>329</v>
      </c>
      <c r="B20" s="223"/>
      <c r="C20" s="223"/>
      <c r="D20" s="223"/>
      <c r="E20" s="223"/>
      <c r="F20" s="223"/>
      <c r="G20" s="223"/>
      <c r="H20" s="223"/>
      <c r="I20" s="223"/>
      <c r="J20" s="224"/>
      <c r="K20" s="7">
        <f>SUM(K10:K19)</f>
        <v>0</v>
      </c>
      <c r="L20" s="124"/>
    </row>
    <row r="22" spans="1:12" ht="52.5" customHeight="1" x14ac:dyDescent="0.25">
      <c r="A22" s="170" t="s">
        <v>449</v>
      </c>
      <c r="B22" s="170"/>
      <c r="C22" s="170"/>
      <c r="D22" s="170"/>
      <c r="E22" s="170"/>
      <c r="F22" s="170"/>
      <c r="G22" s="170"/>
      <c r="H22" s="170"/>
      <c r="I22" s="170"/>
      <c r="J22" s="170"/>
      <c r="K22" s="170"/>
      <c r="L22" s="170"/>
    </row>
    <row r="23" spans="1:12" x14ac:dyDescent="0.25">
      <c r="A23" s="170"/>
      <c r="B23" s="170"/>
      <c r="C23" s="170"/>
      <c r="D23" s="170"/>
      <c r="E23" s="170"/>
      <c r="F23" s="170"/>
      <c r="G23" s="170"/>
      <c r="H23" s="170"/>
      <c r="I23" s="170"/>
      <c r="J23" s="170"/>
      <c r="K23" s="170"/>
      <c r="L23" s="170"/>
    </row>
    <row r="24" spans="1:12" ht="15.75" x14ac:dyDescent="0.25">
      <c r="A24" s="169" t="s">
        <v>447</v>
      </c>
      <c r="B24" s="169"/>
      <c r="C24" s="169"/>
      <c r="D24" s="169"/>
      <c r="E24" s="169"/>
      <c r="F24" s="169"/>
      <c r="G24" s="169"/>
      <c r="H24" s="169"/>
    </row>
    <row r="25" spans="1:12" ht="15.75" x14ac:dyDescent="0.25">
      <c r="A25" s="169" t="s">
        <v>448</v>
      </c>
      <c r="B25" s="169"/>
      <c r="C25" s="169"/>
      <c r="D25" s="169"/>
      <c r="E25" s="169"/>
      <c r="F25" s="169"/>
      <c r="G25" s="169"/>
      <c r="H25" s="169"/>
    </row>
  </sheetData>
  <mergeCells count="17">
    <mergeCell ref="A1:L1"/>
    <mergeCell ref="A6:K6"/>
    <mergeCell ref="A7:A8"/>
    <mergeCell ref="B7:B8"/>
    <mergeCell ref="C7:C8"/>
    <mergeCell ref="D7:D8"/>
    <mergeCell ref="E7:I7"/>
    <mergeCell ref="J7:J8"/>
    <mergeCell ref="K7:K8"/>
    <mergeCell ref="A23:L23"/>
    <mergeCell ref="A24:H24"/>
    <mergeCell ref="A25:H25"/>
    <mergeCell ref="A2:L2"/>
    <mergeCell ref="L7:L8"/>
    <mergeCell ref="A9:L9"/>
    <mergeCell ref="A20:J20"/>
    <mergeCell ref="A22:L22"/>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6.710937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450</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x14ac:dyDescent="0.25">
      <c r="A6" s="193"/>
      <c r="B6" s="193"/>
      <c r="C6" s="193"/>
      <c r="D6" s="193"/>
      <c r="E6" s="193"/>
      <c r="F6" s="193"/>
      <c r="G6" s="193"/>
      <c r="H6" s="193"/>
      <c r="I6" s="193"/>
      <c r="J6" s="193"/>
      <c r="K6" s="193"/>
      <c r="L6" s="1"/>
    </row>
    <row r="7" spans="1:12" ht="215.25" customHeight="1" x14ac:dyDescent="0.25">
      <c r="A7" s="183" t="s">
        <v>423</v>
      </c>
      <c r="B7" s="185" t="s">
        <v>424</v>
      </c>
      <c r="C7" s="186" t="s">
        <v>425</v>
      </c>
      <c r="D7" s="187" t="s">
        <v>426</v>
      </c>
      <c r="E7" s="203" t="s">
        <v>427</v>
      </c>
      <c r="F7" s="203"/>
      <c r="G7" s="203"/>
      <c r="H7" s="203"/>
      <c r="I7" s="203"/>
      <c r="J7" s="180" t="s">
        <v>1</v>
      </c>
      <c r="K7" s="180" t="s">
        <v>2</v>
      </c>
      <c r="L7" s="171" t="s">
        <v>422</v>
      </c>
    </row>
    <row r="8" spans="1:12" ht="28.5" customHeight="1" x14ac:dyDescent="0.25">
      <c r="A8" s="184"/>
      <c r="B8" s="185"/>
      <c r="C8" s="186"/>
      <c r="D8" s="187"/>
      <c r="E8" s="114" t="s">
        <v>3</v>
      </c>
      <c r="F8" s="120" t="s">
        <v>4</v>
      </c>
      <c r="G8" s="2" t="s">
        <v>5</v>
      </c>
      <c r="H8" s="120" t="s">
        <v>6</v>
      </c>
      <c r="I8" s="3" t="s">
        <v>7</v>
      </c>
      <c r="J8" s="191"/>
      <c r="K8" s="181"/>
      <c r="L8" s="172"/>
    </row>
    <row r="9" spans="1:12" x14ac:dyDescent="0.25">
      <c r="A9" s="173" t="s">
        <v>442</v>
      </c>
      <c r="B9" s="174"/>
      <c r="C9" s="174"/>
      <c r="D9" s="174"/>
      <c r="E9" s="174"/>
      <c r="F9" s="174"/>
      <c r="G9" s="174"/>
      <c r="H9" s="174"/>
      <c r="I9" s="174"/>
      <c r="J9" s="174"/>
      <c r="K9" s="174"/>
      <c r="L9" s="175"/>
    </row>
    <row r="10" spans="1:12" ht="39" x14ac:dyDescent="0.25">
      <c r="A10" s="124">
        <v>1</v>
      </c>
      <c r="B10" s="82" t="s">
        <v>225</v>
      </c>
      <c r="C10" s="83" t="s">
        <v>226</v>
      </c>
      <c r="D10" s="124" t="s">
        <v>10</v>
      </c>
      <c r="E10" s="119">
        <v>3000</v>
      </c>
      <c r="F10" s="119">
        <v>25</v>
      </c>
      <c r="G10" s="84">
        <v>25</v>
      </c>
      <c r="H10" s="141"/>
      <c r="I10" s="61">
        <f t="shared" ref="I10:I17" si="0">E10+F10+G10+H10</f>
        <v>3050</v>
      </c>
      <c r="J10" s="84"/>
      <c r="K10" s="85">
        <f t="shared" ref="K10:K17" si="1">I10*J10</f>
        <v>0</v>
      </c>
      <c r="L10" s="124"/>
    </row>
    <row r="11" spans="1:12" ht="30" x14ac:dyDescent="0.25">
      <c r="A11" s="124">
        <v>2</v>
      </c>
      <c r="B11" s="23" t="s">
        <v>227</v>
      </c>
      <c r="C11" s="12" t="s">
        <v>228</v>
      </c>
      <c r="D11" s="124" t="s">
        <v>10</v>
      </c>
      <c r="E11" s="65">
        <v>1500</v>
      </c>
      <c r="F11" s="65"/>
      <c r="G11" s="124"/>
      <c r="H11" s="69"/>
      <c r="I11" s="15">
        <f t="shared" si="0"/>
        <v>1500</v>
      </c>
      <c r="J11" s="124"/>
      <c r="K11" s="85">
        <f t="shared" si="1"/>
        <v>0</v>
      </c>
      <c r="L11" s="124"/>
    </row>
    <row r="12" spans="1:12" ht="64.5" x14ac:dyDescent="0.25">
      <c r="A12" s="124">
        <v>3</v>
      </c>
      <c r="B12" s="23" t="s">
        <v>229</v>
      </c>
      <c r="C12" s="12" t="s">
        <v>230</v>
      </c>
      <c r="D12" s="124" t="s">
        <v>10</v>
      </c>
      <c r="E12" s="65">
        <v>1500</v>
      </c>
      <c r="F12" s="65">
        <v>25</v>
      </c>
      <c r="G12" s="124">
        <v>25</v>
      </c>
      <c r="H12" s="69"/>
      <c r="I12" s="15">
        <f t="shared" si="0"/>
        <v>1550</v>
      </c>
      <c r="J12" s="124"/>
      <c r="K12" s="85">
        <f t="shared" si="1"/>
        <v>0</v>
      </c>
      <c r="L12" s="124"/>
    </row>
    <row r="13" spans="1:12" ht="64.5" x14ac:dyDescent="0.25">
      <c r="A13" s="124">
        <v>4</v>
      </c>
      <c r="B13" s="23" t="s">
        <v>231</v>
      </c>
      <c r="C13" s="12" t="s">
        <v>232</v>
      </c>
      <c r="D13" s="124" t="s">
        <v>10</v>
      </c>
      <c r="E13" s="69">
        <v>0</v>
      </c>
      <c r="F13" s="65">
        <v>25</v>
      </c>
      <c r="G13" s="124">
        <v>5</v>
      </c>
      <c r="H13" s="69"/>
      <c r="I13" s="15">
        <f t="shared" si="0"/>
        <v>30</v>
      </c>
      <c r="J13" s="124"/>
      <c r="K13" s="85">
        <f t="shared" si="1"/>
        <v>0</v>
      </c>
      <c r="L13" s="124"/>
    </row>
    <row r="14" spans="1:12" ht="26.25" x14ac:dyDescent="0.25">
      <c r="A14" s="124">
        <v>5</v>
      </c>
      <c r="B14" s="4" t="s">
        <v>233</v>
      </c>
      <c r="C14" s="8" t="s">
        <v>234</v>
      </c>
      <c r="D14" s="124" t="s">
        <v>10</v>
      </c>
      <c r="E14" s="65">
        <v>0</v>
      </c>
      <c r="F14" s="65">
        <v>5</v>
      </c>
      <c r="G14" s="124">
        <v>10</v>
      </c>
      <c r="H14" s="69"/>
      <c r="I14" s="15">
        <f t="shared" si="0"/>
        <v>15</v>
      </c>
      <c r="J14" s="124"/>
      <c r="K14" s="85">
        <f t="shared" si="1"/>
        <v>0</v>
      </c>
      <c r="L14" s="124"/>
    </row>
    <row r="15" spans="1:12" ht="26.25" x14ac:dyDescent="0.25">
      <c r="A15" s="124">
        <v>6</v>
      </c>
      <c r="B15" s="86" t="s">
        <v>235</v>
      </c>
      <c r="C15" s="87" t="s">
        <v>234</v>
      </c>
      <c r="D15" s="124" t="s">
        <v>10</v>
      </c>
      <c r="E15" s="117">
        <v>20</v>
      </c>
      <c r="F15" s="117">
        <v>40</v>
      </c>
      <c r="G15" s="57">
        <v>15</v>
      </c>
      <c r="H15" s="142"/>
      <c r="I15" s="58">
        <f t="shared" si="0"/>
        <v>75</v>
      </c>
      <c r="J15" s="124"/>
      <c r="K15" s="85">
        <f t="shared" si="1"/>
        <v>0</v>
      </c>
      <c r="L15" s="124"/>
    </row>
    <row r="16" spans="1:12" x14ac:dyDescent="0.25">
      <c r="A16" s="124">
        <v>7</v>
      </c>
      <c r="B16" s="86" t="s">
        <v>384</v>
      </c>
      <c r="C16" s="87" t="s">
        <v>385</v>
      </c>
      <c r="D16" s="124"/>
      <c r="E16" s="117">
        <v>0</v>
      </c>
      <c r="F16" s="117">
        <v>10</v>
      </c>
      <c r="G16" s="57">
        <v>10</v>
      </c>
      <c r="H16" s="142"/>
      <c r="I16" s="58">
        <f t="shared" si="0"/>
        <v>20</v>
      </c>
      <c r="J16" s="124"/>
      <c r="K16" s="85">
        <f t="shared" si="1"/>
        <v>0</v>
      </c>
      <c r="L16" s="124"/>
    </row>
    <row r="17" spans="1:12" ht="30" x14ac:dyDescent="0.25">
      <c r="A17" s="124">
        <v>8</v>
      </c>
      <c r="B17" s="86" t="s">
        <v>386</v>
      </c>
      <c r="C17" s="87" t="s">
        <v>387</v>
      </c>
      <c r="D17" s="124"/>
      <c r="E17" s="117">
        <v>0</v>
      </c>
      <c r="F17" s="117">
        <v>10</v>
      </c>
      <c r="G17" s="57"/>
      <c r="H17" s="142"/>
      <c r="I17" s="58">
        <f t="shared" si="0"/>
        <v>10</v>
      </c>
      <c r="J17" s="124"/>
      <c r="K17" s="85">
        <f t="shared" si="1"/>
        <v>0</v>
      </c>
      <c r="L17" s="124"/>
    </row>
    <row r="18" spans="1:12" x14ac:dyDescent="0.25">
      <c r="A18" s="173" t="s">
        <v>350</v>
      </c>
      <c r="B18" s="174"/>
      <c r="C18" s="174"/>
      <c r="D18" s="174"/>
      <c r="E18" s="174"/>
      <c r="F18" s="174"/>
      <c r="G18" s="174"/>
      <c r="H18" s="174"/>
      <c r="I18" s="174"/>
      <c r="J18" s="175"/>
      <c r="K18" s="85">
        <f>SUM(K10:K17)</f>
        <v>0</v>
      </c>
      <c r="L18" s="124"/>
    </row>
    <row r="20" spans="1:12" ht="55.5" customHeight="1" x14ac:dyDescent="0.25">
      <c r="A20" s="170" t="s">
        <v>449</v>
      </c>
      <c r="B20" s="170"/>
      <c r="C20" s="170"/>
      <c r="D20" s="170"/>
      <c r="E20" s="170"/>
      <c r="F20" s="170"/>
      <c r="G20" s="170"/>
      <c r="H20" s="170"/>
      <c r="I20" s="170"/>
      <c r="J20" s="170"/>
      <c r="K20" s="170"/>
      <c r="L20" s="170"/>
    </row>
    <row r="21" spans="1:12" x14ac:dyDescent="0.25">
      <c r="A21" s="170"/>
      <c r="B21" s="170"/>
      <c r="C21" s="170"/>
      <c r="D21" s="170"/>
      <c r="E21" s="170"/>
      <c r="F21" s="170"/>
      <c r="G21" s="170"/>
      <c r="H21" s="170"/>
      <c r="I21" s="170"/>
      <c r="J21" s="170"/>
      <c r="K21" s="170"/>
      <c r="L21" s="170"/>
    </row>
    <row r="22" spans="1:12" ht="15.75" x14ac:dyDescent="0.25">
      <c r="A22" s="169" t="s">
        <v>447</v>
      </c>
      <c r="B22" s="169"/>
      <c r="C22" s="169"/>
      <c r="D22" s="169"/>
      <c r="E22" s="169"/>
      <c r="F22" s="169"/>
      <c r="G22" s="169"/>
      <c r="H22" s="169"/>
    </row>
    <row r="23" spans="1:12" ht="15.75" x14ac:dyDescent="0.25">
      <c r="A23" s="169" t="s">
        <v>448</v>
      </c>
      <c r="B23" s="169"/>
      <c r="C23" s="169"/>
      <c r="D23" s="169"/>
      <c r="E23" s="169"/>
      <c r="F23" s="169"/>
      <c r="G23" s="169"/>
      <c r="H23" s="169"/>
    </row>
    <row r="29" spans="1:12" ht="64.5" customHeight="1" x14ac:dyDescent="0.25"/>
  </sheetData>
  <mergeCells count="17">
    <mergeCell ref="A1:L1"/>
    <mergeCell ref="A6:K6"/>
    <mergeCell ref="A7:A8"/>
    <mergeCell ref="B7:B8"/>
    <mergeCell ref="C7:C8"/>
    <mergeCell ref="D7:D8"/>
    <mergeCell ref="E7:I7"/>
    <mergeCell ref="J7:J8"/>
    <mergeCell ref="K7:K8"/>
    <mergeCell ref="A21:L21"/>
    <mergeCell ref="A22:H22"/>
    <mergeCell ref="A23:H23"/>
    <mergeCell ref="A2:L2"/>
    <mergeCell ref="L7:L8"/>
    <mergeCell ref="A9:L9"/>
    <mergeCell ref="A18:J18"/>
    <mergeCell ref="A20:L20"/>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6.710937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453</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x14ac:dyDescent="0.25">
      <c r="A6" s="193" t="s">
        <v>0</v>
      </c>
      <c r="B6" s="193"/>
      <c r="C6" s="193"/>
      <c r="D6" s="193"/>
      <c r="E6" s="193"/>
      <c r="F6" s="193"/>
      <c r="G6" s="193"/>
      <c r="H6" s="193"/>
      <c r="I6" s="193"/>
      <c r="J6" s="193"/>
      <c r="K6" s="193"/>
      <c r="L6" s="1"/>
    </row>
    <row r="7" spans="1:12" ht="215.25" customHeight="1" x14ac:dyDescent="0.25">
      <c r="A7" s="183" t="s">
        <v>423</v>
      </c>
      <c r="B7" s="185" t="s">
        <v>424</v>
      </c>
      <c r="C7" s="186" t="s">
        <v>425</v>
      </c>
      <c r="D7" s="187" t="s">
        <v>426</v>
      </c>
      <c r="E7" s="203" t="s">
        <v>427</v>
      </c>
      <c r="F7" s="203"/>
      <c r="G7" s="203"/>
      <c r="H7" s="203"/>
      <c r="I7" s="203"/>
      <c r="J7" s="180" t="s">
        <v>1</v>
      </c>
      <c r="K7" s="180" t="s">
        <v>2</v>
      </c>
      <c r="L7" s="171" t="s">
        <v>422</v>
      </c>
    </row>
    <row r="8" spans="1:12" ht="28.5" customHeight="1" x14ac:dyDescent="0.25">
      <c r="A8" s="184"/>
      <c r="B8" s="185"/>
      <c r="C8" s="186"/>
      <c r="D8" s="187"/>
      <c r="E8" s="114" t="s">
        <v>3</v>
      </c>
      <c r="F8" s="120" t="s">
        <v>4</v>
      </c>
      <c r="G8" s="2" t="s">
        <v>5</v>
      </c>
      <c r="H8" s="120" t="s">
        <v>6</v>
      </c>
      <c r="I8" s="3" t="s">
        <v>7</v>
      </c>
      <c r="J8" s="191"/>
      <c r="K8" s="181"/>
      <c r="L8" s="172"/>
    </row>
    <row r="9" spans="1:12" ht="15" customHeight="1" x14ac:dyDescent="0.25">
      <c r="A9" s="174" t="s">
        <v>443</v>
      </c>
      <c r="B9" s="174"/>
      <c r="C9" s="174"/>
      <c r="D9" s="174"/>
      <c r="E9" s="174"/>
      <c r="F9" s="174"/>
      <c r="G9" s="174"/>
      <c r="H9" s="174"/>
      <c r="I9" s="174"/>
      <c r="J9" s="174"/>
      <c r="K9" s="174"/>
      <c r="L9" s="175"/>
    </row>
    <row r="10" spans="1:12" ht="39" x14ac:dyDescent="0.25">
      <c r="A10" s="88">
        <v>1</v>
      </c>
      <c r="B10" s="82" t="s">
        <v>225</v>
      </c>
      <c r="C10" s="83" t="s">
        <v>237</v>
      </c>
      <c r="D10" s="124" t="s">
        <v>10</v>
      </c>
      <c r="E10" s="69"/>
      <c r="F10" s="69"/>
      <c r="G10" s="124"/>
      <c r="H10" s="141">
        <v>1500</v>
      </c>
      <c r="I10" s="15">
        <f t="shared" ref="I10:I21" si="0">E10+F10+G10+H10</f>
        <v>1500</v>
      </c>
      <c r="J10" s="124"/>
      <c r="K10" s="85">
        <f t="shared" ref="K10:K14" si="1">I10*J10</f>
        <v>0</v>
      </c>
      <c r="L10" s="124"/>
    </row>
    <row r="11" spans="1:12" ht="64.5" x14ac:dyDescent="0.25">
      <c r="A11" s="88">
        <v>2</v>
      </c>
      <c r="B11" s="4" t="s">
        <v>238</v>
      </c>
      <c r="C11" s="9" t="s">
        <v>239</v>
      </c>
      <c r="D11" s="124" t="s">
        <v>10</v>
      </c>
      <c r="E11" s="69"/>
      <c r="F11" s="69"/>
      <c r="G11" s="124"/>
      <c r="H11" s="65">
        <v>70</v>
      </c>
      <c r="I11" s="15">
        <f t="shared" si="0"/>
        <v>70</v>
      </c>
      <c r="J11" s="124"/>
      <c r="K11" s="85">
        <f t="shared" si="1"/>
        <v>0</v>
      </c>
      <c r="L11" s="124"/>
    </row>
    <row r="12" spans="1:12" ht="64.5" x14ac:dyDescent="0.25">
      <c r="A12" s="88">
        <v>3</v>
      </c>
      <c r="B12" s="23" t="s">
        <v>240</v>
      </c>
      <c r="C12" s="12" t="s">
        <v>241</v>
      </c>
      <c r="D12" s="124" t="s">
        <v>10</v>
      </c>
      <c r="E12" s="69"/>
      <c r="F12" s="69"/>
      <c r="G12" s="124"/>
      <c r="H12" s="65">
        <v>2000</v>
      </c>
      <c r="I12" s="15">
        <f t="shared" si="0"/>
        <v>2000</v>
      </c>
      <c r="J12" s="124"/>
      <c r="K12" s="85">
        <f t="shared" si="1"/>
        <v>0</v>
      </c>
      <c r="L12" s="124"/>
    </row>
    <row r="13" spans="1:12" ht="51.75" x14ac:dyDescent="0.25">
      <c r="A13" s="88">
        <v>4</v>
      </c>
      <c r="B13" s="23" t="s">
        <v>242</v>
      </c>
      <c r="C13" s="89" t="s">
        <v>243</v>
      </c>
      <c r="D13" s="124" t="s">
        <v>10</v>
      </c>
      <c r="E13" s="69"/>
      <c r="F13" s="69"/>
      <c r="G13" s="124"/>
      <c r="H13" s="65">
        <v>50</v>
      </c>
      <c r="I13" s="15">
        <f t="shared" si="0"/>
        <v>50</v>
      </c>
      <c r="J13" s="124"/>
      <c r="K13" s="85">
        <f t="shared" si="1"/>
        <v>0</v>
      </c>
      <c r="L13" s="124"/>
    </row>
    <row r="14" spans="1:12" ht="51.75" x14ac:dyDescent="0.25">
      <c r="A14" s="88">
        <v>5</v>
      </c>
      <c r="B14" s="23" t="s">
        <v>244</v>
      </c>
      <c r="C14" s="90" t="s">
        <v>245</v>
      </c>
      <c r="D14" s="124" t="s">
        <v>10</v>
      </c>
      <c r="E14" s="69"/>
      <c r="F14" s="69"/>
      <c r="G14" s="124"/>
      <c r="H14" s="65">
        <v>200</v>
      </c>
      <c r="I14" s="15">
        <f t="shared" si="0"/>
        <v>200</v>
      </c>
      <c r="J14" s="124"/>
      <c r="K14" s="85">
        <f t="shared" si="1"/>
        <v>0</v>
      </c>
      <c r="L14" s="124"/>
    </row>
    <row r="15" spans="1:12" ht="26.25" x14ac:dyDescent="0.25">
      <c r="A15" s="88">
        <v>6</v>
      </c>
      <c r="B15" s="4" t="s">
        <v>247</v>
      </c>
      <c r="C15" s="90" t="s">
        <v>248</v>
      </c>
      <c r="D15" s="124" t="s">
        <v>10</v>
      </c>
      <c r="E15" s="69"/>
      <c r="F15" s="69"/>
      <c r="G15" s="124"/>
      <c r="H15" s="65">
        <v>120</v>
      </c>
      <c r="I15" s="15">
        <f t="shared" si="0"/>
        <v>120</v>
      </c>
      <c r="J15" s="124"/>
      <c r="K15" s="85">
        <f t="shared" ref="K15:K22" si="2">I15*J15</f>
        <v>0</v>
      </c>
      <c r="L15" s="124"/>
    </row>
    <row r="16" spans="1:12" ht="39" x14ac:dyDescent="0.25">
      <c r="A16" s="88">
        <v>7</v>
      </c>
      <c r="B16" s="4" t="s">
        <v>249</v>
      </c>
      <c r="C16" s="90" t="s">
        <v>250</v>
      </c>
      <c r="D16" s="124" t="s">
        <v>10</v>
      </c>
      <c r="E16" s="69"/>
      <c r="F16" s="69"/>
      <c r="G16" s="124"/>
      <c r="H16" s="65">
        <v>60</v>
      </c>
      <c r="I16" s="15">
        <f t="shared" si="0"/>
        <v>60</v>
      </c>
      <c r="J16" s="124"/>
      <c r="K16" s="85">
        <f t="shared" si="2"/>
        <v>0</v>
      </c>
      <c r="L16" s="124"/>
    </row>
    <row r="17" spans="1:12" ht="39" x14ac:dyDescent="0.25">
      <c r="A17" s="88">
        <v>8</v>
      </c>
      <c r="B17" s="4" t="s">
        <v>251</v>
      </c>
      <c r="C17" s="90" t="s">
        <v>252</v>
      </c>
      <c r="D17" s="124" t="s">
        <v>10</v>
      </c>
      <c r="E17" s="69"/>
      <c r="F17" s="69"/>
      <c r="G17" s="124"/>
      <c r="H17" s="65">
        <v>100</v>
      </c>
      <c r="I17" s="15">
        <f t="shared" si="0"/>
        <v>100</v>
      </c>
      <c r="J17" s="124"/>
      <c r="K17" s="85">
        <f t="shared" si="2"/>
        <v>0</v>
      </c>
      <c r="L17" s="124"/>
    </row>
    <row r="18" spans="1:12" ht="39" x14ac:dyDescent="0.25">
      <c r="A18" s="88">
        <v>9</v>
      </c>
      <c r="B18" s="4" t="s">
        <v>253</v>
      </c>
      <c r="C18" s="90" t="s">
        <v>254</v>
      </c>
      <c r="D18" s="124" t="s">
        <v>10</v>
      </c>
      <c r="E18" s="69"/>
      <c r="F18" s="69"/>
      <c r="G18" s="124"/>
      <c r="H18" s="65">
        <v>80</v>
      </c>
      <c r="I18" s="15">
        <f t="shared" si="0"/>
        <v>80</v>
      </c>
      <c r="J18" s="124"/>
      <c r="K18" s="85">
        <f t="shared" si="2"/>
        <v>0</v>
      </c>
      <c r="L18" s="124"/>
    </row>
    <row r="19" spans="1:12" ht="30" x14ac:dyDescent="0.25">
      <c r="A19" s="88">
        <v>10</v>
      </c>
      <c r="B19" s="4" t="s">
        <v>255</v>
      </c>
      <c r="C19" s="90" t="s">
        <v>256</v>
      </c>
      <c r="D19" s="124" t="s">
        <v>10</v>
      </c>
      <c r="E19" s="69"/>
      <c r="F19" s="69"/>
      <c r="G19" s="124"/>
      <c r="H19" s="65">
        <v>60</v>
      </c>
      <c r="I19" s="15">
        <f t="shared" si="0"/>
        <v>60</v>
      </c>
      <c r="J19" s="124"/>
      <c r="K19" s="85">
        <f t="shared" si="2"/>
        <v>0</v>
      </c>
      <c r="L19" s="124"/>
    </row>
    <row r="20" spans="1:12" ht="26.25" x14ac:dyDescent="0.25">
      <c r="A20" s="88">
        <v>11</v>
      </c>
      <c r="B20" s="4" t="s">
        <v>257</v>
      </c>
      <c r="C20" s="90" t="s">
        <v>258</v>
      </c>
      <c r="D20" s="124" t="s">
        <v>10</v>
      </c>
      <c r="E20" s="69"/>
      <c r="F20" s="69"/>
      <c r="G20" s="124"/>
      <c r="H20" s="69">
        <v>60</v>
      </c>
      <c r="I20" s="15">
        <f t="shared" si="0"/>
        <v>60</v>
      </c>
      <c r="J20" s="124"/>
      <c r="K20" s="85">
        <f t="shared" si="2"/>
        <v>0</v>
      </c>
      <c r="L20" s="124"/>
    </row>
    <row r="21" spans="1:12" ht="26.25" x14ac:dyDescent="0.25">
      <c r="A21" s="88">
        <v>12</v>
      </c>
      <c r="B21" s="4" t="s">
        <v>259</v>
      </c>
      <c r="C21" s="90" t="s">
        <v>260</v>
      </c>
      <c r="D21" s="124" t="s">
        <v>10</v>
      </c>
      <c r="E21" s="69"/>
      <c r="F21" s="69"/>
      <c r="G21" s="124"/>
      <c r="H21" s="65">
        <v>300</v>
      </c>
      <c r="I21" s="15">
        <f t="shared" si="0"/>
        <v>300</v>
      </c>
      <c r="J21" s="124"/>
      <c r="K21" s="85">
        <f t="shared" si="2"/>
        <v>0</v>
      </c>
      <c r="L21" s="124"/>
    </row>
    <row r="22" spans="1:12" x14ac:dyDescent="0.25">
      <c r="A22" s="173" t="s">
        <v>363</v>
      </c>
      <c r="B22" s="174"/>
      <c r="C22" s="174"/>
      <c r="D22" s="174"/>
      <c r="E22" s="174"/>
      <c r="F22" s="174"/>
      <c r="G22" s="174"/>
      <c r="H22" s="174"/>
      <c r="I22" s="174"/>
      <c r="J22" s="175"/>
      <c r="K22" s="85">
        <f t="shared" si="2"/>
        <v>0</v>
      </c>
      <c r="L22" s="124"/>
    </row>
    <row r="24" spans="1:12" ht="42.75" customHeight="1" x14ac:dyDescent="0.25">
      <c r="A24" s="170" t="s">
        <v>449</v>
      </c>
      <c r="B24" s="170"/>
      <c r="C24" s="170"/>
      <c r="D24" s="170"/>
      <c r="E24" s="170"/>
      <c r="F24" s="170"/>
      <c r="G24" s="170"/>
      <c r="H24" s="170"/>
      <c r="I24" s="170"/>
      <c r="J24" s="170"/>
      <c r="K24" s="170"/>
      <c r="L24" s="170"/>
    </row>
    <row r="25" spans="1:12" x14ac:dyDescent="0.25">
      <c r="A25" s="170"/>
      <c r="B25" s="170"/>
      <c r="C25" s="170"/>
      <c r="D25" s="170"/>
      <c r="E25" s="170"/>
      <c r="F25" s="170"/>
      <c r="G25" s="170"/>
      <c r="H25" s="170"/>
      <c r="I25" s="170"/>
      <c r="J25" s="170"/>
      <c r="K25" s="170"/>
      <c r="L25" s="170"/>
    </row>
    <row r="26" spans="1:12" ht="15.75" x14ac:dyDescent="0.25">
      <c r="A26" s="169" t="s">
        <v>447</v>
      </c>
      <c r="B26" s="169"/>
      <c r="C26" s="169"/>
      <c r="D26" s="169"/>
      <c r="E26" s="169"/>
      <c r="F26" s="169"/>
      <c r="G26" s="169"/>
      <c r="H26" s="169"/>
    </row>
    <row r="27" spans="1:12" ht="15.75" x14ac:dyDescent="0.25">
      <c r="A27" s="169" t="s">
        <v>448</v>
      </c>
      <c r="B27" s="169"/>
      <c r="C27" s="169"/>
      <c r="D27" s="169"/>
      <c r="E27" s="169"/>
      <c r="F27" s="169"/>
      <c r="G27" s="169"/>
      <c r="H27" s="169"/>
    </row>
  </sheetData>
  <mergeCells count="17">
    <mergeCell ref="A1:L1"/>
    <mergeCell ref="A6:K6"/>
    <mergeCell ref="A7:A8"/>
    <mergeCell ref="B7:B8"/>
    <mergeCell ref="C7:C8"/>
    <mergeCell ref="D7:D8"/>
    <mergeCell ref="E7:I7"/>
    <mergeCell ref="J7:J8"/>
    <mergeCell ref="K7:K8"/>
    <mergeCell ref="A24:L24"/>
    <mergeCell ref="A25:L25"/>
    <mergeCell ref="A26:H26"/>
    <mergeCell ref="A27:H27"/>
    <mergeCell ref="A2:L2"/>
    <mergeCell ref="L7:L8"/>
    <mergeCell ref="A9:L9"/>
    <mergeCell ref="A22:J22"/>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zoomScale="90" zoomScaleNormal="90" workbookViewId="0">
      <selection activeCell="L7" sqref="L7:L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455</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ht="15" customHeight="1" x14ac:dyDescent="0.25">
      <c r="A6" s="225"/>
      <c r="B6" s="225"/>
      <c r="C6" s="225"/>
      <c r="D6" s="225"/>
      <c r="E6" s="225"/>
      <c r="F6" s="225"/>
      <c r="G6" s="225"/>
      <c r="H6" s="225"/>
      <c r="I6" s="225"/>
      <c r="J6" s="225"/>
      <c r="K6" s="225"/>
      <c r="L6" s="1"/>
    </row>
    <row r="7" spans="1:12" ht="215.25" customHeight="1" x14ac:dyDescent="0.25">
      <c r="A7" s="194" t="s">
        <v>423</v>
      </c>
      <c r="B7" s="196" t="s">
        <v>424</v>
      </c>
      <c r="C7" s="198" t="s">
        <v>425</v>
      </c>
      <c r="D7" s="200" t="s">
        <v>426</v>
      </c>
      <c r="E7" s="202" t="s">
        <v>427</v>
      </c>
      <c r="F7" s="203"/>
      <c r="G7" s="203"/>
      <c r="H7" s="203"/>
      <c r="I7" s="204"/>
      <c r="J7" s="180" t="s">
        <v>1</v>
      </c>
      <c r="K7" s="180" t="s">
        <v>2</v>
      </c>
      <c r="L7" s="171" t="s">
        <v>422</v>
      </c>
    </row>
    <row r="8" spans="1:12" ht="28.5" customHeight="1" x14ac:dyDescent="0.25">
      <c r="A8" s="195"/>
      <c r="B8" s="197"/>
      <c r="C8" s="199"/>
      <c r="D8" s="201"/>
      <c r="E8" s="114" t="s">
        <v>3</v>
      </c>
      <c r="F8" s="120" t="s">
        <v>4</v>
      </c>
      <c r="G8" s="2" t="s">
        <v>5</v>
      </c>
      <c r="H8" s="120" t="s">
        <v>6</v>
      </c>
      <c r="I8" s="3" t="s">
        <v>7</v>
      </c>
      <c r="J8" s="191"/>
      <c r="K8" s="191"/>
      <c r="L8" s="172"/>
    </row>
    <row r="9" spans="1:12" x14ac:dyDescent="0.25">
      <c r="A9" s="174" t="s">
        <v>445</v>
      </c>
      <c r="B9" s="174"/>
      <c r="C9" s="174"/>
      <c r="D9" s="174"/>
      <c r="E9" s="174"/>
      <c r="F9" s="174"/>
      <c r="G9" s="174"/>
      <c r="H9" s="174"/>
      <c r="I9" s="174"/>
      <c r="J9" s="174"/>
      <c r="K9" s="174"/>
      <c r="L9" s="175"/>
    </row>
    <row r="10" spans="1:12" ht="26.25" x14ac:dyDescent="0.25">
      <c r="A10" s="124">
        <v>1</v>
      </c>
      <c r="B10" s="4" t="s">
        <v>261</v>
      </c>
      <c r="C10" s="74" t="s">
        <v>262</v>
      </c>
      <c r="D10" s="124" t="s">
        <v>10</v>
      </c>
      <c r="E10" s="65">
        <v>1500</v>
      </c>
      <c r="F10" s="65">
        <v>100</v>
      </c>
      <c r="G10" s="124">
        <v>100</v>
      </c>
      <c r="H10" s="65">
        <v>1000</v>
      </c>
      <c r="I10" s="15">
        <f t="shared" ref="I10:I52" si="0">E10+F10+G10+H10</f>
        <v>2700</v>
      </c>
      <c r="J10" s="124"/>
      <c r="K10" s="7">
        <f t="shared" ref="K10:K52" si="1">I10*J10</f>
        <v>0</v>
      </c>
      <c r="L10" s="124"/>
    </row>
    <row r="11" spans="1:12" ht="26.25" x14ac:dyDescent="0.25">
      <c r="A11" s="124">
        <v>2</v>
      </c>
      <c r="B11" s="4" t="s">
        <v>263</v>
      </c>
      <c r="C11" s="74" t="s">
        <v>264</v>
      </c>
      <c r="D11" s="124" t="s">
        <v>10</v>
      </c>
      <c r="E11" s="65">
        <v>200</v>
      </c>
      <c r="F11" s="69"/>
      <c r="G11" s="124"/>
      <c r="H11" s="65">
        <v>200</v>
      </c>
      <c r="I11" s="15">
        <f t="shared" si="0"/>
        <v>400</v>
      </c>
      <c r="J11" s="124"/>
      <c r="K11" s="7">
        <f t="shared" si="1"/>
        <v>0</v>
      </c>
      <c r="L11" s="124"/>
    </row>
    <row r="12" spans="1:12" ht="26.25" x14ac:dyDescent="0.25">
      <c r="A12" s="124">
        <v>3</v>
      </c>
      <c r="B12" s="4" t="s">
        <v>265</v>
      </c>
      <c r="C12" s="74" t="s">
        <v>266</v>
      </c>
      <c r="D12" s="124" t="s">
        <v>10</v>
      </c>
      <c r="E12" s="65"/>
      <c r="F12" s="65">
        <v>12</v>
      </c>
      <c r="G12" s="124"/>
      <c r="H12" s="69"/>
      <c r="I12" s="15">
        <f t="shared" si="0"/>
        <v>12</v>
      </c>
      <c r="J12" s="124"/>
      <c r="K12" s="7">
        <f t="shared" si="1"/>
        <v>0</v>
      </c>
      <c r="L12" s="124"/>
    </row>
    <row r="13" spans="1:12" ht="30" x14ac:dyDescent="0.25">
      <c r="A13" s="124">
        <v>4</v>
      </c>
      <c r="B13" s="4" t="s">
        <v>267</v>
      </c>
      <c r="C13" s="74" t="s">
        <v>268</v>
      </c>
      <c r="D13" s="124" t="s">
        <v>10</v>
      </c>
      <c r="E13" s="69"/>
      <c r="F13" s="65">
        <v>10</v>
      </c>
      <c r="G13" s="124">
        <v>60</v>
      </c>
      <c r="H13" s="69"/>
      <c r="I13" s="15">
        <f t="shared" si="0"/>
        <v>70</v>
      </c>
      <c r="J13" s="124"/>
      <c r="K13" s="7">
        <f t="shared" si="1"/>
        <v>0</v>
      </c>
      <c r="L13" s="124"/>
    </row>
    <row r="14" spans="1:12" ht="36.75" x14ac:dyDescent="0.25">
      <c r="A14" s="124">
        <v>5</v>
      </c>
      <c r="B14" s="4" t="s">
        <v>269</v>
      </c>
      <c r="C14" s="91" t="s">
        <v>270</v>
      </c>
      <c r="D14" s="124" t="s">
        <v>10</v>
      </c>
      <c r="E14" s="65">
        <v>10</v>
      </c>
      <c r="F14" s="65">
        <v>30</v>
      </c>
      <c r="G14" s="124">
        <v>30</v>
      </c>
      <c r="H14" s="69">
        <v>10</v>
      </c>
      <c r="I14" s="15">
        <f t="shared" si="0"/>
        <v>80</v>
      </c>
      <c r="J14" s="124"/>
      <c r="K14" s="7">
        <f t="shared" si="1"/>
        <v>0</v>
      </c>
      <c r="L14" s="124"/>
    </row>
    <row r="15" spans="1:12" ht="36.75" x14ac:dyDescent="0.25">
      <c r="A15" s="124">
        <v>6</v>
      </c>
      <c r="B15" s="4" t="s">
        <v>271</v>
      </c>
      <c r="C15" s="91" t="s">
        <v>272</v>
      </c>
      <c r="D15" s="124" t="s">
        <v>10</v>
      </c>
      <c r="E15" s="65"/>
      <c r="F15" s="65">
        <v>5</v>
      </c>
      <c r="G15" s="124">
        <v>2</v>
      </c>
      <c r="H15" s="65">
        <v>5</v>
      </c>
      <c r="I15" s="15">
        <f t="shared" si="0"/>
        <v>12</v>
      </c>
      <c r="J15" s="124"/>
      <c r="K15" s="7">
        <f t="shared" si="1"/>
        <v>0</v>
      </c>
      <c r="L15" s="124"/>
    </row>
    <row r="16" spans="1:12" ht="39" x14ac:dyDescent="0.25">
      <c r="A16" s="124">
        <v>7</v>
      </c>
      <c r="B16" s="60" t="s">
        <v>273</v>
      </c>
      <c r="C16" s="8" t="s">
        <v>274</v>
      </c>
      <c r="D16" s="124" t="s">
        <v>10</v>
      </c>
      <c r="E16" s="65"/>
      <c r="F16" s="65"/>
      <c r="G16" s="124">
        <v>50</v>
      </c>
      <c r="H16" s="69">
        <v>470</v>
      </c>
      <c r="I16" s="15">
        <f>E16+F16+G16+H16</f>
        <v>520</v>
      </c>
      <c r="J16" s="124"/>
      <c r="K16" s="7">
        <f t="shared" si="1"/>
        <v>0</v>
      </c>
      <c r="L16" s="124"/>
    </row>
    <row r="17" spans="1:12" ht="51.75" x14ac:dyDescent="0.25">
      <c r="A17" s="124">
        <v>8</v>
      </c>
      <c r="B17" s="60" t="s">
        <v>275</v>
      </c>
      <c r="C17" s="8" t="s">
        <v>276</v>
      </c>
      <c r="D17" s="124" t="s">
        <v>10</v>
      </c>
      <c r="E17" s="65">
        <v>2500</v>
      </c>
      <c r="F17" s="65">
        <v>100</v>
      </c>
      <c r="G17" s="124">
        <v>200</v>
      </c>
      <c r="H17" s="65"/>
      <c r="I17" s="15">
        <f>E17+F17+G17+H17</f>
        <v>2800</v>
      </c>
      <c r="J17" s="124"/>
      <c r="K17" s="7">
        <f t="shared" si="1"/>
        <v>0</v>
      </c>
      <c r="L17" s="124"/>
    </row>
    <row r="18" spans="1:12" ht="39" x14ac:dyDescent="0.25">
      <c r="A18" s="124">
        <v>9</v>
      </c>
      <c r="B18" s="4" t="s">
        <v>277</v>
      </c>
      <c r="C18" s="8" t="s">
        <v>278</v>
      </c>
      <c r="D18" s="124" t="s">
        <v>10</v>
      </c>
      <c r="E18" s="65"/>
      <c r="F18" s="65">
        <v>50</v>
      </c>
      <c r="G18" s="124">
        <v>20</v>
      </c>
      <c r="H18" s="65">
        <v>0</v>
      </c>
      <c r="I18" s="15">
        <f>E18+F18+G18+H18</f>
        <v>70</v>
      </c>
      <c r="J18" s="124"/>
      <c r="K18" s="7">
        <f t="shared" si="1"/>
        <v>0</v>
      </c>
      <c r="L18" s="124"/>
    </row>
    <row r="19" spans="1:12" ht="26.25" x14ac:dyDescent="0.25">
      <c r="A19" s="124">
        <v>10</v>
      </c>
      <c r="B19" s="72" t="s">
        <v>279</v>
      </c>
      <c r="C19" s="51" t="s">
        <v>280</v>
      </c>
      <c r="D19" s="124" t="s">
        <v>10</v>
      </c>
      <c r="E19" s="65">
        <v>1500</v>
      </c>
      <c r="F19" s="65">
        <v>10</v>
      </c>
      <c r="G19" s="6">
        <v>5</v>
      </c>
      <c r="H19" s="65">
        <v>600</v>
      </c>
      <c r="I19" s="15">
        <f t="shared" ref="I19:I26" si="2">E19+F19+G19+H19</f>
        <v>2115</v>
      </c>
      <c r="J19" s="124"/>
      <c r="K19" s="7">
        <f t="shared" si="1"/>
        <v>0</v>
      </c>
      <c r="L19" s="124"/>
    </row>
    <row r="20" spans="1:12" ht="26.25" x14ac:dyDescent="0.25">
      <c r="A20" s="124">
        <v>11</v>
      </c>
      <c r="B20" s="4" t="s">
        <v>281</v>
      </c>
      <c r="C20" s="156" t="s">
        <v>282</v>
      </c>
      <c r="D20" s="124" t="s">
        <v>10</v>
      </c>
      <c r="E20" s="69"/>
      <c r="F20" s="65">
        <v>5</v>
      </c>
      <c r="G20" s="6">
        <v>5</v>
      </c>
      <c r="H20" s="69">
        <v>0</v>
      </c>
      <c r="I20" s="15">
        <f>E20+F20+G20+H20</f>
        <v>10</v>
      </c>
      <c r="J20" s="124"/>
      <c r="K20" s="7">
        <f t="shared" si="1"/>
        <v>0</v>
      </c>
      <c r="L20" s="124"/>
    </row>
    <row r="21" spans="1:12" ht="80.25" customHeight="1" x14ac:dyDescent="0.25">
      <c r="A21" s="124">
        <v>12</v>
      </c>
      <c r="B21" s="154" t="s">
        <v>283</v>
      </c>
      <c r="C21" s="157" t="s">
        <v>284</v>
      </c>
      <c r="D21" s="155" t="s">
        <v>10</v>
      </c>
      <c r="E21" s="65">
        <v>100</v>
      </c>
      <c r="F21" s="65"/>
      <c r="G21" s="6">
        <v>5</v>
      </c>
      <c r="H21" s="65">
        <v>100</v>
      </c>
      <c r="I21" s="15">
        <f t="shared" si="2"/>
        <v>205</v>
      </c>
      <c r="J21" s="124"/>
      <c r="K21" s="7">
        <f t="shared" si="1"/>
        <v>0</v>
      </c>
      <c r="L21" s="124"/>
    </row>
    <row r="22" spans="1:12" ht="138" customHeight="1" x14ac:dyDescent="0.25">
      <c r="A22" s="124">
        <v>13</v>
      </c>
      <c r="B22" s="139" t="s">
        <v>411</v>
      </c>
      <c r="C22" s="158" t="s">
        <v>412</v>
      </c>
      <c r="D22" s="124" t="s">
        <v>10</v>
      </c>
      <c r="E22" s="65">
        <v>500</v>
      </c>
      <c r="F22" s="65"/>
      <c r="G22" s="6"/>
      <c r="H22" s="65">
        <v>100</v>
      </c>
      <c r="I22" s="15">
        <f t="shared" si="2"/>
        <v>600</v>
      </c>
      <c r="J22" s="124"/>
      <c r="K22" s="7">
        <f t="shared" si="1"/>
        <v>0</v>
      </c>
      <c r="L22" s="124"/>
    </row>
    <row r="23" spans="1:12" ht="39" x14ac:dyDescent="0.25">
      <c r="A23" s="124">
        <v>14</v>
      </c>
      <c r="B23" s="4" t="s">
        <v>285</v>
      </c>
      <c r="C23" s="81" t="s">
        <v>286</v>
      </c>
      <c r="D23" s="124" t="s">
        <v>10</v>
      </c>
      <c r="E23" s="65">
        <v>1200</v>
      </c>
      <c r="F23" s="65">
        <v>5</v>
      </c>
      <c r="G23" s="6">
        <v>10</v>
      </c>
      <c r="H23" s="65">
        <v>430</v>
      </c>
      <c r="I23" s="15">
        <f t="shared" si="2"/>
        <v>1645</v>
      </c>
      <c r="J23" s="124"/>
      <c r="K23" s="7">
        <f t="shared" si="1"/>
        <v>0</v>
      </c>
      <c r="L23" s="124"/>
    </row>
    <row r="24" spans="1:12" ht="64.5" x14ac:dyDescent="0.25">
      <c r="A24" s="124">
        <v>15</v>
      </c>
      <c r="B24" s="4" t="s">
        <v>287</v>
      </c>
      <c r="C24" s="74" t="s">
        <v>288</v>
      </c>
      <c r="D24" s="124" t="s">
        <v>10</v>
      </c>
      <c r="E24" s="65">
        <v>20</v>
      </c>
      <c r="F24" s="65">
        <v>10</v>
      </c>
      <c r="G24" s="6">
        <v>5</v>
      </c>
      <c r="H24" s="65">
        <v>80</v>
      </c>
      <c r="I24" s="15">
        <f t="shared" si="2"/>
        <v>115</v>
      </c>
      <c r="J24" s="124"/>
      <c r="K24" s="7">
        <f t="shared" si="1"/>
        <v>0</v>
      </c>
      <c r="L24" s="124"/>
    </row>
    <row r="25" spans="1:12" ht="64.5" x14ac:dyDescent="0.25">
      <c r="A25" s="124">
        <v>16</v>
      </c>
      <c r="B25" s="4" t="s">
        <v>289</v>
      </c>
      <c r="C25" s="74" t="s">
        <v>290</v>
      </c>
      <c r="D25" s="124" t="s">
        <v>10</v>
      </c>
      <c r="E25" s="65">
        <v>240</v>
      </c>
      <c r="F25" s="65">
        <v>10</v>
      </c>
      <c r="G25" s="6">
        <v>10</v>
      </c>
      <c r="H25" s="65">
        <v>110</v>
      </c>
      <c r="I25" s="15">
        <f t="shared" si="2"/>
        <v>370</v>
      </c>
      <c r="J25" s="124"/>
      <c r="K25" s="7">
        <f t="shared" si="1"/>
        <v>0</v>
      </c>
      <c r="L25" s="124"/>
    </row>
    <row r="26" spans="1:12" ht="39" x14ac:dyDescent="0.25">
      <c r="A26" s="124">
        <v>17</v>
      </c>
      <c r="B26" s="4" t="s">
        <v>291</v>
      </c>
      <c r="C26" s="74" t="s">
        <v>292</v>
      </c>
      <c r="D26" s="124" t="s">
        <v>10</v>
      </c>
      <c r="E26" s="65">
        <v>200</v>
      </c>
      <c r="F26" s="65">
        <v>5</v>
      </c>
      <c r="G26" s="6"/>
      <c r="H26" s="65">
        <v>90</v>
      </c>
      <c r="I26" s="15">
        <f t="shared" si="2"/>
        <v>295</v>
      </c>
      <c r="J26" s="124"/>
      <c r="K26" s="7">
        <f t="shared" si="1"/>
        <v>0</v>
      </c>
      <c r="L26" s="124"/>
    </row>
    <row r="27" spans="1:12" ht="24.75" x14ac:dyDescent="0.25">
      <c r="A27" s="124">
        <v>18</v>
      </c>
      <c r="B27" s="4" t="s">
        <v>293</v>
      </c>
      <c r="C27" s="91" t="s">
        <v>294</v>
      </c>
      <c r="D27" s="124" t="s">
        <v>10</v>
      </c>
      <c r="E27" s="69">
        <v>500</v>
      </c>
      <c r="F27" s="65">
        <v>5</v>
      </c>
      <c r="G27" s="124"/>
      <c r="H27" s="65">
        <v>5</v>
      </c>
      <c r="I27" s="15">
        <f t="shared" si="0"/>
        <v>510</v>
      </c>
      <c r="J27" s="124"/>
      <c r="K27" s="7">
        <f t="shared" si="1"/>
        <v>0</v>
      </c>
      <c r="L27" s="124"/>
    </row>
    <row r="28" spans="1:12" ht="36.75" x14ac:dyDescent="0.25">
      <c r="A28" s="124">
        <v>19</v>
      </c>
      <c r="B28" s="4" t="s">
        <v>295</v>
      </c>
      <c r="C28" s="91" t="s">
        <v>296</v>
      </c>
      <c r="D28" s="124" t="s">
        <v>10</v>
      </c>
      <c r="E28" s="65">
        <v>500</v>
      </c>
      <c r="F28" s="65">
        <v>30</v>
      </c>
      <c r="G28" s="124">
        <v>30</v>
      </c>
      <c r="H28" s="65">
        <v>200</v>
      </c>
      <c r="I28" s="15">
        <f t="shared" si="0"/>
        <v>760</v>
      </c>
      <c r="J28" s="124"/>
      <c r="K28" s="7">
        <f t="shared" si="1"/>
        <v>0</v>
      </c>
      <c r="L28" s="124"/>
    </row>
    <row r="29" spans="1:12" ht="24.75" x14ac:dyDescent="0.25">
      <c r="A29" s="124">
        <v>20</v>
      </c>
      <c r="B29" s="4" t="s">
        <v>297</v>
      </c>
      <c r="C29" s="91" t="s">
        <v>298</v>
      </c>
      <c r="D29" s="124" t="s">
        <v>10</v>
      </c>
      <c r="E29" s="65">
        <v>150</v>
      </c>
      <c r="F29" s="65">
        <v>12</v>
      </c>
      <c r="G29" s="124">
        <v>2</v>
      </c>
      <c r="H29" s="65">
        <v>5</v>
      </c>
      <c r="I29" s="15">
        <f t="shared" si="0"/>
        <v>169</v>
      </c>
      <c r="J29" s="124"/>
      <c r="K29" s="7">
        <f t="shared" si="1"/>
        <v>0</v>
      </c>
      <c r="L29" s="124"/>
    </row>
    <row r="30" spans="1:12" ht="36.75" x14ac:dyDescent="0.25">
      <c r="A30" s="124">
        <v>21</v>
      </c>
      <c r="B30" s="4" t="s">
        <v>299</v>
      </c>
      <c r="C30" s="91" t="s">
        <v>300</v>
      </c>
      <c r="D30" s="124" t="s">
        <v>10</v>
      </c>
      <c r="E30" s="65">
        <v>250</v>
      </c>
      <c r="F30" s="65">
        <v>5</v>
      </c>
      <c r="G30" s="124">
        <v>10</v>
      </c>
      <c r="H30" s="65">
        <v>50</v>
      </c>
      <c r="I30" s="15">
        <f t="shared" si="0"/>
        <v>315</v>
      </c>
      <c r="J30" s="124"/>
      <c r="K30" s="7">
        <f t="shared" si="1"/>
        <v>0</v>
      </c>
      <c r="L30" s="124"/>
    </row>
    <row r="31" spans="1:12" ht="36.75" x14ac:dyDescent="0.25">
      <c r="A31" s="124">
        <v>22</v>
      </c>
      <c r="B31" s="4" t="s">
        <v>301</v>
      </c>
      <c r="C31" s="91" t="s">
        <v>302</v>
      </c>
      <c r="D31" s="124" t="s">
        <v>10</v>
      </c>
      <c r="E31" s="65"/>
      <c r="F31" s="65">
        <v>5</v>
      </c>
      <c r="G31" s="124">
        <v>10</v>
      </c>
      <c r="H31" s="65">
        <v>0</v>
      </c>
      <c r="I31" s="15">
        <f>E31+F31+G31+H31</f>
        <v>15</v>
      </c>
      <c r="J31" s="124"/>
      <c r="K31" s="7">
        <f t="shared" si="1"/>
        <v>0</v>
      </c>
      <c r="L31" s="124"/>
    </row>
    <row r="32" spans="1:12" ht="30" x14ac:dyDescent="0.25">
      <c r="A32" s="124">
        <v>23</v>
      </c>
      <c r="B32" s="4" t="s">
        <v>303</v>
      </c>
      <c r="C32" s="92" t="s">
        <v>304</v>
      </c>
      <c r="D32" s="124" t="s">
        <v>10</v>
      </c>
      <c r="E32" s="65"/>
      <c r="F32" s="65">
        <v>5</v>
      </c>
      <c r="G32" s="124">
        <v>5</v>
      </c>
      <c r="H32" s="69">
        <v>0</v>
      </c>
      <c r="I32" s="15">
        <f>E32+F32+G32+H32</f>
        <v>10</v>
      </c>
      <c r="J32" s="124"/>
      <c r="K32" s="7">
        <f t="shared" si="1"/>
        <v>0</v>
      </c>
      <c r="L32" s="124"/>
    </row>
    <row r="33" spans="1:12" ht="24.75" x14ac:dyDescent="0.25">
      <c r="A33" s="124">
        <v>24</v>
      </c>
      <c r="B33" s="4" t="s">
        <v>305</v>
      </c>
      <c r="C33" s="91" t="s">
        <v>306</v>
      </c>
      <c r="D33" s="124" t="s">
        <v>10</v>
      </c>
      <c r="E33" s="65"/>
      <c r="F33" s="65">
        <v>10</v>
      </c>
      <c r="G33" s="124">
        <v>3</v>
      </c>
      <c r="H33" s="65">
        <v>0</v>
      </c>
      <c r="I33" s="15">
        <f>E33+F33+G33+H33</f>
        <v>13</v>
      </c>
      <c r="J33" s="124"/>
      <c r="K33" s="7">
        <f t="shared" si="1"/>
        <v>0</v>
      </c>
      <c r="L33" s="124"/>
    </row>
    <row r="34" spans="1:12" ht="24.75" x14ac:dyDescent="0.25">
      <c r="A34" s="124">
        <v>25</v>
      </c>
      <c r="B34" s="4" t="s">
        <v>307</v>
      </c>
      <c r="C34" s="92" t="s">
        <v>308</v>
      </c>
      <c r="D34" s="124" t="s">
        <v>10</v>
      </c>
      <c r="E34" s="65"/>
      <c r="F34" s="65">
        <v>20</v>
      </c>
      <c r="G34" s="124">
        <v>30</v>
      </c>
      <c r="H34" s="69">
        <v>0</v>
      </c>
      <c r="I34" s="15">
        <f>E34+F34+G34+H34</f>
        <v>50</v>
      </c>
      <c r="J34" s="124"/>
      <c r="K34" s="7">
        <f t="shared" si="1"/>
        <v>0</v>
      </c>
      <c r="L34" s="124"/>
    </row>
    <row r="35" spans="1:12" ht="24.75" x14ac:dyDescent="0.25">
      <c r="A35" s="124">
        <v>26</v>
      </c>
      <c r="B35" s="4" t="s">
        <v>307</v>
      </c>
      <c r="C35" s="91" t="s">
        <v>420</v>
      </c>
      <c r="D35" s="124" t="s">
        <v>10</v>
      </c>
      <c r="E35" s="65">
        <v>2000</v>
      </c>
      <c r="F35" s="65"/>
      <c r="G35" s="124"/>
      <c r="H35" s="65">
        <v>220</v>
      </c>
      <c r="I35" s="15">
        <v>220</v>
      </c>
      <c r="J35" s="124"/>
      <c r="K35" s="7">
        <f t="shared" si="1"/>
        <v>0</v>
      </c>
      <c r="L35" s="124"/>
    </row>
    <row r="36" spans="1:12" ht="48.75" x14ac:dyDescent="0.25">
      <c r="A36" s="124">
        <v>27</v>
      </c>
      <c r="B36" s="4" t="s">
        <v>309</v>
      </c>
      <c r="C36" s="75" t="s">
        <v>421</v>
      </c>
      <c r="D36" s="124" t="s">
        <v>10</v>
      </c>
      <c r="E36" s="65">
        <v>1200</v>
      </c>
      <c r="F36" s="65"/>
      <c r="G36" s="124">
        <v>5</v>
      </c>
      <c r="H36" s="65">
        <v>10</v>
      </c>
      <c r="I36" s="15">
        <f t="shared" si="0"/>
        <v>1215</v>
      </c>
      <c r="J36" s="124"/>
      <c r="K36" s="7">
        <f t="shared" si="1"/>
        <v>0</v>
      </c>
      <c r="L36" s="124"/>
    </row>
    <row r="37" spans="1:12" ht="48" x14ac:dyDescent="0.25">
      <c r="A37" s="124">
        <v>28</v>
      </c>
      <c r="B37" s="4" t="s">
        <v>310</v>
      </c>
      <c r="C37" s="93" t="s">
        <v>311</v>
      </c>
      <c r="D37" s="124" t="s">
        <v>10</v>
      </c>
      <c r="E37" s="65">
        <v>350</v>
      </c>
      <c r="F37" s="65"/>
      <c r="G37" s="124"/>
      <c r="H37" s="65">
        <v>30</v>
      </c>
      <c r="I37" s="15">
        <f t="shared" si="0"/>
        <v>380</v>
      </c>
      <c r="J37" s="124"/>
      <c r="K37" s="7">
        <f t="shared" si="1"/>
        <v>0</v>
      </c>
      <c r="L37" s="124"/>
    </row>
    <row r="38" spans="1:12" ht="39" x14ac:dyDescent="0.25">
      <c r="A38" s="124">
        <v>29</v>
      </c>
      <c r="B38" s="4" t="s">
        <v>312</v>
      </c>
      <c r="C38" s="74" t="s">
        <v>313</v>
      </c>
      <c r="D38" s="124" t="s">
        <v>10</v>
      </c>
      <c r="E38" s="65">
        <v>600</v>
      </c>
      <c r="F38" s="65">
        <v>10</v>
      </c>
      <c r="G38" s="124">
        <v>20</v>
      </c>
      <c r="H38" s="65">
        <v>10</v>
      </c>
      <c r="I38" s="15">
        <f t="shared" si="0"/>
        <v>640</v>
      </c>
      <c r="J38" s="124"/>
      <c r="K38" s="7">
        <f t="shared" si="1"/>
        <v>0</v>
      </c>
      <c r="L38" s="124"/>
    </row>
    <row r="39" spans="1:12" ht="30" x14ac:dyDescent="0.25">
      <c r="A39" s="124">
        <v>30</v>
      </c>
      <c r="B39" s="139" t="s">
        <v>314</v>
      </c>
      <c r="C39" s="144" t="s">
        <v>444</v>
      </c>
      <c r="D39" s="124" t="s">
        <v>10</v>
      </c>
      <c r="E39" s="65">
        <v>3000</v>
      </c>
      <c r="F39" s="65">
        <v>25</v>
      </c>
      <c r="G39" s="124">
        <v>60</v>
      </c>
      <c r="H39" s="65">
        <v>300</v>
      </c>
      <c r="I39" s="15">
        <f t="shared" si="0"/>
        <v>3385</v>
      </c>
      <c r="J39" s="124"/>
      <c r="K39" s="7">
        <f t="shared" si="1"/>
        <v>0</v>
      </c>
      <c r="L39" s="124"/>
    </row>
    <row r="40" spans="1:12" ht="36.75" x14ac:dyDescent="0.25">
      <c r="A40" s="124">
        <v>31</v>
      </c>
      <c r="B40" s="4" t="s">
        <v>315</v>
      </c>
      <c r="C40" s="91" t="s">
        <v>316</v>
      </c>
      <c r="D40" s="124" t="s">
        <v>10</v>
      </c>
      <c r="E40" s="65"/>
      <c r="F40" s="65">
        <v>10</v>
      </c>
      <c r="G40" s="124">
        <v>2</v>
      </c>
      <c r="H40" s="65">
        <v>0</v>
      </c>
      <c r="I40" s="15">
        <f t="shared" si="0"/>
        <v>12</v>
      </c>
      <c r="J40" s="124"/>
      <c r="K40" s="7">
        <f t="shared" si="1"/>
        <v>0</v>
      </c>
      <c r="L40" s="124"/>
    </row>
    <row r="41" spans="1:12" ht="36.75" x14ac:dyDescent="0.25">
      <c r="A41" s="124">
        <v>32</v>
      </c>
      <c r="B41" s="4" t="s">
        <v>317</v>
      </c>
      <c r="C41" s="91" t="s">
        <v>318</v>
      </c>
      <c r="D41" s="124" t="s">
        <v>10</v>
      </c>
      <c r="E41" s="65"/>
      <c r="F41" s="65">
        <v>35</v>
      </c>
      <c r="G41" s="124">
        <v>40</v>
      </c>
      <c r="H41" s="65">
        <v>0</v>
      </c>
      <c r="I41" s="15">
        <f t="shared" si="0"/>
        <v>75</v>
      </c>
      <c r="J41" s="124"/>
      <c r="K41" s="7">
        <f t="shared" si="1"/>
        <v>0</v>
      </c>
      <c r="L41" s="124"/>
    </row>
    <row r="42" spans="1:12" ht="36.75" x14ac:dyDescent="0.25">
      <c r="A42" s="124">
        <v>33</v>
      </c>
      <c r="B42" s="4" t="s">
        <v>317</v>
      </c>
      <c r="C42" s="91" t="s">
        <v>413</v>
      </c>
      <c r="D42" s="124" t="s">
        <v>10</v>
      </c>
      <c r="E42" s="65">
        <v>1500</v>
      </c>
      <c r="F42" s="65"/>
      <c r="G42" s="124"/>
      <c r="H42" s="69">
        <v>670</v>
      </c>
      <c r="I42" s="15">
        <f t="shared" si="0"/>
        <v>2170</v>
      </c>
      <c r="J42" s="124"/>
      <c r="K42" s="7">
        <f t="shared" si="1"/>
        <v>0</v>
      </c>
      <c r="L42" s="124"/>
    </row>
    <row r="43" spans="1:12" ht="36.75" x14ac:dyDescent="0.25">
      <c r="A43" s="124">
        <v>34</v>
      </c>
      <c r="B43" s="4" t="s">
        <v>319</v>
      </c>
      <c r="C43" s="92" t="s">
        <v>320</v>
      </c>
      <c r="D43" s="124" t="s">
        <v>10</v>
      </c>
      <c r="E43" s="65">
        <v>200</v>
      </c>
      <c r="F43" s="65">
        <v>10</v>
      </c>
      <c r="G43" s="124">
        <v>5</v>
      </c>
      <c r="H43" s="65">
        <v>100</v>
      </c>
      <c r="I43" s="15">
        <f t="shared" si="0"/>
        <v>315</v>
      </c>
      <c r="J43" s="124"/>
      <c r="K43" s="7">
        <f t="shared" si="1"/>
        <v>0</v>
      </c>
      <c r="L43" s="124"/>
    </row>
    <row r="44" spans="1:12" ht="36.75" x14ac:dyDescent="0.25">
      <c r="A44" s="124">
        <v>35</v>
      </c>
      <c r="B44" s="139" t="s">
        <v>416</v>
      </c>
      <c r="C44" s="145" t="s">
        <v>417</v>
      </c>
      <c r="D44" s="124" t="s">
        <v>10</v>
      </c>
      <c r="E44" s="65"/>
      <c r="F44" s="65"/>
      <c r="G44" s="124"/>
      <c r="H44" s="65">
        <v>200</v>
      </c>
      <c r="I44" s="15">
        <f t="shared" si="0"/>
        <v>200</v>
      </c>
      <c r="J44" s="124"/>
      <c r="K44" s="7">
        <f t="shared" si="1"/>
        <v>0</v>
      </c>
      <c r="L44" s="124"/>
    </row>
    <row r="45" spans="1:12" ht="60.75" x14ac:dyDescent="0.25">
      <c r="A45" s="124">
        <v>36</v>
      </c>
      <c r="B45" s="94" t="s">
        <v>321</v>
      </c>
      <c r="C45" s="91" t="s">
        <v>322</v>
      </c>
      <c r="D45" s="124" t="s">
        <v>10</v>
      </c>
      <c r="E45" s="65">
        <v>400</v>
      </c>
      <c r="F45" s="65">
        <v>10</v>
      </c>
      <c r="G45" s="124">
        <v>5</v>
      </c>
      <c r="H45" s="65">
        <v>250</v>
      </c>
      <c r="I45" s="15">
        <f t="shared" si="0"/>
        <v>665</v>
      </c>
      <c r="J45" s="124"/>
      <c r="K45" s="7">
        <f t="shared" si="1"/>
        <v>0</v>
      </c>
      <c r="L45" s="124"/>
    </row>
    <row r="46" spans="1:12" ht="36.75" x14ac:dyDescent="0.25">
      <c r="A46" s="124">
        <v>37</v>
      </c>
      <c r="B46" s="94" t="s">
        <v>323</v>
      </c>
      <c r="C46" s="76" t="s">
        <v>324</v>
      </c>
      <c r="D46" s="124" t="s">
        <v>10</v>
      </c>
      <c r="E46" s="65">
        <v>5000</v>
      </c>
      <c r="F46" s="65">
        <v>10</v>
      </c>
      <c r="G46" s="124"/>
      <c r="H46" s="65">
        <v>100</v>
      </c>
      <c r="I46" s="15">
        <f t="shared" si="0"/>
        <v>5110</v>
      </c>
      <c r="J46" s="124"/>
      <c r="K46" s="7">
        <f t="shared" si="1"/>
        <v>0</v>
      </c>
      <c r="L46" s="124"/>
    </row>
    <row r="47" spans="1:12" ht="24" x14ac:dyDescent="0.25">
      <c r="A47" s="124">
        <v>38</v>
      </c>
      <c r="B47" s="94" t="s">
        <v>403</v>
      </c>
      <c r="C47" s="132" t="s">
        <v>404</v>
      </c>
      <c r="D47" s="124" t="s">
        <v>10</v>
      </c>
      <c r="E47" s="65">
        <v>200</v>
      </c>
      <c r="F47" s="65"/>
      <c r="G47" s="124"/>
      <c r="H47" s="65">
        <v>100</v>
      </c>
      <c r="I47" s="15">
        <f t="shared" si="0"/>
        <v>300</v>
      </c>
      <c r="J47" s="124"/>
      <c r="K47" s="7">
        <f t="shared" si="1"/>
        <v>0</v>
      </c>
      <c r="L47" s="124"/>
    </row>
    <row r="48" spans="1:12" ht="30" x14ac:dyDescent="0.25">
      <c r="A48" s="124">
        <v>39</v>
      </c>
      <c r="B48" s="4" t="s">
        <v>325</v>
      </c>
      <c r="C48" s="91" t="s">
        <v>326</v>
      </c>
      <c r="D48" s="124" t="s">
        <v>10</v>
      </c>
      <c r="E48" s="69"/>
      <c r="F48" s="69"/>
      <c r="G48" s="6">
        <v>5</v>
      </c>
      <c r="H48" s="69">
        <v>0</v>
      </c>
      <c r="I48" s="15">
        <f t="shared" si="0"/>
        <v>5</v>
      </c>
      <c r="J48" s="124"/>
      <c r="K48" s="7">
        <f t="shared" si="1"/>
        <v>0</v>
      </c>
      <c r="L48" s="124"/>
    </row>
    <row r="49" spans="1:12" ht="24.75" x14ac:dyDescent="0.25">
      <c r="A49" s="124">
        <v>40</v>
      </c>
      <c r="B49" s="4" t="s">
        <v>327</v>
      </c>
      <c r="C49" s="91" t="s">
        <v>328</v>
      </c>
      <c r="D49" s="124" t="s">
        <v>10</v>
      </c>
      <c r="E49" s="69">
        <v>15</v>
      </c>
      <c r="F49" s="69">
        <v>20</v>
      </c>
      <c r="G49" s="124">
        <v>10</v>
      </c>
      <c r="H49" s="65">
        <v>5</v>
      </c>
      <c r="I49" s="15">
        <f t="shared" si="0"/>
        <v>50</v>
      </c>
      <c r="J49" s="124"/>
      <c r="K49" s="7">
        <f t="shared" si="1"/>
        <v>0</v>
      </c>
      <c r="L49" s="124"/>
    </row>
    <row r="50" spans="1:12" ht="24.75" x14ac:dyDescent="0.25">
      <c r="A50" s="124">
        <v>41</v>
      </c>
      <c r="B50" s="127" t="s">
        <v>405</v>
      </c>
      <c r="C50" s="133" t="s">
        <v>406</v>
      </c>
      <c r="D50" s="124" t="s">
        <v>10</v>
      </c>
      <c r="E50" s="69"/>
      <c r="F50" s="69"/>
      <c r="G50" s="124"/>
      <c r="H50" s="65">
        <v>60</v>
      </c>
      <c r="I50" s="15">
        <f t="shared" si="0"/>
        <v>60</v>
      </c>
      <c r="J50" s="124"/>
      <c r="K50" s="7">
        <f t="shared" si="1"/>
        <v>0</v>
      </c>
      <c r="L50" s="124"/>
    </row>
    <row r="51" spans="1:12" x14ac:dyDescent="0.25">
      <c r="A51" s="124">
        <v>42</v>
      </c>
      <c r="B51" s="134" t="s">
        <v>407</v>
      </c>
      <c r="C51" s="134" t="s">
        <v>408</v>
      </c>
      <c r="D51" s="124" t="s">
        <v>10</v>
      </c>
      <c r="E51" s="69"/>
      <c r="F51" s="69"/>
      <c r="G51" s="124"/>
      <c r="H51" s="65">
        <v>220</v>
      </c>
      <c r="I51" s="15">
        <f t="shared" si="0"/>
        <v>220</v>
      </c>
      <c r="J51" s="124"/>
      <c r="K51" s="7">
        <f t="shared" si="1"/>
        <v>0</v>
      </c>
      <c r="L51" s="124"/>
    </row>
    <row r="52" spans="1:12" ht="77.25" x14ac:dyDescent="0.25">
      <c r="A52" s="124">
        <v>43</v>
      </c>
      <c r="B52" s="11" t="s">
        <v>382</v>
      </c>
      <c r="C52" s="12" t="s">
        <v>383</v>
      </c>
      <c r="D52" s="124" t="s">
        <v>10</v>
      </c>
      <c r="E52" s="65">
        <v>30</v>
      </c>
      <c r="F52" s="65"/>
      <c r="G52" s="124">
        <v>30</v>
      </c>
      <c r="H52" s="65">
        <v>30</v>
      </c>
      <c r="I52" s="15">
        <f t="shared" si="0"/>
        <v>90</v>
      </c>
      <c r="J52" s="124"/>
      <c r="K52" s="7">
        <f t="shared" si="1"/>
        <v>0</v>
      </c>
      <c r="L52" s="124"/>
    </row>
    <row r="53" spans="1:12" x14ac:dyDescent="0.25">
      <c r="A53" s="176" t="s">
        <v>366</v>
      </c>
      <c r="B53" s="177"/>
      <c r="C53" s="177"/>
      <c r="D53" s="177"/>
      <c r="E53" s="177"/>
      <c r="F53" s="177"/>
      <c r="G53" s="177"/>
      <c r="H53" s="177"/>
      <c r="I53" s="177"/>
      <c r="J53" s="178"/>
      <c r="K53" s="7">
        <f>SUM(K10:K52)</f>
        <v>0</v>
      </c>
      <c r="L53" s="124"/>
    </row>
    <row r="55" spans="1:12" ht="49.5" customHeight="1" x14ac:dyDescent="0.25">
      <c r="A55" s="170" t="s">
        <v>449</v>
      </c>
      <c r="B55" s="170"/>
      <c r="C55" s="170"/>
      <c r="D55" s="170"/>
      <c r="E55" s="170"/>
      <c r="F55" s="170"/>
      <c r="G55" s="170"/>
      <c r="H55" s="170"/>
      <c r="I55" s="170"/>
      <c r="J55" s="170"/>
      <c r="K55" s="170"/>
      <c r="L55" s="170"/>
    </row>
    <row r="56" spans="1:12" x14ac:dyDescent="0.25">
      <c r="A56" s="170"/>
      <c r="B56" s="170"/>
      <c r="C56" s="170"/>
      <c r="D56" s="170"/>
      <c r="E56" s="170"/>
      <c r="F56" s="170"/>
      <c r="G56" s="170"/>
      <c r="H56" s="170"/>
      <c r="I56" s="170"/>
      <c r="J56" s="170"/>
      <c r="K56" s="170"/>
      <c r="L56" s="170"/>
    </row>
    <row r="57" spans="1:12" ht="15.75" x14ac:dyDescent="0.25">
      <c r="A57" s="169" t="s">
        <v>447</v>
      </c>
      <c r="B57" s="169"/>
      <c r="C57" s="169"/>
      <c r="D57" s="169"/>
      <c r="E57" s="169"/>
      <c r="F57" s="169"/>
      <c r="G57" s="169"/>
      <c r="H57" s="169"/>
    </row>
    <row r="58" spans="1:12" ht="15.75" x14ac:dyDescent="0.25">
      <c r="A58" s="169" t="s">
        <v>448</v>
      </c>
      <c r="B58" s="169"/>
      <c r="C58" s="169"/>
      <c r="D58" s="169"/>
      <c r="E58" s="169"/>
      <c r="F58" s="169"/>
      <c r="G58" s="169"/>
      <c r="H58" s="169"/>
    </row>
  </sheetData>
  <mergeCells count="17">
    <mergeCell ref="A2:L2"/>
    <mergeCell ref="L7:L8"/>
    <mergeCell ref="A9:L9"/>
    <mergeCell ref="A1:L1"/>
    <mergeCell ref="A6:K6"/>
    <mergeCell ref="A7:A8"/>
    <mergeCell ref="B7:B8"/>
    <mergeCell ref="C7:C8"/>
    <mergeCell ref="D7:D8"/>
    <mergeCell ref="E7:I7"/>
    <mergeCell ref="J7:J8"/>
    <mergeCell ref="K7:K8"/>
    <mergeCell ref="A53:J53"/>
    <mergeCell ref="A55:L55"/>
    <mergeCell ref="A56:L56"/>
    <mergeCell ref="A57:H57"/>
    <mergeCell ref="A58:H58"/>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zoomScale="90" zoomScaleNormal="90" workbookViewId="0">
      <selection activeCell="O7" sqref="O7"/>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192" t="s">
        <v>433</v>
      </c>
      <c r="B1" s="192"/>
      <c r="C1" s="192"/>
      <c r="D1" s="192"/>
      <c r="E1" s="192"/>
      <c r="F1" s="192"/>
      <c r="G1" s="192"/>
      <c r="H1" s="192"/>
      <c r="I1" s="192"/>
      <c r="J1" s="192"/>
      <c r="K1" s="192"/>
      <c r="L1" s="192"/>
    </row>
    <row r="2" spans="1:12" ht="15" customHeight="1" x14ac:dyDescent="0.25">
      <c r="A2" s="179" t="s">
        <v>446</v>
      </c>
      <c r="B2" s="179"/>
      <c r="C2" s="179"/>
      <c r="D2" s="179"/>
      <c r="E2" s="179"/>
      <c r="F2" s="179"/>
      <c r="G2" s="179"/>
      <c r="H2" s="179"/>
      <c r="I2" s="179"/>
      <c r="J2" s="179"/>
      <c r="K2" s="179"/>
      <c r="L2" s="179"/>
    </row>
    <row r="3" spans="1:12" ht="15" customHeight="1" x14ac:dyDescent="0.25">
      <c r="A3" s="152" t="s">
        <v>455</v>
      </c>
      <c r="B3" s="151"/>
      <c r="C3" s="151"/>
      <c r="D3" s="151"/>
      <c r="E3" s="151"/>
      <c r="F3" s="151"/>
      <c r="G3" s="151"/>
      <c r="H3" s="151"/>
      <c r="I3" s="151"/>
      <c r="J3" s="151"/>
      <c r="K3" s="151"/>
      <c r="L3" s="151"/>
    </row>
    <row r="4" spans="1:12" ht="15" customHeight="1" x14ac:dyDescent="0.25">
      <c r="A4" s="152" t="s">
        <v>451</v>
      </c>
      <c r="B4" s="151"/>
      <c r="C4" s="151"/>
      <c r="D4" s="151"/>
      <c r="E4" s="151"/>
      <c r="F4" s="151"/>
      <c r="G4" s="151"/>
      <c r="H4" s="151"/>
      <c r="I4" s="151"/>
      <c r="J4" s="151"/>
      <c r="K4" s="151"/>
      <c r="L4" s="151"/>
    </row>
    <row r="5" spans="1:12" ht="15" customHeight="1" x14ac:dyDescent="0.25">
      <c r="A5" s="152" t="s">
        <v>452</v>
      </c>
      <c r="B5" s="151"/>
      <c r="C5" s="151"/>
      <c r="D5" s="151"/>
      <c r="E5" s="151"/>
      <c r="F5" s="151"/>
      <c r="G5" s="151"/>
      <c r="H5" s="151"/>
      <c r="I5" s="151"/>
      <c r="J5" s="151"/>
      <c r="K5" s="151"/>
      <c r="L5" s="151"/>
    </row>
    <row r="6" spans="1:12" x14ac:dyDescent="0.25">
      <c r="A6" s="193"/>
      <c r="B6" s="193"/>
      <c r="C6" s="193"/>
      <c r="D6" s="193"/>
      <c r="E6" s="193"/>
      <c r="F6" s="193"/>
      <c r="G6" s="193"/>
      <c r="H6" s="193"/>
      <c r="I6" s="193"/>
      <c r="J6" s="193"/>
      <c r="K6" s="193"/>
      <c r="L6" s="1"/>
    </row>
    <row r="7" spans="1:12" ht="215.25" customHeight="1" x14ac:dyDescent="0.25">
      <c r="A7" s="183" t="s">
        <v>423</v>
      </c>
      <c r="B7" s="185" t="s">
        <v>424</v>
      </c>
      <c r="C7" s="186" t="s">
        <v>425</v>
      </c>
      <c r="D7" s="187" t="s">
        <v>426</v>
      </c>
      <c r="E7" s="203" t="s">
        <v>427</v>
      </c>
      <c r="F7" s="203"/>
      <c r="G7" s="203"/>
      <c r="H7" s="203"/>
      <c r="I7" s="203"/>
      <c r="J7" s="180" t="s">
        <v>1</v>
      </c>
      <c r="K7" s="180" t="s">
        <v>2</v>
      </c>
      <c r="L7" s="171" t="s">
        <v>422</v>
      </c>
    </row>
    <row r="8" spans="1:12" ht="28.5" customHeight="1" x14ac:dyDescent="0.25">
      <c r="A8" s="184"/>
      <c r="B8" s="185"/>
      <c r="C8" s="186"/>
      <c r="D8" s="187"/>
      <c r="E8" s="114" t="s">
        <v>3</v>
      </c>
      <c r="F8" s="120" t="s">
        <v>4</v>
      </c>
      <c r="G8" s="2" t="s">
        <v>5</v>
      </c>
      <c r="H8" s="120" t="s">
        <v>6</v>
      </c>
      <c r="I8" s="3" t="s">
        <v>7</v>
      </c>
      <c r="J8" s="191"/>
      <c r="K8" s="181"/>
      <c r="L8" s="172"/>
    </row>
    <row r="9" spans="1:12" x14ac:dyDescent="0.25">
      <c r="A9" s="176" t="s">
        <v>488</v>
      </c>
      <c r="B9" s="177"/>
      <c r="C9" s="177"/>
      <c r="D9" s="177"/>
      <c r="E9" s="177"/>
      <c r="F9" s="177"/>
      <c r="G9" s="177"/>
      <c r="H9" s="177"/>
      <c r="I9" s="177"/>
      <c r="J9" s="177"/>
      <c r="K9" s="177"/>
      <c r="L9" s="178"/>
    </row>
    <row r="10" spans="1:12" ht="26.25" x14ac:dyDescent="0.25">
      <c r="A10" s="124">
        <v>1</v>
      </c>
      <c r="B10" s="96" t="s">
        <v>330</v>
      </c>
      <c r="C10" s="90" t="s">
        <v>331</v>
      </c>
      <c r="D10" s="124" t="s">
        <v>10</v>
      </c>
      <c r="E10" s="69"/>
      <c r="F10" s="65">
        <v>10</v>
      </c>
      <c r="G10" s="124">
        <v>20</v>
      </c>
      <c r="H10" s="69">
        <v>5</v>
      </c>
      <c r="I10" s="15">
        <f t="shared" ref="I10:I25" si="0">E10+F10+G10+H10</f>
        <v>35</v>
      </c>
      <c r="J10" s="124"/>
      <c r="K10" s="7">
        <f t="shared" ref="K10:K19" si="1">I10*J10</f>
        <v>0</v>
      </c>
      <c r="L10" s="124"/>
    </row>
    <row r="11" spans="1:12" ht="26.25" x14ac:dyDescent="0.25">
      <c r="A11" s="124">
        <v>2</v>
      </c>
      <c r="B11" s="95" t="s">
        <v>332</v>
      </c>
      <c r="C11" s="90" t="s">
        <v>333</v>
      </c>
      <c r="D11" s="124" t="s">
        <v>10</v>
      </c>
      <c r="E11" s="69"/>
      <c r="F11" s="65">
        <v>20</v>
      </c>
      <c r="G11" s="124">
        <v>60</v>
      </c>
      <c r="H11" s="69">
        <v>10</v>
      </c>
      <c r="I11" s="15">
        <f t="shared" si="0"/>
        <v>90</v>
      </c>
      <c r="J11" s="124"/>
      <c r="K11" s="7">
        <f t="shared" si="1"/>
        <v>0</v>
      </c>
      <c r="L11" s="124"/>
    </row>
    <row r="12" spans="1:12" x14ac:dyDescent="0.25">
      <c r="A12" s="124">
        <v>3</v>
      </c>
      <c r="B12" s="95" t="s">
        <v>334</v>
      </c>
      <c r="C12" s="90" t="s">
        <v>335</v>
      </c>
      <c r="D12" s="124" t="s">
        <v>10</v>
      </c>
      <c r="E12" s="69"/>
      <c r="F12" s="65">
        <v>5</v>
      </c>
      <c r="G12" s="124">
        <v>5</v>
      </c>
      <c r="H12" s="69">
        <v>5</v>
      </c>
      <c r="I12" s="15">
        <f t="shared" si="0"/>
        <v>15</v>
      </c>
      <c r="J12" s="124"/>
      <c r="K12" s="7">
        <f t="shared" si="1"/>
        <v>0</v>
      </c>
      <c r="L12" s="124"/>
    </row>
    <row r="13" spans="1:12" ht="30" x14ac:dyDescent="0.25">
      <c r="A13" s="124">
        <v>4</v>
      </c>
      <c r="B13" s="95" t="s">
        <v>336</v>
      </c>
      <c r="C13" s="90" t="s">
        <v>337</v>
      </c>
      <c r="D13" s="124" t="s">
        <v>10</v>
      </c>
      <c r="E13" s="69"/>
      <c r="F13" s="65">
        <v>5</v>
      </c>
      <c r="G13" s="124"/>
      <c r="H13" s="69">
        <v>5</v>
      </c>
      <c r="I13" s="15">
        <f t="shared" si="0"/>
        <v>10</v>
      </c>
      <c r="J13" s="124"/>
      <c r="K13" s="7">
        <f t="shared" si="1"/>
        <v>0</v>
      </c>
      <c r="L13" s="124"/>
    </row>
    <row r="14" spans="1:12" x14ac:dyDescent="0.25">
      <c r="A14" s="124">
        <v>5</v>
      </c>
      <c r="B14" s="95" t="s">
        <v>338</v>
      </c>
      <c r="C14" s="90" t="s">
        <v>339</v>
      </c>
      <c r="D14" s="124" t="s">
        <v>10</v>
      </c>
      <c r="E14" s="69"/>
      <c r="F14" s="65">
        <v>5</v>
      </c>
      <c r="G14" s="124">
        <v>5</v>
      </c>
      <c r="H14" s="69"/>
      <c r="I14" s="15">
        <f t="shared" si="0"/>
        <v>10</v>
      </c>
      <c r="J14" s="124"/>
      <c r="K14" s="7">
        <f t="shared" si="1"/>
        <v>0</v>
      </c>
      <c r="L14" s="124"/>
    </row>
    <row r="15" spans="1:12" ht="26.25" x14ac:dyDescent="0.25">
      <c r="A15" s="124">
        <v>6</v>
      </c>
      <c r="B15" s="95" t="s">
        <v>340</v>
      </c>
      <c r="C15" s="90" t="s">
        <v>341</v>
      </c>
      <c r="D15" s="124" t="s">
        <v>10</v>
      </c>
      <c r="E15" s="69"/>
      <c r="F15" s="69">
        <v>5</v>
      </c>
      <c r="G15" s="124">
        <v>3</v>
      </c>
      <c r="H15" s="69">
        <v>5</v>
      </c>
      <c r="I15" s="15">
        <f t="shared" si="0"/>
        <v>13</v>
      </c>
      <c r="J15" s="124"/>
      <c r="K15" s="7">
        <f t="shared" si="1"/>
        <v>0</v>
      </c>
      <c r="L15" s="124"/>
    </row>
    <row r="16" spans="1:12" ht="39" x14ac:dyDescent="0.25">
      <c r="A16" s="124">
        <v>7</v>
      </c>
      <c r="B16" s="95" t="s">
        <v>342</v>
      </c>
      <c r="C16" s="89" t="s">
        <v>343</v>
      </c>
      <c r="D16" s="124" t="s">
        <v>130</v>
      </c>
      <c r="E16" s="69"/>
      <c r="F16" s="69">
        <v>5</v>
      </c>
      <c r="G16" s="124">
        <v>15</v>
      </c>
      <c r="H16" s="69">
        <v>5</v>
      </c>
      <c r="I16" s="15">
        <f t="shared" si="0"/>
        <v>25</v>
      </c>
      <c r="J16" s="124"/>
      <c r="K16" s="7">
        <f t="shared" si="1"/>
        <v>0</v>
      </c>
      <c r="L16" s="124"/>
    </row>
    <row r="17" spans="1:12" ht="39" x14ac:dyDescent="0.25">
      <c r="A17" s="124">
        <v>8</v>
      </c>
      <c r="B17" s="95" t="s">
        <v>344</v>
      </c>
      <c r="C17" s="90" t="s">
        <v>345</v>
      </c>
      <c r="D17" s="124" t="s">
        <v>10</v>
      </c>
      <c r="E17" s="69"/>
      <c r="F17" s="69">
        <v>5</v>
      </c>
      <c r="G17" s="124"/>
      <c r="H17" s="69"/>
      <c r="I17" s="15">
        <f t="shared" si="0"/>
        <v>5</v>
      </c>
      <c r="J17" s="124"/>
      <c r="K17" s="7">
        <f t="shared" si="1"/>
        <v>0</v>
      </c>
      <c r="L17" s="124"/>
    </row>
    <row r="18" spans="1:12" x14ac:dyDescent="0.25">
      <c r="A18" s="124">
        <v>9</v>
      </c>
      <c r="B18" s="96" t="s">
        <v>346</v>
      </c>
      <c r="C18" s="8" t="s">
        <v>347</v>
      </c>
      <c r="D18" s="124" t="s">
        <v>10</v>
      </c>
      <c r="E18" s="69"/>
      <c r="F18" s="69">
        <v>5</v>
      </c>
      <c r="G18" s="124"/>
      <c r="H18" s="69"/>
      <c r="I18" s="15">
        <f t="shared" si="0"/>
        <v>5</v>
      </c>
      <c r="J18" s="124"/>
      <c r="K18" s="7">
        <f t="shared" si="1"/>
        <v>0</v>
      </c>
      <c r="L18" s="124"/>
    </row>
    <row r="19" spans="1:12" ht="45" x14ac:dyDescent="0.25">
      <c r="A19" s="124">
        <v>10</v>
      </c>
      <c r="B19" s="96" t="s">
        <v>348</v>
      </c>
      <c r="C19" s="9" t="s">
        <v>349</v>
      </c>
      <c r="D19" s="124" t="s">
        <v>10</v>
      </c>
      <c r="E19" s="69"/>
      <c r="F19" s="69">
        <v>5</v>
      </c>
      <c r="G19" s="124"/>
      <c r="H19" s="69"/>
      <c r="I19" s="15">
        <f t="shared" si="0"/>
        <v>5</v>
      </c>
      <c r="J19" s="124"/>
      <c r="K19" s="7">
        <f t="shared" si="1"/>
        <v>0</v>
      </c>
      <c r="L19" s="124"/>
    </row>
    <row r="20" spans="1:12" ht="51.75" x14ac:dyDescent="0.25">
      <c r="A20" s="124">
        <v>11</v>
      </c>
      <c r="B20" s="4" t="s">
        <v>351</v>
      </c>
      <c r="C20" s="8" t="s">
        <v>352</v>
      </c>
      <c r="D20" s="124" t="s">
        <v>10</v>
      </c>
      <c r="E20" s="69">
        <v>150</v>
      </c>
      <c r="F20" s="69">
        <v>8</v>
      </c>
      <c r="G20" s="124"/>
      <c r="H20" s="69"/>
      <c r="I20" s="15">
        <f t="shared" si="0"/>
        <v>158</v>
      </c>
      <c r="J20" s="124"/>
      <c r="K20" s="7">
        <f t="shared" ref="K20:K25" si="2">I20*J20</f>
        <v>0</v>
      </c>
      <c r="L20" s="124"/>
    </row>
    <row r="21" spans="1:12" ht="64.5" x14ac:dyDescent="0.25">
      <c r="A21" s="124">
        <v>12</v>
      </c>
      <c r="B21" s="4" t="s">
        <v>353</v>
      </c>
      <c r="C21" s="8" t="s">
        <v>354</v>
      </c>
      <c r="D21" s="124" t="s">
        <v>10</v>
      </c>
      <c r="E21" s="69">
        <v>150</v>
      </c>
      <c r="F21" s="69">
        <v>8</v>
      </c>
      <c r="G21" s="124"/>
      <c r="H21" s="69"/>
      <c r="I21" s="15">
        <f t="shared" si="0"/>
        <v>158</v>
      </c>
      <c r="J21" s="124"/>
      <c r="K21" s="7">
        <f t="shared" si="2"/>
        <v>0</v>
      </c>
      <c r="L21" s="124"/>
    </row>
    <row r="22" spans="1:12" ht="51.75" x14ac:dyDescent="0.25">
      <c r="A22" s="124">
        <v>13</v>
      </c>
      <c r="B22" s="4" t="s">
        <v>355</v>
      </c>
      <c r="C22" s="8" t="s">
        <v>356</v>
      </c>
      <c r="D22" s="124" t="s">
        <v>10</v>
      </c>
      <c r="E22" s="69">
        <v>150</v>
      </c>
      <c r="F22" s="69">
        <v>8</v>
      </c>
      <c r="G22" s="124"/>
      <c r="H22" s="69"/>
      <c r="I22" s="15">
        <f t="shared" si="0"/>
        <v>158</v>
      </c>
      <c r="J22" s="124"/>
      <c r="K22" s="7">
        <f t="shared" si="2"/>
        <v>0</v>
      </c>
      <c r="L22" s="124"/>
    </row>
    <row r="23" spans="1:12" ht="30" x14ac:dyDescent="0.25">
      <c r="A23" s="124">
        <v>14</v>
      </c>
      <c r="B23" s="4" t="s">
        <v>357</v>
      </c>
      <c r="C23" s="97" t="s">
        <v>358</v>
      </c>
      <c r="D23" s="124" t="s">
        <v>130</v>
      </c>
      <c r="E23" s="69">
        <v>500</v>
      </c>
      <c r="F23" s="69"/>
      <c r="G23" s="124"/>
      <c r="H23" s="69"/>
      <c r="I23" s="15">
        <f t="shared" si="0"/>
        <v>500</v>
      </c>
      <c r="J23" s="124"/>
      <c r="K23" s="7">
        <f t="shared" si="2"/>
        <v>0</v>
      </c>
      <c r="L23" s="124"/>
    </row>
    <row r="24" spans="1:12" ht="57.75" customHeight="1" x14ac:dyDescent="0.25">
      <c r="A24" s="124">
        <v>15</v>
      </c>
      <c r="B24" s="4" t="s">
        <v>359</v>
      </c>
      <c r="C24" s="98" t="s">
        <v>360</v>
      </c>
      <c r="D24" s="124" t="s">
        <v>10</v>
      </c>
      <c r="E24" s="69">
        <v>50</v>
      </c>
      <c r="F24" s="69">
        <v>3</v>
      </c>
      <c r="G24" s="124">
        <v>3</v>
      </c>
      <c r="H24" s="69"/>
      <c r="I24" s="15">
        <f t="shared" si="0"/>
        <v>56</v>
      </c>
      <c r="J24" s="124"/>
      <c r="K24" s="7">
        <f t="shared" si="2"/>
        <v>0</v>
      </c>
      <c r="L24" s="124"/>
    </row>
    <row r="25" spans="1:12" ht="74.25" customHeight="1" x14ac:dyDescent="0.25">
      <c r="A25" s="124">
        <v>16</v>
      </c>
      <c r="B25" s="4" t="s">
        <v>361</v>
      </c>
      <c r="C25" s="98" t="s">
        <v>362</v>
      </c>
      <c r="D25" s="124" t="s">
        <v>10</v>
      </c>
      <c r="E25" s="69">
        <v>120</v>
      </c>
      <c r="F25" s="69">
        <v>50</v>
      </c>
      <c r="G25" s="124">
        <v>30</v>
      </c>
      <c r="H25" s="69"/>
      <c r="I25" s="15">
        <f t="shared" si="0"/>
        <v>200</v>
      </c>
      <c r="J25" s="124"/>
      <c r="K25" s="7">
        <f t="shared" si="2"/>
        <v>0</v>
      </c>
      <c r="L25" s="124"/>
    </row>
    <row r="26" spans="1:12" x14ac:dyDescent="0.25">
      <c r="A26" s="226" t="s">
        <v>367</v>
      </c>
      <c r="B26" s="227"/>
      <c r="C26" s="227"/>
      <c r="D26" s="227"/>
      <c r="E26" s="227"/>
      <c r="F26" s="227"/>
      <c r="G26" s="227"/>
      <c r="H26" s="227"/>
      <c r="I26" s="227"/>
      <c r="J26" s="228"/>
      <c r="K26" s="7">
        <f>SUM(K10:K25)</f>
        <v>0</v>
      </c>
      <c r="L26" s="124"/>
    </row>
    <row r="28" spans="1:12" ht="69" customHeight="1" x14ac:dyDescent="0.25">
      <c r="A28" s="170" t="s">
        <v>449</v>
      </c>
      <c r="B28" s="170"/>
      <c r="C28" s="170"/>
      <c r="D28" s="170"/>
      <c r="E28" s="170"/>
      <c r="F28" s="170"/>
      <c r="G28" s="170"/>
      <c r="H28" s="170"/>
      <c r="I28" s="170"/>
      <c r="J28" s="170"/>
      <c r="K28" s="170"/>
      <c r="L28" s="170"/>
    </row>
    <row r="29" spans="1:12" x14ac:dyDescent="0.25">
      <c r="A29" s="170"/>
      <c r="B29" s="170"/>
      <c r="C29" s="170"/>
      <c r="D29" s="170"/>
      <c r="E29" s="170"/>
      <c r="F29" s="170"/>
      <c r="G29" s="170"/>
      <c r="H29" s="170"/>
      <c r="I29" s="170"/>
      <c r="J29" s="170"/>
      <c r="K29" s="170"/>
      <c r="L29" s="170"/>
    </row>
    <row r="30" spans="1:12" ht="15.75" x14ac:dyDescent="0.25">
      <c r="A30" s="169" t="s">
        <v>447</v>
      </c>
      <c r="B30" s="169"/>
      <c r="C30" s="169"/>
      <c r="D30" s="169"/>
      <c r="E30" s="169"/>
      <c r="F30" s="169"/>
      <c r="G30" s="169"/>
      <c r="H30" s="169"/>
    </row>
    <row r="31" spans="1:12" ht="15.75" x14ac:dyDescent="0.25">
      <c r="A31" s="169" t="s">
        <v>448</v>
      </c>
      <c r="B31" s="169"/>
      <c r="C31" s="169"/>
      <c r="D31" s="169"/>
      <c r="E31" s="169"/>
      <c r="F31" s="169"/>
      <c r="G31" s="169"/>
      <c r="H31" s="169"/>
    </row>
  </sheetData>
  <mergeCells count="17">
    <mergeCell ref="A1:L1"/>
    <mergeCell ref="A6:K6"/>
    <mergeCell ref="A7:A8"/>
    <mergeCell ref="B7:B8"/>
    <mergeCell ref="C7:C8"/>
    <mergeCell ref="D7:D8"/>
    <mergeCell ref="E7:I7"/>
    <mergeCell ref="J7:J8"/>
    <mergeCell ref="K7:K8"/>
    <mergeCell ref="A29:L29"/>
    <mergeCell ref="A30:H30"/>
    <mergeCell ref="A31:H31"/>
    <mergeCell ref="A2:L2"/>
    <mergeCell ref="L7:L8"/>
    <mergeCell ref="A9:L9"/>
    <mergeCell ref="A26:J26"/>
    <mergeCell ref="A28:L28"/>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daļu_nosaukumi</vt:lpstr>
      <vt:lpstr>1.daļa</vt:lpstr>
      <vt:lpstr>2.daļa</vt:lpstr>
      <vt:lpstr>3.daļa</vt:lpstr>
      <vt:lpstr>4.daļa</vt:lpstr>
      <vt:lpstr>5.daļa</vt:lpstr>
      <vt:lpstr>6.daļa</vt:lpstr>
      <vt:lpstr>7.daļa</vt:lpstr>
      <vt:lpstr>8.daļa</vt:lpstr>
      <vt:lpstr>9.daļa</vt:lpstr>
      <vt:lpstr>10.daļa</vt:lpstr>
      <vt:lpstr>11.daļa</vt:lpstr>
      <vt:lpstr>12.daļa</vt:lpstr>
      <vt:lpstr>13.daļa</vt:lpstr>
      <vt:lpstr>14.daļa</vt:lpstr>
      <vt:lpstr>15.daļa</vt:lpstr>
      <vt:lpstr>16.daļa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Skolotajs</dc:creator>
  <cp:lastModifiedBy>Skolotajs</cp:lastModifiedBy>
  <cp:lastPrinted>2023-11-16T09:33:53Z</cp:lastPrinted>
  <dcterms:created xsi:type="dcterms:W3CDTF">2019-07-23T12:07:08Z</dcterms:created>
  <dcterms:modified xsi:type="dcterms:W3CDTF">2023-11-21T10:24:59Z</dcterms:modified>
</cp:coreProperties>
</file>