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Kristine.Ratfeldere\Desktop\iepirkumi\zane\"/>
    </mc:Choice>
  </mc:AlternateContent>
  <bookViews>
    <workbookView xWindow="0" yWindow="0" windowWidth="28800" windowHeight="12435" tabRatio="784"/>
  </bookViews>
  <sheets>
    <sheet name="1." sheetId="90"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41" i="90" l="1"/>
  <c r="A42" i="90" l="1"/>
  <c r="A36" i="90" l="1"/>
  <c r="A37" i="90"/>
  <c r="A25" i="90"/>
  <c r="A26" i="90"/>
  <c r="A27" i="90"/>
  <c r="A28" i="90"/>
  <c r="A29" i="90"/>
  <c r="A30" i="90"/>
  <c r="A31" i="90"/>
  <c r="A32" i="90"/>
  <c r="A33" i="90"/>
  <c r="A34" i="90"/>
  <c r="A35" i="90"/>
  <c r="A40" i="90" l="1"/>
  <c r="A43" i="90"/>
  <c r="A39" i="90" l="1"/>
  <c r="A38" i="90"/>
  <c r="A24" i="90"/>
  <c r="A23" i="90"/>
  <c r="A22" i="90"/>
  <c r="A21" i="90"/>
  <c r="A20" i="90"/>
  <c r="A19" i="90"/>
  <c r="A18" i="90"/>
  <c r="A17" i="90"/>
  <c r="A16" i="90"/>
  <c r="A15" i="90"/>
  <c r="A14" i="90"/>
  <c r="F12" i="90"/>
  <c r="F11" i="90"/>
  <c r="F13" i="90" l="1"/>
</calcChain>
</file>

<file path=xl/sharedStrings.xml><?xml version="1.0" encoding="utf-8"?>
<sst xmlns="http://schemas.openxmlformats.org/spreadsheetml/2006/main" count="80" uniqueCount="68">
  <si>
    <t>Nr.p.k.</t>
  </si>
  <si>
    <t>Pretendenta piedāvājums</t>
  </si>
  <si>
    <t>Vispārīgās prasības</t>
  </si>
  <si>
    <t>Tehniskās prasības</t>
  </si>
  <si>
    <t>Iekārtas nosaukums, tehniskās prasības un funkcionalitāte</t>
  </si>
  <si>
    <t>Iekārtas ražotājs:</t>
  </si>
  <si>
    <t>Iekārtas modelis:</t>
  </si>
  <si>
    <t>1</t>
  </si>
  <si>
    <t>1.4</t>
  </si>
  <si>
    <t>2</t>
  </si>
  <si>
    <t>2.1</t>
  </si>
  <si>
    <t>2.4</t>
  </si>
  <si>
    <t>2.5</t>
  </si>
  <si>
    <t>1.</t>
  </si>
  <si>
    <t>Norāde uz informatīvā materiāla nosaukumu un tā lapas numuru, kurā norādīta atbilstība izvirzītajām prasībām</t>
  </si>
  <si>
    <t>Iekārtai ir lietošanas instrukcija latviešu valodā (lietošanas instrukcija var būt tulkota uz piegādes brīdi)</t>
  </si>
  <si>
    <t>Iekārta ir jauna ražotas ne ātrāk kā 2 gadus pirms iepirkuma izsludināšanas, iepriekš nelietota un nesatur lietotas vai atjaunotas sastāvdaļas</t>
  </si>
  <si>
    <t>1.1</t>
  </si>
  <si>
    <t>1.2</t>
  </si>
  <si>
    <t>1.3</t>
  </si>
  <si>
    <t>1.5</t>
  </si>
  <si>
    <t>1.6</t>
  </si>
  <si>
    <t>Skaits</t>
  </si>
  <si>
    <t>Cena kopā eur bez PVN</t>
  </si>
  <si>
    <t>Jāiesniedz dokuments</t>
  </si>
  <si>
    <t>Jāieraksta garantijas termiņš</t>
  </si>
  <si>
    <t xml:space="preserve">Tehniskā specifikācija / Tehniskais – finanšu piedāvājums </t>
  </si>
  <si>
    <t>Piegādātājam ir jābūt ražotāja pilnvarotam iekārtu izplatīt Latvijas teritorijā, jāiesniedz autorizācijas vēstule.</t>
  </si>
  <si>
    <t>1.7</t>
  </si>
  <si>
    <t>1.8</t>
  </si>
  <si>
    <t>Iekārtas piegāde un uzstādīšana ne vairāk kā 8 nedēļu laikā no pasūtīja veikšanas brīža.</t>
  </si>
  <si>
    <t>2.3</t>
  </si>
  <si>
    <t>3</t>
  </si>
  <si>
    <t>3.1</t>
  </si>
  <si>
    <t>3.2</t>
  </si>
  <si>
    <t>3.3</t>
  </si>
  <si>
    <t>Vienības cena eur bez PVN</t>
  </si>
  <si>
    <t>Piedāvājuma kopējā summa eur bez PVN</t>
  </si>
  <si>
    <t>Iekārtai ir ražotāja izdots plānveida darbu saraksts (apkopes, elektrodrošības, funkcionālās pārbaudes, kalibrēšana utml.) ar norādītiem periodiskumiem (darbu saraksts var būt iesniegts uz piegādes brīdi). Ja ražotājs plānveida darbus nav paredzējis, jābūt ražotāja izsniegtam apliecinājumam, ka nekādi plānveida servisa darbi no ražotāja puses nav nepieciešami.</t>
  </si>
  <si>
    <t>Komplektācijā</t>
  </si>
  <si>
    <r>
      <rPr>
        <i/>
        <vertAlign val="superscript"/>
        <sz val="11"/>
        <color theme="1"/>
        <rFont val="Times New Roman"/>
        <family val="1"/>
        <charset val="186"/>
      </rPr>
      <t>1</t>
    </r>
    <r>
      <rPr>
        <i/>
        <sz val="11"/>
        <color theme="1"/>
        <rFont val="Times New Roman"/>
        <family val="1"/>
        <charset val="186"/>
      </rPr>
      <t xml:space="preserve"> Ja šādus darbus ražotājs nav paredzējis, jāiesniedz ražotāja izsniegts dokuments, kurā ir norādīts, ka nav nepieciešami nekādi plānveida servisa darbi apkopes, pārbaudes vai metroloģiskās pārbaudes iekārtas darbības pilnvērtīgai nodrošināšanai. Ja darbi ir paredzēti darbu saraksts un periodiskums, jāiesniedz ar iekārtas piegādi.</t>
    </r>
  </si>
  <si>
    <t xml:space="preserve">Ierīcei ir jāatbilst medicīnas ierīču regulai 2017/745, jāiesniedz ražotāja izdota ES atbilstības deklarācija un pilnvarotās iestādes izdots CE sertifikāts (ja ierīce ir II a vai augstākas klases), atbilstoši regulai 2017/745 vai direktīvai 93/42 EEK (ja ierīce ir II a vai augstākas klases) regulas pārejas periodā. </t>
  </si>
  <si>
    <r>
      <t>Iekārtas ražotāja noteiktās apkopes darba (t.s. elektrodrošības un funkcionālās pārbaudes) un nomaiņas materiālu izmaksas 2 gadiem</t>
    </r>
    <r>
      <rPr>
        <i/>
        <sz val="12"/>
        <rFont val="Times New Roman"/>
        <family val="1"/>
        <charset val="186"/>
      </rPr>
      <t xml:space="preserve"> (vērtēšanas kritērijs B)</t>
    </r>
    <r>
      <rPr>
        <sz val="12"/>
        <rFont val="Times New Roman"/>
        <family val="1"/>
        <charset val="186"/>
      </rPr>
      <t>, ja ražotājs nav paredzējis iekārtām tās ekspluatācijas laikā plānveida darbus vai maināmos materiālus, jāiesniedz ražotāja apliecinājums.</t>
    </r>
  </si>
  <si>
    <r>
      <t xml:space="preserve">Iekārtas garantija ne mazāk kā 24 mēneši no pieņemšanas - nodošanas akta parakstīšanas brīža. </t>
    </r>
    <r>
      <rPr>
        <i/>
        <sz val="12"/>
        <rFont val="Times New Roman"/>
        <family val="1"/>
        <charset val="186"/>
      </rPr>
      <t>(vērtēšanas kritērijs C)</t>
    </r>
  </si>
  <si>
    <t>Pretendents var nodrošināt iekārtas servisu, jāiesniedz apliecinājums. Defekta noteikšana nepieciešamības gadījumā ne vairāk kā 2 darba dienu laikā. Remonta veikšana ne vairāk kā 5 darba dienu laikā.</t>
  </si>
  <si>
    <r>
      <t>Pacēlājs pilnā komplektācijā (</t>
    </r>
    <r>
      <rPr>
        <i/>
        <sz val="12"/>
        <rFont val="Times New Roman"/>
        <family val="1"/>
        <charset val="186"/>
      </rPr>
      <t>vērtēšanas kritērijs A</t>
    </r>
    <r>
      <rPr>
        <sz val="12"/>
        <rFont val="Times New Roman"/>
        <family val="1"/>
        <charset val="186"/>
      </rPr>
      <t>)</t>
    </r>
  </si>
  <si>
    <t>3.4</t>
  </si>
  <si>
    <t>Šķērssliežu sistēma, kas sastāv no divām paralēlām
sliedēm un šķērssliedes,
uz kuras ir uzstādīts pacēlājs</t>
  </si>
  <si>
    <t>Sliežu sistēmas uzstādīšana pie sienas vai pie griestiem</t>
  </si>
  <si>
    <t>Pacēlāja vadīšana ar pulti</t>
  </si>
  <si>
    <t>Trokšņa līmenis ne vairāk par 65 dB</t>
  </si>
  <si>
    <t>Celtspēja ne mazāk kā 200 kg</t>
  </si>
  <si>
    <t>Šķērssliežu sistēma - 3 sliedes</t>
  </si>
  <si>
    <t>Elektriskais pacēlājs - 1gab.</t>
  </si>
  <si>
    <t>Pacēlājs ar šķērssliežu sistēmu ir paredzēts pacientu pācelšanai un pārvietošanai sedus pozicijā no (uz) gultas, ratiņkrēsla, grīdas, trenažiera.</t>
  </si>
  <si>
    <t>2 punktu pacelšanas rāmis</t>
  </si>
  <si>
    <t>2 punktu pacelšanas rāmis - 1gab.</t>
  </si>
  <si>
    <t>Rokas vadības pults - 1gab.</t>
  </si>
  <si>
    <t>Pacelšanas slingi ar galvas atbalstu (XL,L izmēra).</t>
  </si>
  <si>
    <t>Pacēlājs apstājas, kad slodze pārsniedz maksimālo</t>
  </si>
  <si>
    <t>Ladejas no Latvijas tīkla sprieguma nenoņemot no liežu sistēmas (220-240V/50Hz).</t>
  </si>
  <si>
    <t>Darbojas no akumulatora</t>
  </si>
  <si>
    <t>Avārijas nolaišana elektriska un 
mehāniska ( manuāla)</t>
  </si>
  <si>
    <t>3.5</t>
  </si>
  <si>
    <t>Darba zonas izmēri atbilstoši konkrētās telpas 
izmēriem pa perimetru. Garums - 6,15m., platums - 6,5m.(iespēja apskatīt telpu)</t>
  </si>
  <si>
    <t>Celšanas siksnas garums ne mazāk kā 2,0 m.</t>
  </si>
  <si>
    <t>Avārijas apstāšanās mehanisms</t>
  </si>
  <si>
    <t>Griestu pacēlāja sistēma fizioterapijas zāles aprīkošanai</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</si>
</sst>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quot;€&quot;\ * #,##0.00_-;\-&quot;€&quot;\ * #,##0.00_-;_-&quot;€&quot;\ * &quot;-&quot;??_-;_-@_-"/>
    <numFmt numFmtId="165" formatCode="_-[$Ls-426]\ * #,##0.00_-;\-[$Ls-426]\ * #,##0.00_-;_-[$Ls-426]\ * &quot;-&quot;??_-;_-@_-"/>
  </numFmts>
  <fonts count="24" x14ac:knownFonts="1">
    <font>
      <sz val="11"/>
      <color theme="1"/>
      <name val="Calibri"/>
      <family val="2"/>
      <charset val="186"/>
      <scheme val="minor"/>
    </font>
    <font>
      <sz val="11"/>
      <color theme="1"/>
      <name val="Calibri"/>
      <family val="2"/>
      <scheme val="minor"/>
    </font>
    <font>
      <sz val="11"/>
      <color theme="1"/>
      <name val="Calibri"/>
      <family val="2"/>
      <scheme val="minor"/>
    </font>
    <font>
      <sz val="12"/>
      <color theme="1"/>
      <name val="Times New Roman"/>
      <family val="1"/>
      <charset val="186"/>
    </font>
    <font>
      <b/>
      <sz val="12"/>
      <color theme="1"/>
      <name val="Times New Roman"/>
      <family val="1"/>
      <charset val="186"/>
    </font>
    <font>
      <sz val="12"/>
      <name val="Times New Roman"/>
      <family val="1"/>
      <charset val="186"/>
    </font>
    <font>
      <b/>
      <sz val="12"/>
      <color theme="0"/>
      <name val="Times New Roman"/>
      <family val="1"/>
      <charset val="186"/>
    </font>
    <font>
      <sz val="11"/>
      <color rgb="FF000000"/>
      <name val="Calibri"/>
      <family val="2"/>
      <charset val="186"/>
    </font>
    <font>
      <sz val="11"/>
      <color theme="1"/>
      <name val="Calibri"/>
      <family val="2"/>
      <charset val="186"/>
      <scheme val="minor"/>
    </font>
    <font>
      <sz val="11"/>
      <color theme="1"/>
      <name val="Calibri"/>
      <family val="2"/>
      <scheme val="minor"/>
    </font>
    <font>
      <sz val="10"/>
      <color theme="1"/>
      <name val="Times New Roman"/>
      <family val="1"/>
      <charset val="186"/>
    </font>
    <font>
      <b/>
      <sz val="12"/>
      <name val="Times New Roman"/>
      <family val="1"/>
      <charset val="186"/>
    </font>
    <font>
      <sz val="12"/>
      <color rgb="FF000000"/>
      <name val="Times New Roman"/>
      <family val="1"/>
      <charset val="186"/>
    </font>
    <font>
      <sz val="11"/>
      <name val="Calibri"/>
      <family val="2"/>
      <charset val="186"/>
      <scheme val="minor"/>
    </font>
    <font>
      <b/>
      <i/>
      <sz val="11"/>
      <name val="Times New Roman"/>
      <family val="1"/>
      <charset val="186"/>
    </font>
    <font>
      <sz val="8"/>
      <name val="Calibri"/>
      <family val="2"/>
      <charset val="186"/>
      <scheme val="minor"/>
    </font>
    <font>
      <i/>
      <sz val="11"/>
      <name val="Times New Roman"/>
      <family val="1"/>
      <charset val="186"/>
    </font>
    <font>
      <sz val="11"/>
      <name val="Times New Roman"/>
      <family val="1"/>
      <charset val="186"/>
    </font>
    <font>
      <sz val="11"/>
      <color theme="1"/>
      <name val="Calibri"/>
      <family val="2"/>
      <charset val="186"/>
      <scheme val="minor"/>
    </font>
    <font>
      <i/>
      <sz val="11"/>
      <color theme="1"/>
      <name val="Times New Roman"/>
      <family val="1"/>
      <charset val="186"/>
    </font>
    <font>
      <i/>
      <vertAlign val="superscript"/>
      <sz val="11"/>
      <color theme="1"/>
      <name val="Times New Roman"/>
      <family val="1"/>
      <charset val="186"/>
    </font>
    <font>
      <sz val="12"/>
      <name val="Times New Roman"/>
      <family val="1"/>
    </font>
    <font>
      <i/>
      <sz val="12"/>
      <name val="Times New Roman"/>
      <family val="1"/>
      <charset val="186"/>
    </font>
    <font>
      <b/>
      <sz val="12"/>
      <name val="Times New Roman"/>
      <family val="1"/>
    </font>
  </fonts>
  <fills count="5">
    <fill>
      <patternFill patternType="none"/>
    </fill>
    <fill>
      <patternFill patternType="gray125"/>
    </fill>
    <fill>
      <patternFill patternType="solid">
        <fgColor theme="4" tint="0.79998168889431442"/>
        <bgColor indexed="64"/>
      </patternFill>
    </fill>
    <fill>
      <patternFill patternType="solid">
        <fgColor theme="4"/>
        <bgColor theme="4"/>
      </patternFill>
    </fill>
    <fill>
      <patternFill patternType="solid">
        <fgColor theme="4" tint="0.59999389629810485"/>
        <bgColor indexed="64"/>
      </patternFill>
    </fill>
  </fills>
  <borders count="15">
    <border>
      <left/>
      <right/>
      <top/>
      <bottom/>
      <diagonal/>
    </border>
    <border>
      <left style="thin">
        <color theme="4" tint="0.39991454817346722"/>
      </left>
      <right style="thin">
        <color theme="4" tint="0.39991454817346722"/>
      </right>
      <top style="thin">
        <color theme="4" tint="0.39991454817346722"/>
      </top>
      <bottom style="thin">
        <color theme="4" tint="0.39991454817346722"/>
      </bottom>
      <diagonal/>
    </border>
    <border>
      <left style="thin">
        <color theme="4" tint="0.39994506668294322"/>
      </left>
      <right style="thin">
        <color theme="4" tint="0.39994506668294322"/>
      </right>
      <top style="thin">
        <color theme="4" tint="0.39994506668294322"/>
      </top>
      <bottom style="thin">
        <color theme="4" tint="0.39994506668294322"/>
      </bottom>
      <diagonal/>
    </border>
    <border>
      <left/>
      <right style="thin">
        <color theme="4" tint="0.39994506668294322"/>
      </right>
      <top style="thin">
        <color theme="4" tint="0.39994506668294322"/>
      </top>
      <bottom style="thin">
        <color theme="4" tint="0.39994506668294322"/>
      </bottom>
      <diagonal/>
    </border>
    <border>
      <left/>
      <right/>
      <top style="thin">
        <color theme="4" tint="0.39994506668294322"/>
      </top>
      <bottom style="thin">
        <color theme="4" tint="0.39994506668294322"/>
      </bottom>
      <diagonal/>
    </border>
    <border>
      <left style="thin">
        <color theme="4" tint="0.39994506668294322"/>
      </left>
      <right style="thin">
        <color theme="4" tint="0.39994506668294322"/>
      </right>
      <top style="thin">
        <color theme="4" tint="0.39994506668294322"/>
      </top>
      <bottom/>
      <diagonal/>
    </border>
    <border>
      <left style="thin">
        <color theme="4" tint="0.39994506668294322"/>
      </left>
      <right style="thin">
        <color theme="4" tint="0.39994506668294322"/>
      </right>
      <top/>
      <bottom style="thin">
        <color theme="4" tint="0.39994506668294322"/>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right style="thin">
        <color theme="4" tint="0.39994506668294322"/>
      </right>
      <top style="thin">
        <color theme="4" tint="0.39994506668294322"/>
      </top>
      <bottom/>
      <diagonal/>
    </border>
    <border>
      <left/>
      <right style="thin">
        <color theme="4" tint="0.39994506668294322"/>
      </right>
      <top/>
      <bottom style="thin">
        <color theme="4" tint="0.39994506668294322"/>
      </bottom>
      <diagonal/>
    </border>
    <border>
      <left style="thin">
        <color theme="4" tint="0.39997558519241921"/>
      </left>
      <right/>
      <top style="thin">
        <color theme="4" tint="0.39997558519241921"/>
      </top>
      <bottom style="thin">
        <color theme="4" tint="0.39997558519241921"/>
      </bottom>
      <diagonal/>
    </border>
    <border>
      <left style="thin">
        <color theme="4" tint="0.39997558519241921"/>
      </left>
      <right style="thin">
        <color theme="4" tint="0.39994506668294322"/>
      </right>
      <top style="thin">
        <color theme="4" tint="0.39997558519241921"/>
      </top>
      <bottom style="thin">
        <color theme="4" tint="0.39997558519241921"/>
      </bottom>
      <diagonal/>
    </border>
    <border>
      <left style="thin">
        <color theme="4" tint="0.39994506668294322"/>
      </left>
      <right style="thin">
        <color theme="4" tint="0.39997558519241921"/>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right style="thin">
        <color theme="4" tint="0.39997558519241921"/>
      </right>
      <top style="thin">
        <color theme="4" tint="0.39994506668294322"/>
      </top>
      <bottom style="thin">
        <color theme="4" tint="0.39994506668294322"/>
      </bottom>
      <diagonal/>
    </border>
  </borders>
  <cellStyleXfs count="20">
    <xf numFmtId="0" fontId="0" fillId="0" borderId="0"/>
    <xf numFmtId="0" fontId="7" fillId="0" borderId="0"/>
    <xf numFmtId="0" fontId="9" fillId="0" borderId="0"/>
    <xf numFmtId="164" fontId="8" fillId="0" borderId="0" applyFont="0" applyFill="0" applyBorder="0" applyAlignment="0" applyProtection="0"/>
    <xf numFmtId="165" fontId="10" fillId="0" borderId="0">
      <alignment vertical="center" wrapText="1"/>
    </xf>
    <xf numFmtId="164" fontId="8" fillId="0" borderId="0" applyFont="0" applyFill="0" applyBorder="0" applyAlignment="0" applyProtection="0"/>
    <xf numFmtId="0" fontId="9" fillId="0" borderId="0"/>
    <xf numFmtId="164" fontId="8"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0" fontId="18" fillId="0" borderId="0"/>
    <xf numFmtId="0" fontId="2" fillId="0" borderId="0"/>
    <xf numFmtId="0" fontId="2" fillId="0" borderId="0"/>
    <xf numFmtId="0" fontId="1" fillId="0" borderId="0"/>
    <xf numFmtId="0" fontId="1" fillId="0" borderId="0"/>
  </cellStyleXfs>
  <cellXfs count="76">
    <xf numFmtId="0" fontId="0" fillId="0" borderId="0" xfId="0"/>
    <xf numFmtId="0" fontId="3" fillId="0" borderId="0" xfId="0" applyFont="1" applyAlignment="1">
      <alignment wrapText="1"/>
    </xf>
    <xf numFmtId="0" fontId="0" fillId="0" borderId="0" xfId="0" applyAlignment="1">
      <alignment horizontal="right"/>
    </xf>
    <xf numFmtId="0" fontId="6" fillId="0" borderId="0" xfId="0" applyFont="1" applyAlignment="1">
      <alignment horizontal="center" vertical="center" wrapText="1"/>
    </xf>
    <xf numFmtId="0" fontId="4" fillId="0" borderId="0" xfId="0" applyFont="1" applyAlignment="1">
      <alignment wrapText="1"/>
    </xf>
    <xf numFmtId="0" fontId="5" fillId="0" borderId="0" xfId="0" applyFont="1" applyAlignment="1">
      <alignment wrapText="1"/>
    </xf>
    <xf numFmtId="0" fontId="13" fillId="0" borderId="0" xfId="0" applyFont="1"/>
    <xf numFmtId="0" fontId="12" fillId="0" borderId="0" xfId="0" applyFont="1" applyAlignment="1">
      <alignment wrapText="1"/>
    </xf>
    <xf numFmtId="0" fontId="5" fillId="2" borderId="2" xfId="0"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2" xfId="0" applyFont="1" applyBorder="1" applyAlignment="1">
      <alignment horizontal="center" wrapText="1"/>
    </xf>
    <xf numFmtId="0" fontId="11" fillId="0" borderId="2" xfId="0" applyFont="1" applyBorder="1" applyAlignment="1">
      <alignment horizontal="right"/>
    </xf>
    <xf numFmtId="0" fontId="11" fillId="0" borderId="2" xfId="0" applyFont="1" applyBorder="1" applyAlignment="1">
      <alignment horizontal="center" wrapText="1"/>
    </xf>
    <xf numFmtId="0" fontId="11" fillId="2" borderId="2" xfId="0" applyFont="1" applyFill="1" applyBorder="1" applyAlignment="1">
      <alignment wrapText="1"/>
    </xf>
    <xf numFmtId="0" fontId="11" fillId="2" borderId="2" xfId="0" applyFont="1" applyFill="1" applyBorder="1" applyAlignment="1">
      <alignment horizontal="left" wrapText="1"/>
    </xf>
    <xf numFmtId="0" fontId="16" fillId="0" borderId="2" xfId="0" applyFont="1" applyBorder="1" applyAlignment="1">
      <alignment horizontal="left" vertical="center" wrapText="1"/>
    </xf>
    <xf numFmtId="0" fontId="17" fillId="2" borderId="2" xfId="0" applyFont="1" applyFill="1" applyBorder="1" applyAlignment="1">
      <alignment horizontal="center" vertical="center" wrapText="1"/>
    </xf>
    <xf numFmtId="0" fontId="5" fillId="0" borderId="2" xfId="1" applyFont="1" applyBorder="1" applyAlignment="1">
      <alignment vertical="center" wrapText="1"/>
    </xf>
    <xf numFmtId="0" fontId="5" fillId="0" borderId="2" xfId="0" applyFont="1" applyBorder="1" applyAlignment="1">
      <alignment wrapText="1"/>
    </xf>
    <xf numFmtId="0" fontId="5" fillId="0" borderId="0" xfId="0" applyFont="1" applyAlignment="1">
      <alignment horizontal="left"/>
    </xf>
    <xf numFmtId="0" fontId="5" fillId="0" borderId="2" xfId="0" applyFont="1" applyBorder="1" applyAlignment="1">
      <alignment horizontal="left" wrapText="1"/>
    </xf>
    <xf numFmtId="0" fontId="11" fillId="3" borderId="2" xfId="0" applyFont="1" applyFill="1" applyBorder="1" applyAlignment="1">
      <alignment horizontal="center" vertical="center" wrapText="1"/>
    </xf>
    <xf numFmtId="0" fontId="11" fillId="4" borderId="2" xfId="0" applyFont="1" applyFill="1" applyBorder="1" applyAlignment="1">
      <alignment vertical="center" wrapText="1"/>
    </xf>
    <xf numFmtId="0" fontId="11" fillId="0" borderId="2" xfId="0" applyFont="1" applyBorder="1" applyAlignment="1">
      <alignment horizontal="right" wrapText="1"/>
    </xf>
    <xf numFmtId="0" fontId="5" fillId="2" borderId="2" xfId="0" applyFont="1" applyFill="1" applyBorder="1" applyAlignment="1">
      <alignment wrapText="1"/>
    </xf>
    <xf numFmtId="0" fontId="5" fillId="2" borderId="2" xfId="0" applyFont="1" applyFill="1" applyBorder="1" applyAlignment="1">
      <alignment horizontal="right" wrapText="1"/>
    </xf>
    <xf numFmtId="0" fontId="5" fillId="0" borderId="2" xfId="0" applyFont="1" applyBorder="1" applyAlignment="1">
      <alignment horizontal="right" wrapText="1"/>
    </xf>
    <xf numFmtId="0" fontId="5" fillId="0" borderId="1" xfId="0" applyFont="1" applyBorder="1" applyAlignment="1">
      <alignment horizontal="right" wrapText="1"/>
    </xf>
    <xf numFmtId="0" fontId="11" fillId="2" borderId="2" xfId="0" applyFont="1" applyFill="1" applyBorder="1" applyAlignment="1">
      <alignment horizontal="right" wrapText="1"/>
    </xf>
    <xf numFmtId="49" fontId="11" fillId="2" borderId="2" xfId="0" applyNumberFormat="1" applyFont="1" applyFill="1" applyBorder="1" applyAlignment="1">
      <alignment horizontal="left" wrapText="1"/>
    </xf>
    <xf numFmtId="0" fontId="11" fillId="2" borderId="2" xfId="1" applyFont="1" applyFill="1" applyBorder="1" applyAlignment="1">
      <alignment wrapText="1"/>
    </xf>
    <xf numFmtId="49" fontId="5" fillId="0" borderId="2" xfId="0" applyNumberFormat="1" applyFont="1" applyBorder="1" applyAlignment="1">
      <alignment horizontal="left" wrapText="1"/>
    </xf>
    <xf numFmtId="0" fontId="5" fillId="0" borderId="1" xfId="0" applyFont="1" applyBorder="1" applyAlignment="1">
      <alignment wrapText="1"/>
    </xf>
    <xf numFmtId="0" fontId="13" fillId="0" borderId="2" xfId="0" applyFont="1" applyBorder="1"/>
    <xf numFmtId="0" fontId="11" fillId="2" borderId="5" xfId="0" applyFont="1" applyFill="1" applyBorder="1" applyAlignment="1">
      <alignment horizontal="right" vertical="center" wrapText="1"/>
    </xf>
    <xf numFmtId="49" fontId="11" fillId="2" borderId="5" xfId="0" applyNumberFormat="1" applyFont="1" applyFill="1" applyBorder="1" applyAlignment="1">
      <alignment horizontal="left" vertical="center" wrapText="1"/>
    </xf>
    <xf numFmtId="0" fontId="23" fillId="2" borderId="5" xfId="0" applyFont="1" applyFill="1" applyBorder="1" applyAlignment="1">
      <alignment vertical="center" wrapText="1"/>
    </xf>
    <xf numFmtId="0" fontId="0" fillId="0" borderId="0" xfId="0" applyBorder="1"/>
    <xf numFmtId="0" fontId="5" fillId="0" borderId="7" xfId="0" applyFont="1" applyBorder="1" applyAlignment="1">
      <alignment horizontal="right" wrapText="1"/>
    </xf>
    <xf numFmtId="49" fontId="5" fillId="0" borderId="7" xfId="0" applyNumberFormat="1" applyFont="1" applyBorder="1" applyAlignment="1">
      <alignment horizontal="left" wrapText="1"/>
    </xf>
    <xf numFmtId="0" fontId="5" fillId="0" borderId="7" xfId="0" applyFont="1" applyBorder="1" applyAlignment="1">
      <alignment wrapText="1"/>
    </xf>
    <xf numFmtId="0" fontId="3" fillId="0" borderId="7" xfId="0" applyFont="1" applyBorder="1" applyAlignment="1">
      <alignment wrapText="1"/>
    </xf>
    <xf numFmtId="0" fontId="3" fillId="0" borderId="7" xfId="0" applyFont="1" applyBorder="1"/>
    <xf numFmtId="0" fontId="21" fillId="0" borderId="7" xfId="0" applyFont="1" applyBorder="1" applyAlignment="1">
      <alignment wrapText="1"/>
    </xf>
    <xf numFmtId="0" fontId="3" fillId="0" borderId="7" xfId="0" applyFont="1" applyBorder="1" applyAlignment="1">
      <alignment vertical="center" wrapText="1"/>
    </xf>
    <xf numFmtId="0" fontId="5" fillId="0" borderId="7" xfId="0" applyFont="1" applyBorder="1"/>
    <xf numFmtId="0" fontId="5" fillId="0" borderId="7" xfId="0" applyFont="1" applyBorder="1" applyAlignment="1">
      <alignment horizontal="left" vertical="center" wrapText="1"/>
    </xf>
    <xf numFmtId="0" fontId="11" fillId="2" borderId="7" xfId="0" applyFont="1" applyFill="1" applyBorder="1" applyAlignment="1">
      <alignment horizontal="right" wrapText="1"/>
    </xf>
    <xf numFmtId="49" fontId="11" fillId="2" borderId="7" xfId="0" applyNumberFormat="1" applyFont="1" applyFill="1" applyBorder="1" applyAlignment="1">
      <alignment horizontal="left" wrapText="1"/>
    </xf>
    <xf numFmtId="0" fontId="11" fillId="2" borderId="7" xfId="0" applyFont="1" applyFill="1" applyBorder="1" applyAlignment="1">
      <alignment wrapText="1"/>
    </xf>
    <xf numFmtId="0" fontId="3" fillId="0" borderId="10" xfId="0" applyFont="1" applyBorder="1"/>
    <xf numFmtId="0" fontId="13" fillId="0" borderId="3" xfId="0" applyFont="1" applyBorder="1"/>
    <xf numFmtId="0" fontId="5" fillId="0" borderId="10" xfId="0" applyFont="1" applyBorder="1" applyAlignment="1">
      <alignment horizontal="left" vertical="center" wrapText="1"/>
    </xf>
    <xf numFmtId="0" fontId="5" fillId="0" borderId="13" xfId="0" applyFont="1" applyBorder="1" applyAlignment="1">
      <alignment horizontal="left" vertical="center" wrapText="1"/>
    </xf>
    <xf numFmtId="0" fontId="13" fillId="0" borderId="14" xfId="0" applyFont="1" applyBorder="1"/>
    <xf numFmtId="0" fontId="5" fillId="0" borderId="2" xfId="0" applyFont="1" applyBorder="1" applyAlignment="1">
      <alignment wrapText="1"/>
    </xf>
    <xf numFmtId="0" fontId="5" fillId="0" borderId="0" xfId="0" applyFont="1" applyAlignment="1">
      <alignment horizontal="left" wrapText="1"/>
    </xf>
    <xf numFmtId="0" fontId="5" fillId="0" borderId="0" xfId="0" applyFont="1" applyAlignment="1">
      <alignment horizontal="left"/>
    </xf>
    <xf numFmtId="0" fontId="11" fillId="0" borderId="0" xfId="0" applyFont="1" applyAlignment="1">
      <alignment horizontal="center" vertical="center"/>
    </xf>
    <xf numFmtId="49" fontId="11" fillId="3" borderId="2" xfId="0" applyNumberFormat="1" applyFont="1" applyFill="1" applyBorder="1" applyAlignment="1">
      <alignment horizontal="center" vertical="center" wrapText="1"/>
    </xf>
    <xf numFmtId="0" fontId="11" fillId="3" borderId="2" xfId="0" applyFont="1" applyFill="1" applyBorder="1" applyAlignment="1">
      <alignment horizontal="center" vertical="center" wrapText="1"/>
    </xf>
    <xf numFmtId="49" fontId="11" fillId="4" borderId="2" xfId="0" applyNumberFormat="1" applyFont="1" applyFill="1" applyBorder="1" applyAlignment="1">
      <alignment horizontal="center" vertical="center" wrapText="1"/>
    </xf>
    <xf numFmtId="0" fontId="14" fillId="4" borderId="2" xfId="0" applyFont="1" applyFill="1" applyBorder="1" applyAlignment="1">
      <alignment horizontal="center" wrapText="1"/>
    </xf>
    <xf numFmtId="0" fontId="5" fillId="0" borderId="3" xfId="0" applyFont="1" applyBorder="1" applyAlignment="1">
      <alignment horizontal="left" vertical="center" wrapText="1"/>
    </xf>
    <xf numFmtId="0" fontId="5" fillId="0" borderId="2" xfId="0" applyFont="1" applyBorder="1" applyAlignment="1">
      <alignment horizontal="left" vertical="center" wrapText="1"/>
    </xf>
    <xf numFmtId="0" fontId="11" fillId="2" borderId="2" xfId="0" applyFont="1" applyFill="1" applyBorder="1" applyAlignment="1">
      <alignment vertical="center" wrapText="1"/>
    </xf>
    <xf numFmtId="0" fontId="19" fillId="0" borderId="0" xfId="0" applyFont="1" applyAlignment="1">
      <alignment horizontal="left" wrapText="1"/>
    </xf>
    <xf numFmtId="0" fontId="11" fillId="2" borderId="4" xfId="0" applyFont="1" applyFill="1" applyBorder="1" applyAlignment="1">
      <alignment horizontal="center" wrapText="1"/>
    </xf>
    <xf numFmtId="0" fontId="11" fillId="2" borderId="3" xfId="0" applyFont="1" applyFill="1" applyBorder="1" applyAlignment="1">
      <alignment horizontal="center" wrapText="1"/>
    </xf>
    <xf numFmtId="0" fontId="5" fillId="0" borderId="8" xfId="0" applyFont="1" applyBorder="1" applyAlignment="1">
      <alignment horizontal="left" vertical="center" wrapText="1"/>
    </xf>
    <xf numFmtId="0" fontId="5" fillId="0" borderId="5" xfId="0" applyFont="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9" xfId="0" applyFont="1" applyBorder="1" applyAlignment="1">
      <alignment horizontal="left" vertical="center" wrapText="1"/>
    </xf>
    <xf numFmtId="0" fontId="5" fillId="0" borderId="6" xfId="0" applyFont="1" applyBorder="1" applyAlignment="1">
      <alignment horizontal="left" vertical="center" wrapText="1"/>
    </xf>
    <xf numFmtId="0" fontId="5" fillId="0" borderId="2" xfId="0" applyFont="1" applyFill="1" applyBorder="1" applyAlignment="1">
      <alignment wrapText="1"/>
    </xf>
  </cellXfs>
  <cellStyles count="20">
    <cellStyle name="Currency 2" xfId="3"/>
    <cellStyle name="Currency 2 2" xfId="9"/>
    <cellStyle name="Currency 2 2 2" xfId="14"/>
    <cellStyle name="Currency 2 3" xfId="8"/>
    <cellStyle name="Currency 2 3 2" xfId="13"/>
    <cellStyle name="Currency 2 4" xfId="10"/>
    <cellStyle name="Currency 3" xfId="5"/>
    <cellStyle name="Currency 3 2" xfId="11"/>
    <cellStyle name="Currency 4" xfId="7"/>
    <cellStyle name="Currency 4 2" xfId="12"/>
    <cellStyle name="Normal" xfId="0" builtinId="0"/>
    <cellStyle name="Normal 2" xfId="1"/>
    <cellStyle name="Normal 2 2" xfId="6"/>
    <cellStyle name="Normal 2 2 2" xfId="17"/>
    <cellStyle name="Normal 2 2 3" xfId="19"/>
    <cellStyle name="Normal 3" xfId="2"/>
    <cellStyle name="Normal 3 2" xfId="16"/>
    <cellStyle name="Normal 3 3" xfId="18"/>
    <cellStyle name="Normal 4" xfId="4"/>
    <cellStyle name="Normal 5" xfId="15"/>
  </cellStyles>
  <dxfs count="0"/>
  <tableStyles count="0" defaultTableStyle="TableStyleMedium2" defaultPivotStyle="PivotStyleLight16"/>
  <colors>
    <mruColors>
      <color rgb="FFC8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microsoft.com/office/2017/10/relationships/person" Target="persons/person.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872489</xdr:colOff>
      <xdr:row>0</xdr:row>
      <xdr:rowOff>51437</xdr:rowOff>
    </xdr:from>
    <xdr:to>
      <xdr:col>5</xdr:col>
      <xdr:colOff>1631949</xdr:colOff>
      <xdr:row>2</xdr:row>
      <xdr:rowOff>110491</xdr:rowOff>
    </xdr:to>
    <xdr:pic>
      <xdr:nvPicPr>
        <xdr:cNvPr id="2" name="Picture 1">
          <a:extLst>
            <a:ext uri="{FF2B5EF4-FFF2-40B4-BE49-F238E27FC236}">
              <a16:creationId xmlns:a16="http://schemas.microsoft.com/office/drawing/2014/main" xmlns="" id="{512021D6-924D-4AC7-9CF7-CC27AB57E02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54389" y="51437"/>
          <a:ext cx="761365" cy="455294"/>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365 Pro Plus" id="{F0CE311D-F607-9340-8D4A-1F772BE2A355}" userId="S::jr400@pro365ms.site::5ad54908-65fd-453f-924c-c5708000778f"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C7" dT="2023-05-20T10:43:26.31" personId="{F0CE311D-F607-9340-8D4A-1F772BE2A355}" id="{07BDA18A-0EBB-264C-B96A-25A498CABF0C}">
    <text xml:space="preserve">sēdus pozīcijā/vai pozicijā sēdus/sēdus stāvokl
Mediciniskais trenažieris soļošanai sēdus stāvoklī.. kaut ka tā. </text>
  </threadedComment>
  <threadedComment ref="C24" dT="2023-05-20T10:44:53.26" personId="{F0CE311D-F607-9340-8D4A-1F772BE2A355}" id="{61D3CCE9-C352-E840-9DBE-5CACF3531E0C}">
    <text>Trenažieris paredzēts soļošanai sēdus pozozicijā/pozā</text>
  </threadedComment>
  <threadedComment ref="C26" dT="2023-05-20T10:52:09.53" personId="{F0CE311D-F607-9340-8D4A-1F772BE2A355}" id="{B5AA226A-4539-DA4E-8AAD-3658E4EE1616}">
    <text>Nesapratu šo. Ir iespēja balstīties pret muguras balstu treniņa laikā? Cik pēc specifikācijas sapratu, to ka leņķi nevar regulēt.</text>
  </threadedComment>
  <threadedComment ref="C28" dT="2023-05-20T10:54:06.48" personId="{F0CE311D-F607-9340-8D4A-1F772BE2A355}" id="{87E4FB82-A689-864E-BABA-D2AC2CD62612}">
    <text>Sēdvietas un kāju atbalstu attālumu ir iespējams regulēt.</text>
  </threadedComment>
  <threadedComment ref="C30" dT="2023-05-20T10:57:41.26" personId="{F0CE311D-F607-9340-8D4A-1F772BE2A355}" id="{F510BA5F-8BC2-D842-86CF-88B5AFEC3AF3}">
    <text>ES šo nevarēju atrast</text>
  </threadedComment>
  <threadedComment ref="C32" dT="2023-05-20T11:35:17.73" personId="{F0CE311D-F607-9340-8D4A-1F772BE2A355}" id="{F3566CC9-7AD6-5848-8012-F099C4C03B50}">
    <text>Pulsu</text>
  </threadedComment>
  <threadedComment ref="C34" dT="2023-05-20T11:36:17.15" personId="{F0CE311D-F607-9340-8D4A-1F772BE2A355}" id="{F8FF636F-D72D-BE47-9632-72D82475A80C}">
    <text>Mainams roku atbalstu leņķis?</text>
  </threadedComment>
  <threadedComment ref="C35" dT="2023-05-21T15:16:20.18" personId="{F0CE311D-F607-9340-8D4A-1F772BE2A355}" id="{0D2F948F-0701-EA46-A731-6E78A3D6928F}">
    <text>Es domāju, ka var vienkārši pielagojams soļa garums</text>
  </threadedComment>
  <threadedComment ref="C36" dT="2023-05-20T11:38:14.77" personId="{F0CE311D-F607-9340-8D4A-1F772BE2A355}" id="{029D48CC-6249-E14B-B0BE-9845DCB9BE64}">
    <text>Iespējama vienlacīga roku kāju kustības un izolētas kāju vai roku kustības?</text>
  </threadedComment>
  <threadedComment ref="C36" dT="2023-05-21T15:22:44.80" personId="{F0CE311D-F607-9340-8D4A-1F772BE2A355}" id="{B0026B2A-42E3-7942-8A84-EA3F6C7BCE67}" parentId="{029D48CC-6249-E14B-B0BE-9845DCB9BE64}">
    <text xml:space="preserve">Sapratu. Iestradāta drošības sistēma pielāgošanās laikā konkretam pacientam - tiek nobloķētas trenžiera kustīgas daļas, kas nodrošina augšejo un apakšējo ekstremitāšu kustības. 
</text>
  </threadedComment>
  <threadedComment ref="C37" dT="2023-05-21T15:12:36.95" personId="{F0CE311D-F607-9340-8D4A-1F772BE2A355}" id="{EC3F8260-7A80-9645-B662-659AE1F33484}">
    <text>? A kas tie par izmēriem? Augums? Ja jā, Tad atbilst pacienta agumam no līdz šeit sanāk 140-200, es skatījos dažādus modeļus, ir arī no 137. Kāds modelis tiek skatīts?</text>
  </threadedComment>
  <threadedComment ref="C39" dT="2023-05-21T15:12:47.15" personId="{F0CE311D-F607-9340-8D4A-1F772BE2A355}" id="{DD395CBC-09CB-F849-87AF-ACF9D17C9EDC}">
    <text xml:space="preserve">?
</text>
  </threadedComment>
  <threadedComment ref="C40" dT="2023-05-21T15:15:03.23" personId="{F0CE311D-F607-9340-8D4A-1F772BE2A355}" id="{5584452A-F1B9-7640-95AB-9A05DB6F9E37}">
    <text>Jā, un tehniskajā dokumentācijā es atradu, ka s;ēdvirsmas augstums atbilst riteņkrēsla augstumam. Vai tas būtu liekams? Vai tas būtu lieks?</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45"/>
  <sheetViews>
    <sheetView tabSelected="1" zoomScaleNormal="100" workbookViewId="0">
      <pane xSplit="3" ySplit="9" topLeftCell="D22" activePane="bottomRight" state="frozen"/>
      <selection pane="topRight" activeCell="D1" sqref="D1"/>
      <selection pane="bottomLeft" activeCell="A13" sqref="A13"/>
      <selection pane="bottomRight" activeCell="C7" sqref="C7"/>
    </sheetView>
  </sheetViews>
  <sheetFormatPr defaultColWidth="8.85546875" defaultRowHeight="15" x14ac:dyDescent="0.25"/>
  <cols>
    <col min="1" max="1" width="3.28515625" style="2" customWidth="1"/>
    <col min="2" max="2" width="5.28515625" customWidth="1"/>
    <col min="3" max="3" width="55.7109375" customWidth="1"/>
    <col min="4" max="4" width="25.42578125" style="6" customWidth="1"/>
    <col min="5" max="5" width="23.85546875" customWidth="1"/>
    <col min="6" max="6" width="26.28515625" customWidth="1"/>
    <col min="7" max="7" width="19.42578125" customWidth="1"/>
  </cols>
  <sheetData>
    <row r="1" spans="1:7" ht="15.75" customHeight="1" x14ac:dyDescent="0.25">
      <c r="A1" s="56"/>
      <c r="B1" s="57"/>
      <c r="C1" s="57"/>
      <c r="D1" s="5"/>
      <c r="E1" s="5"/>
      <c r="F1" s="6"/>
    </row>
    <row r="2" spans="1:7" ht="15.75" x14ac:dyDescent="0.25">
      <c r="A2" s="57"/>
      <c r="B2" s="57"/>
      <c r="C2" s="57"/>
      <c r="D2" s="5"/>
      <c r="E2" s="5"/>
      <c r="F2" s="6"/>
    </row>
    <row r="3" spans="1:7" ht="15.75" x14ac:dyDescent="0.25">
      <c r="A3" s="57"/>
      <c r="B3" s="57"/>
      <c r="C3" s="57"/>
      <c r="D3" s="5"/>
      <c r="E3" s="5"/>
      <c r="F3" s="6"/>
    </row>
    <row r="4" spans="1:7" ht="15.75" x14ac:dyDescent="0.25">
      <c r="A4" s="19"/>
      <c r="B4" s="19"/>
      <c r="C4" s="19"/>
      <c r="D4" s="5"/>
      <c r="E4" s="5"/>
      <c r="F4" s="6"/>
    </row>
    <row r="5" spans="1:7" ht="33" customHeight="1" x14ac:dyDescent="0.25">
      <c r="A5" s="58" t="s">
        <v>26</v>
      </c>
      <c r="B5" s="58"/>
      <c r="C5" s="58"/>
      <c r="D5" s="58"/>
      <c r="E5" s="58"/>
      <c r="F5" s="6"/>
    </row>
    <row r="6" spans="1:7" ht="31.5" customHeight="1" x14ac:dyDescent="0.25">
      <c r="A6" s="59" t="s">
        <v>0</v>
      </c>
      <c r="B6" s="59"/>
      <c r="C6" s="21" t="s">
        <v>4</v>
      </c>
      <c r="D6" s="60" t="s">
        <v>1</v>
      </c>
      <c r="E6" s="60"/>
      <c r="F6" s="60"/>
      <c r="G6" s="3"/>
    </row>
    <row r="7" spans="1:7" ht="28.5" customHeight="1" x14ac:dyDescent="0.25">
      <c r="A7" s="61" t="s">
        <v>13</v>
      </c>
      <c r="B7" s="61"/>
      <c r="C7" s="22" t="s">
        <v>67</v>
      </c>
      <c r="D7" s="62"/>
      <c r="E7" s="62"/>
      <c r="F7" s="62"/>
      <c r="G7" s="1"/>
    </row>
    <row r="8" spans="1:7" ht="15.75" x14ac:dyDescent="0.25">
      <c r="A8" s="18"/>
      <c r="B8" s="18"/>
      <c r="C8" s="23" t="s">
        <v>5</v>
      </c>
      <c r="D8" s="55"/>
      <c r="E8" s="55"/>
      <c r="F8" s="55"/>
      <c r="G8" s="4"/>
    </row>
    <row r="9" spans="1:7" ht="15.75" x14ac:dyDescent="0.25">
      <c r="A9" s="18"/>
      <c r="B9" s="18"/>
      <c r="C9" s="23" t="s">
        <v>6</v>
      </c>
      <c r="D9" s="55"/>
      <c r="E9" s="55"/>
      <c r="F9" s="55"/>
      <c r="G9" s="7"/>
    </row>
    <row r="10" spans="1:7" ht="15.75" x14ac:dyDescent="0.25">
      <c r="A10" s="24"/>
      <c r="B10" s="24"/>
      <c r="C10" s="25"/>
      <c r="D10" s="8" t="s">
        <v>36</v>
      </c>
      <c r="E10" s="8" t="s">
        <v>22</v>
      </c>
      <c r="F10" s="8" t="s">
        <v>23</v>
      </c>
      <c r="G10" s="7"/>
    </row>
    <row r="11" spans="1:7" ht="15.75" x14ac:dyDescent="0.25">
      <c r="A11" s="18"/>
      <c r="B11" s="18"/>
      <c r="C11" s="26" t="s">
        <v>45</v>
      </c>
      <c r="D11" s="9"/>
      <c r="E11" s="9">
        <v>1</v>
      </c>
      <c r="F11" s="10">
        <f>D11*E11</f>
        <v>0</v>
      </c>
      <c r="G11" s="7"/>
    </row>
    <row r="12" spans="1:7" ht="94.5" x14ac:dyDescent="0.25">
      <c r="A12" s="18"/>
      <c r="B12" s="18"/>
      <c r="C12" s="27" t="s">
        <v>42</v>
      </c>
      <c r="D12" s="9"/>
      <c r="E12" s="9">
        <v>1</v>
      </c>
      <c r="F12" s="10">
        <f t="shared" ref="F12" si="0">D12*E12</f>
        <v>0</v>
      </c>
      <c r="G12" s="7"/>
    </row>
    <row r="13" spans="1:7" ht="15.75" x14ac:dyDescent="0.25">
      <c r="A13" s="18"/>
      <c r="B13" s="18"/>
      <c r="C13" s="23"/>
      <c r="D13" s="18"/>
      <c r="E13" s="11" t="s">
        <v>37</v>
      </c>
      <c r="F13" s="12">
        <f>SUM(F11:F12)</f>
        <v>0</v>
      </c>
      <c r="G13" s="1"/>
    </row>
    <row r="14" spans="1:7" ht="15.75" x14ac:dyDescent="0.25">
      <c r="A14" s="28" t="str">
        <f>$A$7</f>
        <v>1.</v>
      </c>
      <c r="B14" s="29" t="s">
        <v>7</v>
      </c>
      <c r="C14" s="13" t="s">
        <v>2</v>
      </c>
      <c r="D14" s="13"/>
      <c r="E14" s="14"/>
      <c r="F14" s="30"/>
      <c r="G14" s="4"/>
    </row>
    <row r="15" spans="1:7" ht="78.75" x14ac:dyDescent="0.25">
      <c r="A15" s="26" t="str">
        <f t="shared" ref="A15:A43" si="1">$A$7</f>
        <v>1.</v>
      </c>
      <c r="B15" s="31" t="s">
        <v>17</v>
      </c>
      <c r="C15" s="18" t="s">
        <v>41</v>
      </c>
      <c r="D15" s="55"/>
      <c r="E15" s="55"/>
      <c r="F15" s="15" t="s">
        <v>24</v>
      </c>
      <c r="G15" s="4"/>
    </row>
    <row r="16" spans="1:7" ht="31.5" x14ac:dyDescent="0.25">
      <c r="A16" s="26" t="str">
        <f t="shared" si="1"/>
        <v>1.</v>
      </c>
      <c r="B16" s="31" t="s">
        <v>18</v>
      </c>
      <c r="C16" s="75" t="s">
        <v>27</v>
      </c>
      <c r="D16" s="55"/>
      <c r="E16" s="55"/>
      <c r="F16" s="15" t="s">
        <v>24</v>
      </c>
      <c r="G16" s="4"/>
    </row>
    <row r="17" spans="1:7" ht="63" x14ac:dyDescent="0.25">
      <c r="A17" s="26" t="str">
        <f t="shared" si="1"/>
        <v>1.</v>
      </c>
      <c r="B17" s="31" t="s">
        <v>19</v>
      </c>
      <c r="C17" s="75" t="s">
        <v>44</v>
      </c>
      <c r="D17" s="55"/>
      <c r="E17" s="55"/>
      <c r="F17" s="15" t="s">
        <v>24</v>
      </c>
      <c r="G17" s="4"/>
    </row>
    <row r="18" spans="1:7" ht="31.5" x14ac:dyDescent="0.25">
      <c r="A18" s="26" t="str">
        <f t="shared" si="1"/>
        <v>1.</v>
      </c>
      <c r="B18" s="31" t="s">
        <v>8</v>
      </c>
      <c r="C18" s="32" t="s">
        <v>43</v>
      </c>
      <c r="D18" s="55"/>
      <c r="E18" s="55"/>
      <c r="F18" s="15" t="s">
        <v>25</v>
      </c>
      <c r="G18" s="4"/>
    </row>
    <row r="19" spans="1:7" ht="31.5" x14ac:dyDescent="0.25">
      <c r="A19" s="26" t="str">
        <f t="shared" si="1"/>
        <v>1.</v>
      </c>
      <c r="B19" s="31" t="s">
        <v>20</v>
      </c>
      <c r="C19" s="18" t="s">
        <v>15</v>
      </c>
      <c r="D19" s="55"/>
      <c r="E19" s="55"/>
      <c r="F19" s="18"/>
      <c r="G19" s="4"/>
    </row>
    <row r="20" spans="1:7" ht="110.25" x14ac:dyDescent="0.25">
      <c r="A20" s="26" t="str">
        <f t="shared" si="1"/>
        <v>1.</v>
      </c>
      <c r="B20" s="31" t="s">
        <v>21</v>
      </c>
      <c r="C20" s="18" t="s">
        <v>38</v>
      </c>
      <c r="D20" s="55"/>
      <c r="E20" s="55"/>
      <c r="F20" s="18"/>
      <c r="G20" s="4"/>
    </row>
    <row r="21" spans="1:7" ht="47.25" x14ac:dyDescent="0.25">
      <c r="A21" s="26" t="str">
        <f t="shared" si="1"/>
        <v>1.</v>
      </c>
      <c r="B21" s="31" t="s">
        <v>28</v>
      </c>
      <c r="C21" s="18" t="s">
        <v>16</v>
      </c>
      <c r="D21" s="55"/>
      <c r="E21" s="55"/>
      <c r="F21" s="20"/>
      <c r="G21" s="4"/>
    </row>
    <row r="22" spans="1:7" ht="31.5" x14ac:dyDescent="0.25">
      <c r="A22" s="26" t="str">
        <f t="shared" si="1"/>
        <v>1.</v>
      </c>
      <c r="B22" s="31" t="s">
        <v>29</v>
      </c>
      <c r="C22" s="18" t="s">
        <v>30</v>
      </c>
      <c r="D22" s="55"/>
      <c r="E22" s="55"/>
      <c r="F22" s="20"/>
      <c r="G22" s="4"/>
    </row>
    <row r="23" spans="1:7" ht="75" x14ac:dyDescent="0.25">
      <c r="A23" s="34" t="str">
        <f t="shared" si="1"/>
        <v>1.</v>
      </c>
      <c r="B23" s="35" t="s">
        <v>9</v>
      </c>
      <c r="C23" s="36" t="s">
        <v>3</v>
      </c>
      <c r="D23" s="65"/>
      <c r="E23" s="65"/>
      <c r="F23" s="16" t="s">
        <v>14</v>
      </c>
      <c r="G23" s="4"/>
    </row>
    <row r="24" spans="1:7" ht="47.25" x14ac:dyDescent="0.25">
      <c r="A24" s="38" t="str">
        <f t="shared" si="1"/>
        <v>1.</v>
      </c>
      <c r="B24" s="39" t="s">
        <v>10</v>
      </c>
      <c r="C24" s="40" t="s">
        <v>47</v>
      </c>
      <c r="D24" s="63"/>
      <c r="E24" s="64"/>
      <c r="F24" s="17"/>
    </row>
    <row r="25" spans="1:7" ht="47.25" x14ac:dyDescent="0.25">
      <c r="A25" s="38" t="str">
        <f t="shared" si="1"/>
        <v>1.</v>
      </c>
      <c r="B25" s="39" t="s">
        <v>31</v>
      </c>
      <c r="C25" s="41" t="s">
        <v>54</v>
      </c>
      <c r="D25" s="63"/>
      <c r="E25" s="64"/>
      <c r="F25" s="17"/>
    </row>
    <row r="26" spans="1:7" ht="15.75" x14ac:dyDescent="0.25">
      <c r="A26" s="38" t="str">
        <f t="shared" si="1"/>
        <v>1.</v>
      </c>
      <c r="B26" s="39" t="s">
        <v>11</v>
      </c>
      <c r="C26" s="42" t="s">
        <v>48</v>
      </c>
      <c r="D26" s="63"/>
      <c r="E26" s="64"/>
      <c r="F26" s="33"/>
    </row>
    <row r="27" spans="1:7" ht="47.25" x14ac:dyDescent="0.25">
      <c r="A27" s="38" t="str">
        <f t="shared" si="1"/>
        <v>1.</v>
      </c>
      <c r="B27" s="39" t="s">
        <v>12</v>
      </c>
      <c r="C27" s="41" t="s">
        <v>64</v>
      </c>
      <c r="D27" s="63"/>
      <c r="E27" s="64"/>
      <c r="F27" s="17"/>
    </row>
    <row r="28" spans="1:7" ht="15.75" x14ac:dyDescent="0.25">
      <c r="A28" s="38" t="str">
        <f t="shared" si="1"/>
        <v>1.</v>
      </c>
      <c r="B28" s="39" t="s">
        <v>10</v>
      </c>
      <c r="C28" s="43" t="s">
        <v>49</v>
      </c>
      <c r="D28" s="63"/>
      <c r="E28" s="64"/>
      <c r="F28" s="17"/>
    </row>
    <row r="29" spans="1:7" ht="15.75" x14ac:dyDescent="0.25">
      <c r="A29" s="38" t="str">
        <f t="shared" si="1"/>
        <v>1.</v>
      </c>
      <c r="B29" s="39" t="s">
        <v>31</v>
      </c>
      <c r="C29" s="42" t="s">
        <v>55</v>
      </c>
      <c r="D29" s="63"/>
      <c r="E29" s="64"/>
      <c r="F29" s="17"/>
    </row>
    <row r="30" spans="1:7" ht="16.899999999999999" customHeight="1" x14ac:dyDescent="0.25">
      <c r="A30" s="38" t="str">
        <f t="shared" si="1"/>
        <v>1.</v>
      </c>
      <c r="B30" s="39" t="s">
        <v>11</v>
      </c>
      <c r="C30" s="44" t="s">
        <v>65</v>
      </c>
      <c r="D30" s="63"/>
      <c r="E30" s="64"/>
      <c r="F30" s="17"/>
    </row>
    <row r="31" spans="1:7" ht="15.75" x14ac:dyDescent="0.25">
      <c r="A31" s="38" t="str">
        <f t="shared" si="1"/>
        <v>1.</v>
      </c>
      <c r="B31" s="39" t="s">
        <v>12</v>
      </c>
      <c r="C31" s="45" t="s">
        <v>51</v>
      </c>
      <c r="D31" s="63"/>
      <c r="E31" s="64"/>
      <c r="F31" s="33"/>
    </row>
    <row r="32" spans="1:7" ht="15.75" x14ac:dyDescent="0.25">
      <c r="A32" s="38" t="str">
        <f t="shared" si="1"/>
        <v>1.</v>
      </c>
      <c r="B32" s="39" t="s">
        <v>10</v>
      </c>
      <c r="C32" s="41" t="s">
        <v>66</v>
      </c>
      <c r="D32" s="63"/>
      <c r="E32" s="64"/>
      <c r="F32" s="33"/>
    </row>
    <row r="33" spans="1:6" ht="31.5" x14ac:dyDescent="0.25">
      <c r="A33" s="38" t="str">
        <f t="shared" si="1"/>
        <v>1.</v>
      </c>
      <c r="B33" s="39" t="s">
        <v>31</v>
      </c>
      <c r="C33" s="41" t="s">
        <v>62</v>
      </c>
      <c r="D33" s="63"/>
      <c r="E33" s="64"/>
      <c r="F33" s="33"/>
    </row>
    <row r="34" spans="1:6" ht="15.75" x14ac:dyDescent="0.25">
      <c r="A34" s="38" t="str">
        <f t="shared" si="1"/>
        <v>1.</v>
      </c>
      <c r="B34" s="39" t="s">
        <v>11</v>
      </c>
      <c r="C34" s="43" t="s">
        <v>59</v>
      </c>
      <c r="D34" s="63"/>
      <c r="E34" s="64"/>
      <c r="F34" s="33"/>
    </row>
    <row r="35" spans="1:6" ht="16.899999999999999" customHeight="1" x14ac:dyDescent="0.25">
      <c r="A35" s="38" t="str">
        <f t="shared" si="1"/>
        <v>1.</v>
      </c>
      <c r="B35" s="39" t="s">
        <v>12</v>
      </c>
      <c r="C35" s="42" t="s">
        <v>50</v>
      </c>
      <c r="D35" s="63"/>
      <c r="E35" s="64"/>
      <c r="F35" s="33"/>
    </row>
    <row r="36" spans="1:6" ht="15.75" x14ac:dyDescent="0.25">
      <c r="A36" s="38" t="str">
        <f t="shared" si="1"/>
        <v>1.</v>
      </c>
      <c r="B36" s="39" t="s">
        <v>10</v>
      </c>
      <c r="C36" s="43" t="s">
        <v>61</v>
      </c>
      <c r="D36" s="63"/>
      <c r="E36" s="64"/>
      <c r="F36" s="33"/>
    </row>
    <row r="37" spans="1:6" ht="31.5" x14ac:dyDescent="0.25">
      <c r="A37" s="38" t="str">
        <f t="shared" si="1"/>
        <v>1.</v>
      </c>
      <c r="B37" s="39" t="s">
        <v>31</v>
      </c>
      <c r="C37" s="46" t="s">
        <v>60</v>
      </c>
      <c r="D37" s="63"/>
      <c r="E37" s="64"/>
      <c r="F37" s="33"/>
    </row>
    <row r="38" spans="1:6" ht="15.75" x14ac:dyDescent="0.25">
      <c r="A38" s="47" t="str">
        <f t="shared" si="1"/>
        <v>1.</v>
      </c>
      <c r="B38" s="48" t="s">
        <v>32</v>
      </c>
      <c r="C38" s="49" t="s">
        <v>39</v>
      </c>
      <c r="D38" s="67"/>
      <c r="E38" s="68"/>
      <c r="F38" s="30"/>
    </row>
    <row r="39" spans="1:6" ht="15.75" x14ac:dyDescent="0.25">
      <c r="A39" s="38" t="str">
        <f t="shared" si="1"/>
        <v>1.</v>
      </c>
      <c r="B39" s="39" t="s">
        <v>33</v>
      </c>
      <c r="C39" s="42" t="s">
        <v>52</v>
      </c>
      <c r="D39" s="69"/>
      <c r="E39" s="70"/>
      <c r="F39" s="33"/>
    </row>
    <row r="40" spans="1:6" ht="15.75" x14ac:dyDescent="0.25">
      <c r="A40" s="38" t="str">
        <f t="shared" si="1"/>
        <v>1.</v>
      </c>
      <c r="B40" s="39" t="s">
        <v>34</v>
      </c>
      <c r="C40" s="42" t="s">
        <v>53</v>
      </c>
      <c r="D40" s="71"/>
      <c r="E40" s="72"/>
      <c r="F40" s="51"/>
    </row>
    <row r="41" spans="1:6" ht="15.75" x14ac:dyDescent="0.25">
      <c r="A41" s="38" t="str">
        <f t="shared" si="1"/>
        <v>1.</v>
      </c>
      <c r="B41" s="39" t="s">
        <v>35</v>
      </c>
      <c r="C41" s="50" t="s">
        <v>56</v>
      </c>
      <c r="D41" s="52"/>
      <c r="E41" s="53"/>
      <c r="F41" s="54"/>
    </row>
    <row r="42" spans="1:6" ht="15.75" x14ac:dyDescent="0.25">
      <c r="A42" s="38" t="str">
        <f t="shared" si="1"/>
        <v>1.</v>
      </c>
      <c r="B42" s="39" t="s">
        <v>46</v>
      </c>
      <c r="C42" s="42" t="s">
        <v>57</v>
      </c>
      <c r="D42" s="73"/>
      <c r="E42" s="74"/>
      <c r="F42" s="54"/>
    </row>
    <row r="43" spans="1:6" ht="15.75" x14ac:dyDescent="0.25">
      <c r="A43" s="38" t="str">
        <f t="shared" si="1"/>
        <v>1.</v>
      </c>
      <c r="B43" s="39" t="s">
        <v>63</v>
      </c>
      <c r="C43" s="42" t="s">
        <v>58</v>
      </c>
      <c r="D43" s="73"/>
      <c r="E43" s="74"/>
      <c r="F43" s="54"/>
    </row>
    <row r="44" spans="1:6" x14ac:dyDescent="0.25">
      <c r="C44" s="37"/>
    </row>
    <row r="45" spans="1:6" ht="51" customHeight="1" x14ac:dyDescent="0.25">
      <c r="A45" s="66" t="s">
        <v>40</v>
      </c>
      <c r="B45" s="66"/>
      <c r="C45" s="66"/>
      <c r="D45" s="66"/>
      <c r="E45" s="66"/>
      <c r="F45" s="66"/>
    </row>
  </sheetData>
  <mergeCells count="37">
    <mergeCell ref="D33:E33"/>
    <mergeCell ref="D34:E34"/>
    <mergeCell ref="D31:E31"/>
    <mergeCell ref="D32:E32"/>
    <mergeCell ref="D29:E29"/>
    <mergeCell ref="D30:E30"/>
    <mergeCell ref="A45:F45"/>
    <mergeCell ref="D35:E35"/>
    <mergeCell ref="D38:E38"/>
    <mergeCell ref="D39:E39"/>
    <mergeCell ref="D40:E40"/>
    <mergeCell ref="D43:E43"/>
    <mergeCell ref="D36:E36"/>
    <mergeCell ref="D37:E37"/>
    <mergeCell ref="D42:E42"/>
    <mergeCell ref="D21:E21"/>
    <mergeCell ref="D15:E15"/>
    <mergeCell ref="D16:E16"/>
    <mergeCell ref="D17:E17"/>
    <mergeCell ref="D28:E28"/>
    <mergeCell ref="D25:E25"/>
    <mergeCell ref="D22:E22"/>
    <mergeCell ref="D23:E23"/>
    <mergeCell ref="D24:E24"/>
    <mergeCell ref="D26:E26"/>
    <mergeCell ref="D27:E27"/>
    <mergeCell ref="A1:C3"/>
    <mergeCell ref="A5:E5"/>
    <mergeCell ref="A6:B6"/>
    <mergeCell ref="D6:F6"/>
    <mergeCell ref="A7:B7"/>
    <mergeCell ref="D7:F7"/>
    <mergeCell ref="D8:F8"/>
    <mergeCell ref="D9:F9"/>
    <mergeCell ref="D18:E18"/>
    <mergeCell ref="D19:E19"/>
    <mergeCell ref="D20:E20"/>
  </mergeCells>
  <phoneticPr fontId="15" type="noConversion"/>
  <pageMargins left="0.25" right="0.25" top="0.75" bottom="0.75" header="0.3" footer="0.3"/>
  <pageSetup paperSize="9" scale="70" fitToHeight="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B2924F70-EC54-4F7A-9186-CA4A8909585B}">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Zane Bredriha</dc:creator>
  <cp:lastModifiedBy>Kristine Ratfeldere</cp:lastModifiedBy>
  <cp:lastPrinted>2023-11-23T13:37:02Z</cp:lastPrinted>
  <dcterms:created xsi:type="dcterms:W3CDTF">2019-11-04T15:14:30Z</dcterms:created>
  <dcterms:modified xsi:type="dcterms:W3CDTF">2023-12-06T07:02:29Z</dcterms:modified>
</cp:coreProperties>
</file>