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ange\_Konkursi\2024\2K_Ārstniecība_diagnostika\Iepirkuma dokumenti\"/>
    </mc:Choice>
  </mc:AlternateContent>
  <xr:revisionPtr revIDLastSave="0" documentId="13_ncr:1_{58F1F493-A094-43DF-B8BC-576CA46F7818}" xr6:coauthVersionLast="47" xr6:coauthVersionMax="47" xr10:uidLastSave="{00000000-0000-0000-0000-000000000000}"/>
  <bookViews>
    <workbookView xWindow="-108" yWindow="-108" windowWidth="23256" windowHeight="12456" xr2:uid="{E8EC796C-D05F-4017-B64B-F2FC92C4BEA5}"/>
  </bookViews>
  <sheets>
    <sheet name="RAKUS_2024_2K" sheetId="1" r:id="rId1"/>
    <sheet name="Vecā pozīcija, pret jauno" sheetId="3" state="hidden" r:id="rId2"/>
    <sheet name="Sheet4" sheetId="4" state="hidden" r:id="rId3"/>
  </sheets>
  <definedNames>
    <definedName name="_xlnm._FilterDatabase" localSheetId="0" hidden="1">RAKUS_2024_2K!$A$6:$N$2322</definedName>
    <definedName name="_xlnm._FilterDatabase" localSheetId="1" hidden="1">'Vecā pozīcija, pret jauno'!$A$1:$A$738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 i="1" l="1"/>
  <c r="M10" i="1" s="1"/>
  <c r="M1108" i="1"/>
  <c r="M1109" i="1"/>
  <c r="M1110" i="1"/>
  <c r="M1111" i="1"/>
  <c r="M1112" i="1"/>
  <c r="M1152" i="1"/>
  <c r="M1155" i="1"/>
  <c r="M1154" i="1"/>
  <c r="M1153" i="1"/>
  <c r="M1151" i="1"/>
  <c r="M1150" i="1"/>
  <c r="M1135" i="1"/>
  <c r="M1134" i="1"/>
  <c r="M1133" i="1"/>
  <c r="M1136" i="1"/>
  <c r="M1137" i="1"/>
  <c r="M1138" i="1"/>
  <c r="M1139" i="1"/>
  <c r="M1140" i="1"/>
  <c r="M1141" i="1"/>
  <c r="M1142" i="1"/>
  <c r="M1143" i="1"/>
  <c r="M1144" i="1"/>
  <c r="M1145" i="1"/>
  <c r="M1146" i="1"/>
  <c r="M1147" i="1"/>
  <c r="M1148" i="1"/>
  <c r="M1149" i="1"/>
  <c r="M1495" i="1"/>
  <c r="M1711" i="1"/>
  <c r="M2321" i="1"/>
  <c r="M2322" i="1" s="1"/>
  <c r="M2319" i="1"/>
  <c r="M2320" i="1" s="1"/>
  <c r="M2317" i="1"/>
  <c r="M2318" i="1" s="1"/>
  <c r="M2315" i="1"/>
  <c r="M2316" i="1" s="1"/>
  <c r="M2313" i="1"/>
  <c r="M2314" i="1" s="1"/>
  <c r="M2311" i="1"/>
  <c r="M2312" i="1" s="1"/>
  <c r="M2308" i="1"/>
  <c r="M2307" i="1"/>
  <c r="M2306" i="1"/>
  <c r="M2305" i="1"/>
  <c r="M2302" i="1"/>
  <c r="M2303" i="1" s="1"/>
  <c r="M2300" i="1"/>
  <c r="M2301" i="1" s="1"/>
  <c r="M2298" i="1"/>
  <c r="M2299" i="1" s="1"/>
  <c r="M2295" i="1"/>
  <c r="M2296" i="1" s="1"/>
  <c r="M2292" i="1"/>
  <c r="M2293" i="1" s="1"/>
  <c r="M2290" i="1"/>
  <c r="M2291" i="1" s="1"/>
  <c r="M2287" i="1"/>
  <c r="M2288" i="1" s="1"/>
  <c r="M2285" i="1"/>
  <c r="M2286" i="1" s="1"/>
  <c r="M2283" i="1"/>
  <c r="M2284" i="1" s="1"/>
  <c r="M2280" i="1"/>
  <c r="M2281" i="1" s="1"/>
  <c r="M2278" i="1"/>
  <c r="M2279" i="1" s="1"/>
  <c r="M2276" i="1"/>
  <c r="M2277" i="1" s="1"/>
  <c r="M2274" i="1"/>
  <c r="M2275" i="1" s="1"/>
  <c r="M2270" i="1"/>
  <c r="M2271" i="1" s="1"/>
  <c r="M2268" i="1"/>
  <c r="M2269" i="1" s="1"/>
  <c r="M2266" i="1"/>
  <c r="M2267" i="1" s="1"/>
  <c r="M2264" i="1"/>
  <c r="M2265" i="1" s="1"/>
  <c r="M2262" i="1"/>
  <c r="M2263" i="1" s="1"/>
  <c r="M2259" i="1"/>
  <c r="M2260" i="1" s="1"/>
  <c r="M2258" i="1"/>
  <c r="M2256" i="1"/>
  <c r="M2254" i="1"/>
  <c r="M2255" i="1" s="1"/>
  <c r="M2252" i="1"/>
  <c r="M2253" i="1" s="1"/>
  <c r="M2250" i="1"/>
  <c r="M2251" i="1" s="1"/>
  <c r="M2248" i="1"/>
  <c r="M2249" i="1" s="1"/>
  <c r="M2246" i="1"/>
  <c r="M2247" i="1" s="1"/>
  <c r="M2244" i="1"/>
  <c r="M2245" i="1" s="1"/>
  <c r="M2242" i="1"/>
  <c r="M2243" i="1" s="1"/>
  <c r="M2240" i="1"/>
  <c r="M2241" i="1" s="1"/>
  <c r="M2238" i="1"/>
  <c r="M2239" i="1" s="1"/>
  <c r="M2236" i="1"/>
  <c r="M2237" i="1" s="1"/>
  <c r="M2234" i="1"/>
  <c r="M2235" i="1" s="1"/>
  <c r="M2232" i="1"/>
  <c r="M2233" i="1" s="1"/>
  <c r="M2230" i="1"/>
  <c r="M2231" i="1" s="1"/>
  <c r="M2227" i="1"/>
  <c r="M2228" i="1" s="1"/>
  <c r="M2225" i="1"/>
  <c r="M2226" i="1" s="1"/>
  <c r="M2223" i="1"/>
  <c r="M2224" i="1" s="1"/>
  <c r="M2219" i="1"/>
  <c r="M2220" i="1" s="1"/>
  <c r="M2217" i="1"/>
  <c r="M2218" i="1" s="1"/>
  <c r="M2215" i="1"/>
  <c r="M2214" i="1"/>
  <c r="M2213" i="1"/>
  <c r="M2212" i="1"/>
  <c r="M2209" i="1"/>
  <c r="M2210" i="1" s="1"/>
  <c r="M2207" i="1"/>
  <c r="M2208" i="1" s="1"/>
  <c r="M2205" i="1"/>
  <c r="M2206" i="1" s="1"/>
  <c r="M2203" i="1"/>
  <c r="M2204" i="1" s="1"/>
  <c r="M2201" i="1"/>
  <c r="M2202" i="1" s="1"/>
  <c r="M2199" i="1"/>
  <c r="M2200" i="1" s="1"/>
  <c r="M2197" i="1"/>
  <c r="M2198" i="1" s="1"/>
  <c r="M2194" i="1"/>
  <c r="M2193" i="1"/>
  <c r="M2195" i="1" s="1"/>
  <c r="M2190" i="1"/>
  <c r="M2191" i="1" s="1"/>
  <c r="M2188" i="1"/>
  <c r="M2189" i="1" s="1"/>
  <c r="M2186" i="1"/>
  <c r="M2187" i="1" s="1"/>
  <c r="M2184" i="1"/>
  <c r="M2185" i="1" s="1"/>
  <c r="M2182" i="1"/>
  <c r="M2183" i="1" s="1"/>
  <c r="M2180" i="1"/>
  <c r="M2179" i="1"/>
  <c r="M2177" i="1"/>
  <c r="M2178" i="1" s="1"/>
  <c r="M2175" i="1"/>
  <c r="M2174" i="1"/>
  <c r="M2170" i="1"/>
  <c r="M2171" i="1" s="1"/>
  <c r="M2168" i="1"/>
  <c r="M2169" i="1" s="1"/>
  <c r="M2166" i="1"/>
  <c r="M2167" i="1" s="1"/>
  <c r="M2164" i="1"/>
  <c r="M2165" i="1" s="1"/>
  <c r="M2162" i="1"/>
  <c r="M2163" i="1" s="1"/>
  <c r="M2160" i="1"/>
  <c r="M2161" i="1" s="1"/>
  <c r="M2157" i="1"/>
  <c r="M2158" i="1" s="1"/>
  <c r="M2155" i="1"/>
  <c r="M2156" i="1" s="1"/>
  <c r="M2153" i="1"/>
  <c r="M2154" i="1" s="1"/>
  <c r="M2151" i="1"/>
  <c r="M2152" i="1" s="1"/>
  <c r="M2149" i="1"/>
  <c r="M2150" i="1" s="1"/>
  <c r="M2147" i="1"/>
  <c r="M2148" i="1" s="1"/>
  <c r="M2145" i="1"/>
  <c r="M2146" i="1" s="1"/>
  <c r="M2143" i="1"/>
  <c r="M2144" i="1" s="1"/>
  <c r="M2141" i="1"/>
  <c r="M2140" i="1"/>
  <c r="M2138" i="1"/>
  <c r="M2139" i="1" s="1"/>
  <c r="M2136" i="1"/>
  <c r="M2137" i="1" s="1"/>
  <c r="M2134" i="1"/>
  <c r="M2135" i="1" s="1"/>
  <c r="M2132" i="1"/>
  <c r="M2131" i="1"/>
  <c r="M2128" i="1"/>
  <c r="M2127" i="1"/>
  <c r="M2126" i="1"/>
  <c r="M2123" i="1"/>
  <c r="M2124" i="1" s="1"/>
  <c r="M2121" i="1"/>
  <c r="M2120" i="1"/>
  <c r="M2117" i="1"/>
  <c r="M2116" i="1"/>
  <c r="M2113" i="1"/>
  <c r="M2112" i="1"/>
  <c r="M2109" i="1"/>
  <c r="M2108" i="1"/>
  <c r="M2104" i="1"/>
  <c r="M2103" i="1"/>
  <c r="M2102" i="1"/>
  <c r="M2101" i="1"/>
  <c r="M2098" i="1"/>
  <c r="M2099" i="1" s="1"/>
  <c r="M2096" i="1"/>
  <c r="M2095" i="1"/>
  <c r="M2092" i="1"/>
  <c r="M2091" i="1"/>
  <c r="M2088" i="1"/>
  <c r="M2087" i="1"/>
  <c r="M2084" i="1"/>
  <c r="M2085" i="1" s="1"/>
  <c r="M2081" i="1"/>
  <c r="M2082" i="1" s="1"/>
  <c r="M2079" i="1"/>
  <c r="M2080" i="1" s="1"/>
  <c r="M2077" i="1"/>
  <c r="M2078" i="1" s="1"/>
  <c r="M2075" i="1"/>
  <c r="M2076" i="1" s="1"/>
  <c r="M2073" i="1"/>
  <c r="M2074" i="1" s="1"/>
  <c r="M2071" i="1"/>
  <c r="M2072" i="1" s="1"/>
  <c r="M2069" i="1"/>
  <c r="M2070" i="1" s="1"/>
  <c r="M2066" i="1"/>
  <c r="M2065" i="1"/>
  <c r="M2064" i="1"/>
  <c r="M2063" i="1"/>
  <c r="M2062" i="1"/>
  <c r="M2061" i="1"/>
  <c r="M2060" i="1"/>
  <c r="M2058" i="1"/>
  <c r="M2056" i="1"/>
  <c r="M2055" i="1"/>
  <c r="M2051" i="1"/>
  <c r="M2050" i="1"/>
  <c r="M2049" i="1"/>
  <c r="M2045" i="1"/>
  <c r="M2044" i="1"/>
  <c r="M2043" i="1"/>
  <c r="M2041" i="1"/>
  <c r="M2040" i="1"/>
  <c r="M2038" i="1"/>
  <c r="M2037" i="1"/>
  <c r="M2035" i="1"/>
  <c r="M2034" i="1"/>
  <c r="M2032" i="1"/>
  <c r="M2031" i="1"/>
  <c r="M2027" i="1"/>
  <c r="M2028" i="1" s="1"/>
  <c r="M2025" i="1"/>
  <c r="M2026" i="1" s="1"/>
  <c r="M2023" i="1"/>
  <c r="M2024" i="1" s="1"/>
  <c r="M2021" i="1"/>
  <c r="M2022" i="1" s="1"/>
  <c r="M2019" i="1"/>
  <c r="M2020" i="1" s="1"/>
  <c r="M2017" i="1"/>
  <c r="M2018" i="1" s="1"/>
  <c r="M2015" i="1"/>
  <c r="M2016" i="1" s="1"/>
  <c r="M2013" i="1"/>
  <c r="M2014" i="1" s="1"/>
  <c r="M2011" i="1"/>
  <c r="M2012" i="1" s="1"/>
  <c r="M2009" i="1"/>
  <c r="M2010" i="1" s="1"/>
  <c r="M2006" i="1"/>
  <c r="M2005" i="1"/>
  <c r="M2004" i="1"/>
  <c r="M2003" i="1"/>
  <c r="M2002" i="1"/>
  <c r="M2001" i="1"/>
  <c r="M2000" i="1"/>
  <c r="M1999" i="1"/>
  <c r="M1998" i="1"/>
  <c r="M1997" i="1"/>
  <c r="M1996" i="1"/>
  <c r="M1993" i="1"/>
  <c r="M1992" i="1"/>
  <c r="M1991" i="1"/>
  <c r="M1990" i="1"/>
  <c r="M1987" i="1"/>
  <c r="M1986" i="1"/>
  <c r="M1985" i="1"/>
  <c r="M1984" i="1"/>
  <c r="M1983" i="1"/>
  <c r="M1982" i="1"/>
  <c r="M1981" i="1"/>
  <c r="M1978" i="1"/>
  <c r="M1977" i="1"/>
  <c r="M1974" i="1"/>
  <c r="M1973" i="1"/>
  <c r="M1972" i="1"/>
  <c r="M1971" i="1"/>
  <c r="M1970" i="1"/>
  <c r="M1969" i="1"/>
  <c r="M1968" i="1"/>
  <c r="M1967" i="1"/>
  <c r="M1966" i="1"/>
  <c r="M1965" i="1"/>
  <c r="M1964" i="1"/>
  <c r="M1963" i="1"/>
  <c r="M1960" i="1"/>
  <c r="M1959" i="1"/>
  <c r="M1957" i="1"/>
  <c r="M1956" i="1"/>
  <c r="M1952" i="1"/>
  <c r="M1951" i="1"/>
  <c r="M1948" i="1"/>
  <c r="M1949" i="1" s="1"/>
  <c r="M1945" i="1"/>
  <c r="M1946" i="1" s="1"/>
  <c r="M1943" i="1"/>
  <c r="M1944" i="1" s="1"/>
  <c r="M1941" i="1"/>
  <c r="M1942" i="1" s="1"/>
  <c r="M1939" i="1"/>
  <c r="M1938" i="1"/>
  <c r="M1937" i="1"/>
  <c r="M1933" i="1"/>
  <c r="M1932" i="1"/>
  <c r="M1929" i="1"/>
  <c r="M1928" i="1"/>
  <c r="M1924" i="1"/>
  <c r="M1923" i="1"/>
  <c r="M1922" i="1"/>
  <c r="M1921" i="1"/>
  <c r="M1920" i="1"/>
  <c r="M1919" i="1"/>
  <c r="M1918" i="1"/>
  <c r="M1917" i="1"/>
  <c r="M1916" i="1"/>
  <c r="M1915" i="1"/>
  <c r="M1911" i="1"/>
  <c r="M1910" i="1"/>
  <c r="M1907" i="1"/>
  <c r="M1906" i="1"/>
  <c r="M1905" i="1"/>
  <c r="M1904" i="1"/>
  <c r="M1901" i="1"/>
  <c r="M1900" i="1"/>
  <c r="M1899" i="1"/>
  <c r="M1898" i="1"/>
  <c r="M1895" i="1"/>
  <c r="M1894" i="1"/>
  <c r="M1892" i="1"/>
  <c r="M1891" i="1"/>
  <c r="M1890" i="1"/>
  <c r="M1889" i="1"/>
  <c r="M1888" i="1"/>
  <c r="M1887" i="1"/>
  <c r="M1886" i="1"/>
  <c r="M1883" i="1"/>
  <c r="M1884" i="1" s="1"/>
  <c r="M1881" i="1"/>
  <c r="M1880" i="1"/>
  <c r="M1877" i="1"/>
  <c r="M1876" i="1"/>
  <c r="M1875" i="1"/>
  <c r="M1872" i="1"/>
  <c r="M1871" i="1"/>
  <c r="M1870" i="1"/>
  <c r="M1867" i="1"/>
  <c r="M1866" i="1"/>
  <c r="M1863" i="1"/>
  <c r="M1862" i="1"/>
  <c r="M1859" i="1"/>
  <c r="M1858" i="1"/>
  <c r="M1855" i="1"/>
  <c r="M1854" i="1"/>
  <c r="M1851" i="1"/>
  <c r="M1852" i="1" s="1"/>
  <c r="M1849" i="1"/>
  <c r="M1848" i="1"/>
  <c r="M1850" i="1" s="1"/>
  <c r="M1845" i="1"/>
  <c r="M1844" i="1"/>
  <c r="M1843" i="1"/>
  <c r="M1840" i="1"/>
  <c r="M1839" i="1"/>
  <c r="M1836" i="1"/>
  <c r="M1837" i="1" s="1"/>
  <c r="M1833" i="1"/>
  <c r="M1834" i="1" s="1"/>
  <c r="M1831" i="1"/>
  <c r="M1832" i="1" s="1"/>
  <c r="M1829" i="1"/>
  <c r="M1830" i="1" s="1"/>
  <c r="M1827" i="1"/>
  <c r="M1826" i="1"/>
  <c r="M1823" i="1"/>
  <c r="M1824" i="1" s="1"/>
  <c r="M1821" i="1"/>
  <c r="M1822" i="1" s="1"/>
  <c r="M1819" i="1"/>
  <c r="M1818" i="1"/>
  <c r="M1817" i="1"/>
  <c r="M1816" i="1"/>
  <c r="M1813" i="1"/>
  <c r="M1812" i="1"/>
  <c r="M1811" i="1"/>
  <c r="M1810" i="1"/>
  <c r="M1807" i="1"/>
  <c r="M1806" i="1"/>
  <c r="M1803" i="1"/>
  <c r="M1802" i="1"/>
  <c r="M1801" i="1"/>
  <c r="M1798" i="1"/>
  <c r="M1797" i="1"/>
  <c r="M1794" i="1"/>
  <c r="M1795" i="1" s="1"/>
  <c r="M1792" i="1"/>
  <c r="M1793" i="1" s="1"/>
  <c r="M1790" i="1"/>
  <c r="M1791" i="1" s="1"/>
  <c r="M1788" i="1"/>
  <c r="M1789" i="1" s="1"/>
  <c r="M1786" i="1"/>
  <c r="M1785" i="1"/>
  <c r="M1784" i="1"/>
  <c r="M1781" i="1"/>
  <c r="M1780" i="1"/>
  <c r="M1779" i="1"/>
  <c r="M1776" i="1"/>
  <c r="M1777" i="1" s="1"/>
  <c r="M1774" i="1"/>
  <c r="M1775" i="1" s="1"/>
  <c r="M1772" i="1"/>
  <c r="M1771" i="1"/>
  <c r="M1768" i="1"/>
  <c r="M1769" i="1" s="1"/>
  <c r="M1766" i="1"/>
  <c r="M1767" i="1" s="1"/>
  <c r="M1764" i="1"/>
  <c r="M1763" i="1"/>
  <c r="M1761" i="1"/>
  <c r="M1762" i="1" s="1"/>
  <c r="M1759" i="1"/>
  <c r="M1758" i="1"/>
  <c r="M1755" i="1"/>
  <c r="M1754" i="1"/>
  <c r="M1753" i="1"/>
  <c r="M1752" i="1"/>
  <c r="M1751" i="1"/>
  <c r="M1748" i="1"/>
  <c r="M1747" i="1"/>
  <c r="M1746" i="1"/>
  <c r="M1745" i="1"/>
  <c r="M1744" i="1"/>
  <c r="M1743" i="1"/>
  <c r="M1742" i="1"/>
  <c r="M1739" i="1"/>
  <c r="M1738" i="1"/>
  <c r="M1737" i="1"/>
  <c r="M1734" i="1"/>
  <c r="M1733" i="1"/>
  <c r="M1732" i="1"/>
  <c r="M1731" i="1"/>
  <c r="M1728" i="1"/>
  <c r="M1727" i="1"/>
  <c r="M1726" i="1"/>
  <c r="M1725" i="1"/>
  <c r="M1724" i="1"/>
  <c r="M1721" i="1"/>
  <c r="M1720" i="1"/>
  <c r="M1719" i="1"/>
  <c r="M1716" i="1"/>
  <c r="M1715" i="1"/>
  <c r="M1712" i="1"/>
  <c r="M1708" i="1"/>
  <c r="M1707" i="1"/>
  <c r="M1704" i="1"/>
  <c r="M1705" i="1" s="1"/>
  <c r="M1702" i="1"/>
  <c r="M1701" i="1"/>
  <c r="M1700" i="1"/>
  <c r="M1697" i="1"/>
  <c r="M1696" i="1"/>
  <c r="M1695" i="1"/>
  <c r="M1694" i="1"/>
  <c r="M1691" i="1"/>
  <c r="M1690" i="1"/>
  <c r="M1689" i="1"/>
  <c r="M1688" i="1"/>
  <c r="M1685" i="1"/>
  <c r="M1684" i="1"/>
  <c r="M1683" i="1"/>
  <c r="M1682" i="1"/>
  <c r="M1681" i="1"/>
  <c r="M1680" i="1"/>
  <c r="M1679" i="1"/>
  <c r="M1676" i="1"/>
  <c r="M1675" i="1"/>
  <c r="M1674" i="1"/>
  <c r="M1671" i="1"/>
  <c r="M1670" i="1"/>
  <c r="M1669" i="1"/>
  <c r="M1666" i="1"/>
  <c r="M1665" i="1"/>
  <c r="M1664" i="1"/>
  <c r="M1661" i="1"/>
  <c r="M1660" i="1"/>
  <c r="M1659" i="1"/>
  <c r="M1656" i="1"/>
  <c r="M1655" i="1"/>
  <c r="M1654" i="1"/>
  <c r="M1653" i="1"/>
  <c r="M1650" i="1"/>
  <c r="M1649" i="1"/>
  <c r="M1648" i="1"/>
  <c r="M1645" i="1"/>
  <c r="M1644" i="1"/>
  <c r="M1643" i="1"/>
  <c r="M1642" i="1"/>
  <c r="M1639" i="1"/>
  <c r="M1638" i="1"/>
  <c r="M1637" i="1"/>
  <c r="M1636" i="1"/>
  <c r="M1633" i="1"/>
  <c r="M1632" i="1"/>
  <c r="M1631" i="1"/>
  <c r="M1630" i="1"/>
  <c r="M1627" i="1"/>
  <c r="M1626" i="1"/>
  <c r="M1623" i="1"/>
  <c r="M1622" i="1"/>
  <c r="M1621" i="1"/>
  <c r="M1620" i="1"/>
  <c r="M1619" i="1"/>
  <c r="M1616" i="1"/>
  <c r="M1615" i="1"/>
  <c r="M1612" i="1"/>
  <c r="M1611" i="1"/>
  <c r="M1610" i="1"/>
  <c r="M1609" i="1"/>
  <c r="M1606" i="1"/>
  <c r="M1605" i="1"/>
  <c r="M1604" i="1"/>
  <c r="M1603" i="1"/>
  <c r="M1602" i="1"/>
  <c r="M1601" i="1"/>
  <c r="M1600" i="1"/>
  <c r="M1599" i="1"/>
  <c r="M1598" i="1"/>
  <c r="M1595" i="1"/>
  <c r="M1596" i="1" s="1"/>
  <c r="M1593" i="1"/>
  <c r="M1594" i="1" s="1"/>
  <c r="M1591" i="1"/>
  <c r="M1590" i="1"/>
  <c r="M1589" i="1"/>
  <c r="M1586" i="1"/>
  <c r="M1585" i="1"/>
  <c r="M1584" i="1"/>
  <c r="M1581" i="1"/>
  <c r="M1580" i="1"/>
  <c r="M1579" i="1"/>
  <c r="M1578" i="1"/>
  <c r="M1577" i="1"/>
  <c r="M1574" i="1"/>
  <c r="M1573" i="1"/>
  <c r="M1572" i="1"/>
  <c r="M1569" i="1"/>
  <c r="M1568" i="1"/>
  <c r="M1567" i="1"/>
  <c r="M1566" i="1"/>
  <c r="M1563" i="1"/>
  <c r="M1564" i="1" s="1"/>
  <c r="M1561" i="1"/>
  <c r="M1562" i="1" s="1"/>
  <c r="M1559" i="1"/>
  <c r="M1560" i="1" s="1"/>
  <c r="M1557" i="1"/>
  <c r="M1556" i="1"/>
  <c r="M1553" i="1"/>
  <c r="M1554" i="1" s="1"/>
  <c r="M1551" i="1"/>
  <c r="M1550" i="1"/>
  <c r="M1547" i="1"/>
  <c r="M1546" i="1"/>
  <c r="M1545" i="1"/>
  <c r="M1544" i="1"/>
  <c r="M1541" i="1"/>
  <c r="M1542" i="1" s="1"/>
  <c r="M1539" i="1"/>
  <c r="M1538" i="1"/>
  <c r="M1537" i="1"/>
  <c r="M1536" i="1"/>
  <c r="M1533" i="1"/>
  <c r="M1532" i="1"/>
  <c r="M1531" i="1"/>
  <c r="M1530" i="1"/>
  <c r="M1529" i="1"/>
  <c r="M1526" i="1"/>
  <c r="M1527" i="1" s="1"/>
  <c r="M1524" i="1"/>
  <c r="M1525" i="1" s="1"/>
  <c r="M1522" i="1"/>
  <c r="M1521" i="1"/>
  <c r="M1518" i="1"/>
  <c r="M1519" i="1" s="1"/>
  <c r="M1516" i="1"/>
  <c r="M1515" i="1"/>
  <c r="M1512" i="1"/>
  <c r="M1511" i="1"/>
  <c r="M1510" i="1"/>
  <c r="M1507" i="1"/>
  <c r="M1506" i="1"/>
  <c r="M1503" i="1"/>
  <c r="M1502" i="1"/>
  <c r="M1499" i="1"/>
  <c r="M1498" i="1"/>
  <c r="M1494" i="1"/>
  <c r="M1493" i="1"/>
  <c r="M1492" i="1"/>
  <c r="M1491" i="1"/>
  <c r="M1490" i="1"/>
  <c r="M1489" i="1"/>
  <c r="M1486" i="1"/>
  <c r="M1485" i="1"/>
  <c r="M1484" i="1"/>
  <c r="M1483" i="1"/>
  <c r="M1482" i="1"/>
  <c r="M1481" i="1"/>
  <c r="M1478" i="1"/>
  <c r="M1479" i="1" s="1"/>
  <c r="M1476" i="1"/>
  <c r="M1475" i="1"/>
  <c r="M1474" i="1"/>
  <c r="M1473" i="1"/>
  <c r="M1470" i="1"/>
  <c r="M1471" i="1" s="1"/>
  <c r="M1468" i="1"/>
  <c r="M1467" i="1"/>
  <c r="M1464" i="1"/>
  <c r="M1463" i="1"/>
  <c r="M1462" i="1"/>
  <c r="M1461" i="1"/>
  <c r="M1458" i="1"/>
  <c r="M1459" i="1" s="1"/>
  <c r="M1456" i="1"/>
  <c r="M1455" i="1"/>
  <c r="M1452" i="1"/>
  <c r="M1451" i="1"/>
  <c r="M1448" i="1"/>
  <c r="M1447" i="1"/>
  <c r="M1444" i="1"/>
  <c r="M1443" i="1"/>
  <c r="M1442" i="1"/>
  <c r="M1439" i="1"/>
  <c r="M1438" i="1"/>
  <c r="M1437" i="1"/>
  <c r="M1436" i="1"/>
  <c r="M1432" i="1"/>
  <c r="M1433" i="1" s="1"/>
  <c r="M1430" i="1"/>
  <c r="M1429" i="1"/>
  <c r="M1428" i="1"/>
  <c r="M1425" i="1"/>
  <c r="M1424" i="1"/>
  <c r="M1423" i="1"/>
  <c r="M1422" i="1"/>
  <c r="M1421" i="1"/>
  <c r="M1418" i="1"/>
  <c r="M1417" i="1"/>
  <c r="M1414" i="1"/>
  <c r="M1413" i="1"/>
  <c r="M1410" i="1"/>
  <c r="M1409" i="1"/>
  <c r="M1408" i="1"/>
  <c r="M1407" i="1"/>
  <c r="M1406" i="1"/>
  <c r="M1405" i="1"/>
  <c r="M1402" i="1"/>
  <c r="M1403" i="1" s="1"/>
  <c r="M1400" i="1"/>
  <c r="M1401" i="1" s="1"/>
  <c r="M1398" i="1"/>
  <c r="M1397" i="1"/>
  <c r="M1396" i="1"/>
  <c r="M1393" i="1"/>
  <c r="M1394" i="1" s="1"/>
  <c r="M1391" i="1"/>
  <c r="M1390" i="1"/>
  <c r="M1389" i="1"/>
  <c r="M1386" i="1"/>
  <c r="M1387" i="1" s="1"/>
  <c r="M1384" i="1"/>
  <c r="M1385" i="1" s="1"/>
  <c r="M1382" i="1"/>
  <c r="M1381" i="1"/>
  <c r="M1380" i="1"/>
  <c r="M1379" i="1"/>
  <c r="M1376" i="1"/>
  <c r="M1377" i="1" s="1"/>
  <c r="M1374" i="1"/>
  <c r="M1373" i="1"/>
  <c r="M1372" i="1"/>
  <c r="M1369" i="1"/>
  <c r="M1368" i="1"/>
  <c r="M1367" i="1"/>
  <c r="M1366" i="1"/>
  <c r="M1365" i="1"/>
  <c r="M1362" i="1"/>
  <c r="M1361" i="1"/>
  <c r="M1360" i="1"/>
  <c r="M1359" i="1"/>
  <c r="M1358" i="1"/>
  <c r="M1355" i="1"/>
  <c r="M1354" i="1"/>
  <c r="M1356" i="1" s="1"/>
  <c r="M1350" i="1"/>
  <c r="M1349" i="1"/>
  <c r="M1346" i="1"/>
  <c r="M1345" i="1"/>
  <c r="M1344" i="1"/>
  <c r="M1341" i="1"/>
  <c r="M1340" i="1"/>
  <c r="M1339" i="1"/>
  <c r="M1336" i="1"/>
  <c r="M1337" i="1" s="1"/>
  <c r="M1334" i="1"/>
  <c r="M1335" i="1" s="1"/>
  <c r="M1332" i="1"/>
  <c r="M1333" i="1" s="1"/>
  <c r="M1330" i="1"/>
  <c r="M1331" i="1" s="1"/>
  <c r="M1328" i="1"/>
  <c r="M1329" i="1" s="1"/>
  <c r="M1326" i="1"/>
  <c r="M1327" i="1" s="1"/>
  <c r="M1324" i="1"/>
  <c r="M1325" i="1" s="1"/>
  <c r="M1321" i="1"/>
  <c r="M1322" i="1" s="1"/>
  <c r="M1319" i="1"/>
  <c r="M1320" i="1" s="1"/>
  <c r="M1317" i="1"/>
  <c r="M1318" i="1" s="1"/>
  <c r="M1315" i="1"/>
  <c r="M1316" i="1" s="1"/>
  <c r="M1313" i="1"/>
  <c r="M1314" i="1" s="1"/>
  <c r="M1311" i="1"/>
  <c r="M1312" i="1" s="1"/>
  <c r="M1309" i="1"/>
  <c r="M1310" i="1" s="1"/>
  <c r="M1306" i="1"/>
  <c r="M1305" i="1"/>
  <c r="M1307" i="1" s="1"/>
  <c r="M1301" i="1"/>
  <c r="M1302" i="1" s="1"/>
  <c r="M1299" i="1"/>
  <c r="M1298" i="1"/>
  <c r="M1297" i="1"/>
  <c r="M1294" i="1"/>
  <c r="M1295" i="1" s="1"/>
  <c r="M1292" i="1"/>
  <c r="M1293" i="1" s="1"/>
  <c r="M1290" i="1"/>
  <c r="M1291" i="1" s="1"/>
  <c r="M1288" i="1"/>
  <c r="M1287" i="1"/>
  <c r="M1285" i="1"/>
  <c r="M1284" i="1"/>
  <c r="M1282" i="1"/>
  <c r="M1283" i="1" s="1"/>
  <c r="M1280" i="1"/>
  <c r="M1281" i="1" s="1"/>
  <c r="M1278" i="1"/>
  <c r="M1279" i="1" s="1"/>
  <c r="M1276" i="1"/>
  <c r="M1277" i="1" s="1"/>
  <c r="M1274" i="1"/>
  <c r="M1275" i="1" s="1"/>
  <c r="M1272" i="1"/>
  <c r="M1273" i="1" s="1"/>
  <c r="M1270" i="1"/>
  <c r="M1271" i="1" s="1"/>
  <c r="M1268" i="1"/>
  <c r="M1269" i="1" s="1"/>
  <c r="M1266" i="1"/>
  <c r="M1267" i="1" s="1"/>
  <c r="M1264" i="1"/>
  <c r="M1265" i="1" s="1"/>
  <c r="M1262" i="1"/>
  <c r="M1263" i="1" s="1"/>
  <c r="M1259" i="1"/>
  <c r="M1260" i="1" s="1"/>
  <c r="M1257" i="1"/>
  <c r="M1256" i="1"/>
  <c r="M1255" i="1"/>
  <c r="M1254" i="1"/>
  <c r="M1251" i="1"/>
  <c r="M1252" i="1" s="1"/>
  <c r="M1249" i="1"/>
  <c r="M1250" i="1" s="1"/>
  <c r="M1247" i="1"/>
  <c r="M1246" i="1"/>
  <c r="M1245" i="1"/>
  <c r="M1242" i="1"/>
  <c r="M1243" i="1" s="1"/>
  <c r="M1240" i="1"/>
  <c r="M1241" i="1" s="1"/>
  <c r="M1238" i="1"/>
  <c r="M1239" i="1" s="1"/>
  <c r="M1236" i="1"/>
  <c r="M1237" i="1" s="1"/>
  <c r="M1234" i="1"/>
  <c r="M1235" i="1" s="1"/>
  <c r="M1232" i="1"/>
  <c r="M1233" i="1" s="1"/>
  <c r="M1230" i="1"/>
  <c r="M1231" i="1" s="1"/>
  <c r="M1228" i="1"/>
  <c r="M1229" i="1" s="1"/>
  <c r="M1226" i="1"/>
  <c r="M1227" i="1" s="1"/>
  <c r="M1224" i="1"/>
  <c r="M1225" i="1" s="1"/>
  <c r="M1222" i="1"/>
  <c r="M1223" i="1" s="1"/>
  <c r="M1220" i="1"/>
  <c r="M1221" i="1" s="1"/>
  <c r="M1218" i="1"/>
  <c r="M1219" i="1" s="1"/>
  <c r="M1216" i="1"/>
  <c r="M1217" i="1" s="1"/>
  <c r="M1214" i="1"/>
  <c r="M1213" i="1"/>
  <c r="M1210" i="1"/>
  <c r="M1209" i="1"/>
  <c r="M1208" i="1"/>
  <c r="M1207" i="1"/>
  <c r="M1206" i="1"/>
  <c r="M1205" i="1"/>
  <c r="M1204" i="1"/>
  <c r="M1201" i="1"/>
  <c r="M1200" i="1"/>
  <c r="M1199" i="1"/>
  <c r="M1198" i="1"/>
  <c r="M1197" i="1"/>
  <c r="M1196" i="1"/>
  <c r="M1195" i="1"/>
  <c r="M1194" i="1"/>
  <c r="M1193" i="1"/>
  <c r="M1192" i="1"/>
  <c r="M1191" i="1"/>
  <c r="M1190" i="1"/>
  <c r="M1189" i="1"/>
  <c r="M1188" i="1"/>
  <c r="M1187" i="1"/>
  <c r="M1186" i="1"/>
  <c r="M1183" i="1"/>
  <c r="M1182" i="1"/>
  <c r="M1181" i="1"/>
  <c r="M1180" i="1"/>
  <c r="M1179" i="1"/>
  <c r="M1178" i="1"/>
  <c r="M1177" i="1"/>
  <c r="M1176" i="1"/>
  <c r="M1175" i="1"/>
  <c r="M1174" i="1"/>
  <c r="M1173" i="1"/>
  <c r="M1169" i="1"/>
  <c r="M1168" i="1"/>
  <c r="M1167" i="1"/>
  <c r="M1166" i="1"/>
  <c r="M1163" i="1"/>
  <c r="M1164" i="1" s="1"/>
  <c r="M1161" i="1"/>
  <c r="M1160" i="1"/>
  <c r="M1159" i="1"/>
  <c r="M1158" i="1"/>
  <c r="M1130" i="1"/>
  <c r="M1129" i="1"/>
  <c r="M1128" i="1"/>
  <c r="M1127" i="1"/>
  <c r="M1126" i="1"/>
  <c r="M1125" i="1"/>
  <c r="M1124" i="1"/>
  <c r="M1123" i="1"/>
  <c r="M1122" i="1"/>
  <c r="M1121" i="1"/>
  <c r="M1120" i="1"/>
  <c r="M1119" i="1"/>
  <c r="M1118" i="1"/>
  <c r="M1117" i="1"/>
  <c r="M1116" i="1"/>
  <c r="M1115" i="1"/>
  <c r="M1107" i="1"/>
  <c r="M1104" i="1"/>
  <c r="M1105" i="1" s="1"/>
  <c r="M1102" i="1"/>
  <c r="M1101" i="1"/>
  <c r="M1097" i="1"/>
  <c r="M1098" i="1" s="1"/>
  <c r="M1095" i="1"/>
  <c r="M1096" i="1" s="1"/>
  <c r="M1093" i="1"/>
  <c r="M1092" i="1"/>
  <c r="M1091" i="1"/>
  <c r="M1090" i="1"/>
  <c r="M1089" i="1"/>
  <c r="M1086" i="1"/>
  <c r="M1087" i="1" s="1"/>
  <c r="M1084" i="1"/>
  <c r="M1083" i="1"/>
  <c r="M1082" i="1"/>
  <c r="M1079" i="1"/>
  <c r="M1080" i="1" s="1"/>
  <c r="M1077" i="1"/>
  <c r="M1078" i="1" s="1"/>
  <c r="M1075" i="1"/>
  <c r="M1074" i="1"/>
  <c r="M1073" i="1"/>
  <c r="M1072" i="1"/>
  <c r="M1069" i="1"/>
  <c r="M1068" i="1"/>
  <c r="M1067" i="1"/>
  <c r="M1064" i="1"/>
  <c r="M1063" i="1"/>
  <c r="M1062" i="1"/>
  <c r="M1058" i="1"/>
  <c r="M1057" i="1"/>
  <c r="M1056" i="1"/>
  <c r="M1055" i="1"/>
  <c r="M1053" i="1"/>
  <c r="M1054" i="1" s="1"/>
  <c r="M1051" i="1"/>
  <c r="M1052" i="1" s="1"/>
  <c r="M1049" i="1"/>
  <c r="M1050" i="1" s="1"/>
  <c r="M1047" i="1"/>
  <c r="M1048" i="1" s="1"/>
  <c r="M1045" i="1"/>
  <c r="M1046" i="1" s="1"/>
  <c r="M1043" i="1"/>
  <c r="M1044" i="1" s="1"/>
  <c r="M1041" i="1"/>
  <c r="M1042" i="1" s="1"/>
  <c r="M1039" i="1"/>
  <c r="M1040" i="1" s="1"/>
  <c r="M1037" i="1"/>
  <c r="M1038" i="1" s="1"/>
  <c r="M1035" i="1"/>
  <c r="M1036" i="1" s="1"/>
  <c r="M1033" i="1"/>
  <c r="M1034" i="1" s="1"/>
  <c r="M1031" i="1"/>
  <c r="M1032" i="1" s="1"/>
  <c r="M1029" i="1"/>
  <c r="M1030" i="1" s="1"/>
  <c r="M1027" i="1"/>
  <c r="M1026" i="1"/>
  <c r="M1025" i="1"/>
  <c r="M1024" i="1"/>
  <c r="M1021" i="1"/>
  <c r="M1020" i="1"/>
  <c r="M1019" i="1"/>
  <c r="M1018" i="1"/>
  <c r="M1014" i="1"/>
  <c r="M1015" i="1" s="1"/>
  <c r="M1012" i="1"/>
  <c r="M1013" i="1" s="1"/>
  <c r="M1010" i="1"/>
  <c r="M1011" i="1" s="1"/>
  <c r="M1008" i="1"/>
  <c r="M1009" i="1" s="1"/>
  <c r="M1006" i="1"/>
  <c r="M1007" i="1" s="1"/>
  <c r="M1004" i="1"/>
  <c r="M1005" i="1" s="1"/>
  <c r="M1002" i="1"/>
  <c r="M1003" i="1" s="1"/>
  <c r="M1000" i="1"/>
  <c r="M1001" i="1" s="1"/>
  <c r="M998" i="1"/>
  <c r="M999" i="1" s="1"/>
  <c r="M996" i="1"/>
  <c r="M997" i="1" s="1"/>
  <c r="M994" i="1"/>
  <c r="M995" i="1" s="1"/>
  <c r="M992" i="1"/>
  <c r="M993" i="1" s="1"/>
  <c r="M990" i="1"/>
  <c r="M991" i="1" s="1"/>
  <c r="M988" i="1"/>
  <c r="M989" i="1" s="1"/>
  <c r="M986" i="1"/>
  <c r="M987" i="1" s="1"/>
  <c r="M984" i="1"/>
  <c r="M985" i="1" s="1"/>
  <c r="M982" i="1"/>
  <c r="M981" i="1"/>
  <c r="M978" i="1"/>
  <c r="M979" i="1" s="1"/>
  <c r="M975" i="1"/>
  <c r="M974" i="1"/>
  <c r="M973" i="1"/>
  <c r="M971" i="1"/>
  <c r="M972" i="1" s="1"/>
  <c r="M969" i="1"/>
  <c r="M968" i="1"/>
  <c r="M967" i="1"/>
  <c r="M966" i="1"/>
  <c r="M965" i="1"/>
  <c r="M964" i="1"/>
  <c r="M963" i="1"/>
  <c r="M960" i="1"/>
  <c r="M961" i="1" s="1"/>
  <c r="M958" i="1"/>
  <c r="M959" i="1" s="1"/>
  <c r="M956" i="1"/>
  <c r="M957" i="1" s="1"/>
  <c r="M954" i="1"/>
  <c r="M955" i="1" s="1"/>
  <c r="M952" i="1"/>
  <c r="M953" i="1" s="1"/>
  <c r="M950" i="1"/>
  <c r="M951" i="1" s="1"/>
  <c r="M948" i="1"/>
  <c r="M949" i="1" s="1"/>
  <c r="M946" i="1"/>
  <c r="M947" i="1" s="1"/>
  <c r="M944" i="1"/>
  <c r="M945" i="1" s="1"/>
  <c r="M942" i="1"/>
  <c r="M943" i="1" s="1"/>
  <c r="M940" i="1"/>
  <c r="M941" i="1" s="1"/>
  <c r="M938" i="1"/>
  <c r="M939" i="1" s="1"/>
  <c r="M936" i="1"/>
  <c r="M937" i="1" s="1"/>
  <c r="M934" i="1"/>
  <c r="M935" i="1" s="1"/>
  <c r="M932" i="1"/>
  <c r="M933" i="1" s="1"/>
  <c r="M930" i="1"/>
  <c r="M931" i="1" s="1"/>
  <c r="M928" i="1"/>
  <c r="M929" i="1" s="1"/>
  <c r="M926" i="1"/>
  <c r="M925" i="1"/>
  <c r="M924" i="1"/>
  <c r="M921" i="1"/>
  <c r="M922" i="1" s="1"/>
  <c r="M919" i="1"/>
  <c r="M920" i="1" s="1"/>
  <c r="M917" i="1"/>
  <c r="M918" i="1" s="1"/>
  <c r="M915" i="1"/>
  <c r="M916" i="1" s="1"/>
  <c r="M913" i="1"/>
  <c r="M914" i="1" s="1"/>
  <c r="M911" i="1"/>
  <c r="M912" i="1" s="1"/>
  <c r="M909" i="1"/>
  <c r="M910" i="1" s="1"/>
  <c r="M907" i="1"/>
  <c r="M906" i="1"/>
  <c r="M904" i="1"/>
  <c r="M905" i="1" s="1"/>
  <c r="M902" i="1"/>
  <c r="M903" i="1" s="1"/>
  <c r="M900" i="1"/>
  <c r="M901" i="1" s="1"/>
  <c r="M898" i="1"/>
  <c r="M899" i="1" s="1"/>
  <c r="M896" i="1"/>
  <c r="M897" i="1" s="1"/>
  <c r="M894" i="1"/>
  <c r="M895" i="1" s="1"/>
  <c r="M892" i="1"/>
  <c r="M893" i="1" s="1"/>
  <c r="M890" i="1"/>
  <c r="M891" i="1" s="1"/>
  <c r="M888" i="1"/>
  <c r="M887" i="1"/>
  <c r="M886" i="1"/>
  <c r="M885" i="1"/>
  <c r="M882" i="1"/>
  <c r="M881" i="1"/>
  <c r="M880" i="1"/>
  <c r="M879" i="1"/>
  <c r="M878" i="1"/>
  <c r="M877" i="1"/>
  <c r="M876" i="1"/>
  <c r="M875" i="1"/>
  <c r="M874" i="1"/>
  <c r="M871" i="1"/>
  <c r="M870" i="1"/>
  <c r="M869" i="1"/>
  <c r="M866" i="1"/>
  <c r="M867" i="1" s="1"/>
  <c r="M864" i="1"/>
  <c r="M865" i="1" s="1"/>
  <c r="M862" i="1"/>
  <c r="M863" i="1" s="1"/>
  <c r="M860" i="1"/>
  <c r="M861" i="1" s="1"/>
  <c r="M858" i="1"/>
  <c r="M859" i="1" s="1"/>
  <c r="M856" i="1"/>
  <c r="M857" i="1" s="1"/>
  <c r="M854" i="1"/>
  <c r="M855" i="1" s="1"/>
  <c r="M852" i="1"/>
  <c r="M853" i="1" s="1"/>
  <c r="M850" i="1"/>
  <c r="M851" i="1" s="1"/>
  <c r="M849" i="1"/>
  <c r="M846" i="1"/>
  <c r="M845" i="1"/>
  <c r="M842" i="1"/>
  <c r="M843" i="1" s="1"/>
  <c r="M840" i="1"/>
  <c r="M841" i="1" s="1"/>
  <c r="M838" i="1"/>
  <c r="M837" i="1"/>
  <c r="M836" i="1"/>
  <c r="M835" i="1"/>
  <c r="M832" i="1"/>
  <c r="M833" i="1" s="1"/>
  <c r="M830" i="1"/>
  <c r="M831" i="1" s="1"/>
  <c r="M828" i="1"/>
  <c r="M829" i="1" s="1"/>
  <c r="M826" i="1"/>
  <c r="M827" i="1" s="1"/>
  <c r="M824" i="1"/>
  <c r="M825" i="1" s="1"/>
  <c r="M822" i="1"/>
  <c r="M823" i="1" s="1"/>
  <c r="M821" i="1"/>
  <c r="M818" i="1"/>
  <c r="M819" i="1" s="1"/>
  <c r="M816" i="1"/>
  <c r="M817" i="1" s="1"/>
  <c r="M814" i="1"/>
  <c r="M815" i="1" s="1"/>
  <c r="M812" i="1"/>
  <c r="M813" i="1" s="1"/>
  <c r="M810" i="1"/>
  <c r="M809" i="1"/>
  <c r="M808" i="1"/>
  <c r="M807" i="1"/>
  <c r="M804" i="1"/>
  <c r="M803" i="1"/>
  <c r="M802" i="1"/>
  <c r="M801" i="1"/>
  <c r="M798" i="1"/>
  <c r="M797" i="1"/>
  <c r="M794" i="1"/>
  <c r="M793" i="1"/>
  <c r="M792" i="1"/>
  <c r="M791" i="1"/>
  <c r="M790" i="1"/>
  <c r="M787" i="1"/>
  <c r="M786" i="1"/>
  <c r="M785" i="1"/>
  <c r="M784" i="1"/>
  <c r="M783" i="1"/>
  <c r="M780" i="1"/>
  <c r="M781" i="1" s="1"/>
  <c r="M778" i="1"/>
  <c r="M779" i="1" s="1"/>
  <c r="M776" i="1"/>
  <c r="M777" i="1" s="1"/>
  <c r="M774" i="1"/>
  <c r="M775" i="1" s="1"/>
  <c r="M772" i="1"/>
  <c r="M773" i="1" s="1"/>
  <c r="M770" i="1"/>
  <c r="M771" i="1" s="1"/>
  <c r="M768" i="1"/>
  <c r="M769" i="1" s="1"/>
  <c r="M766" i="1"/>
  <c r="M767" i="1" s="1"/>
  <c r="M764" i="1"/>
  <c r="M763" i="1"/>
  <c r="M760" i="1"/>
  <c r="M761" i="1" s="1"/>
  <c r="M758" i="1"/>
  <c r="M759" i="1" s="1"/>
  <c r="M756" i="1"/>
  <c r="M757" i="1" s="1"/>
  <c r="M754" i="1"/>
  <c r="M755" i="1" s="1"/>
  <c r="M752" i="1"/>
  <c r="M753" i="1" s="1"/>
  <c r="M750" i="1"/>
  <c r="M749" i="1"/>
  <c r="M748" i="1"/>
  <c r="M745" i="1"/>
  <c r="M746" i="1" s="1"/>
  <c r="M743" i="1"/>
  <c r="M744" i="1" s="1"/>
  <c r="M741" i="1"/>
  <c r="M740" i="1"/>
  <c r="M737" i="1"/>
  <c r="M738" i="1" s="1"/>
  <c r="M735" i="1"/>
  <c r="M736" i="1" s="1"/>
  <c r="M733" i="1"/>
  <c r="M734" i="1" s="1"/>
  <c r="M731" i="1"/>
  <c r="M732" i="1" s="1"/>
  <c r="M729" i="1"/>
  <c r="M730" i="1" s="1"/>
  <c r="M727" i="1"/>
  <c r="M728" i="1" s="1"/>
  <c r="M725" i="1"/>
  <c r="M724" i="1"/>
  <c r="M721" i="1"/>
  <c r="M722" i="1" s="1"/>
  <c r="M719" i="1"/>
  <c r="M720" i="1" s="1"/>
  <c r="M716" i="1"/>
  <c r="M717" i="1" s="1"/>
  <c r="M714" i="1"/>
  <c r="M715" i="1" s="1"/>
  <c r="M712" i="1"/>
  <c r="M713" i="1" s="1"/>
  <c r="M710" i="1"/>
  <c r="M711" i="1" s="1"/>
  <c r="M708" i="1"/>
  <c r="M709" i="1" s="1"/>
  <c r="M706" i="1"/>
  <c r="M707" i="1" s="1"/>
  <c r="M704" i="1"/>
  <c r="M705" i="1" s="1"/>
  <c r="M702" i="1"/>
  <c r="M703" i="1" s="1"/>
  <c r="M700" i="1"/>
  <c r="M701" i="1" s="1"/>
  <c r="M698" i="1"/>
  <c r="M699" i="1" s="1"/>
  <c r="M696" i="1"/>
  <c r="M697" i="1" s="1"/>
  <c r="M694" i="1"/>
  <c r="M695" i="1" s="1"/>
  <c r="M692" i="1"/>
  <c r="M693" i="1" s="1"/>
  <c r="M690" i="1"/>
  <c r="M691" i="1" s="1"/>
  <c r="M688" i="1"/>
  <c r="M689" i="1" s="1"/>
  <c r="M686" i="1"/>
  <c r="M687" i="1" s="1"/>
  <c r="M684" i="1"/>
  <c r="M685" i="1" s="1"/>
  <c r="M682" i="1"/>
  <c r="M683" i="1" s="1"/>
  <c r="M680" i="1"/>
  <c r="M681" i="1" s="1"/>
  <c r="M678" i="1"/>
  <c r="M679" i="1" s="1"/>
  <c r="M676" i="1"/>
  <c r="M677" i="1" s="1"/>
  <c r="M674" i="1"/>
  <c r="M675" i="1" s="1"/>
  <c r="M672" i="1"/>
  <c r="M673" i="1" s="1"/>
  <c r="M669" i="1"/>
  <c r="M670" i="1" s="1"/>
  <c r="M667" i="1"/>
  <c r="M668" i="1" s="1"/>
  <c r="M665" i="1"/>
  <c r="M666" i="1" s="1"/>
  <c r="M663" i="1"/>
  <c r="M664" i="1" s="1"/>
  <c r="M661" i="1"/>
  <c r="M662" i="1" s="1"/>
  <c r="M659" i="1"/>
  <c r="M660" i="1" s="1"/>
  <c r="M657" i="1"/>
  <c r="M658" i="1" s="1"/>
  <c r="M655" i="1"/>
  <c r="M656" i="1" s="1"/>
  <c r="M653" i="1"/>
  <c r="M654" i="1" s="1"/>
  <c r="M651" i="1"/>
  <c r="M652" i="1" s="1"/>
  <c r="M649" i="1"/>
  <c r="M648" i="1"/>
  <c r="M647" i="1"/>
  <c r="M646" i="1"/>
  <c r="M645" i="1"/>
  <c r="M641" i="1"/>
  <c r="M642" i="1" s="1"/>
  <c r="M639" i="1"/>
  <c r="M640" i="1" s="1"/>
  <c r="M637" i="1"/>
  <c r="M638" i="1" s="1"/>
  <c r="M635" i="1"/>
  <c r="M636" i="1" s="1"/>
  <c r="M633" i="1"/>
  <c r="M634" i="1" s="1"/>
  <c r="M631" i="1"/>
  <c r="M632" i="1" s="1"/>
  <c r="M629" i="1"/>
  <c r="M630" i="1" s="1"/>
  <c r="M627" i="1"/>
  <c r="M628" i="1" s="1"/>
  <c r="M625" i="1"/>
  <c r="M626" i="1" s="1"/>
  <c r="M623" i="1"/>
  <c r="M624" i="1" s="1"/>
  <c r="M621" i="1"/>
  <c r="M622" i="1" s="1"/>
  <c r="M619" i="1"/>
  <c r="M620" i="1" s="1"/>
  <c r="M617" i="1"/>
  <c r="M618" i="1" s="1"/>
  <c r="M615" i="1"/>
  <c r="M616" i="1" s="1"/>
  <c r="M613" i="1"/>
  <c r="M614" i="1" s="1"/>
  <c r="M611" i="1"/>
  <c r="M612" i="1" s="1"/>
  <c r="M608" i="1"/>
  <c r="M609" i="1" s="1"/>
  <c r="M606" i="1"/>
  <c r="M607" i="1" s="1"/>
  <c r="M604" i="1"/>
  <c r="M605" i="1" s="1"/>
  <c r="M602" i="1"/>
  <c r="M603" i="1" s="1"/>
  <c r="M600" i="1"/>
  <c r="M601" i="1" s="1"/>
  <c r="M598" i="1"/>
  <c r="M599" i="1" s="1"/>
  <c r="M596" i="1"/>
  <c r="M597" i="1" s="1"/>
  <c r="M594" i="1"/>
  <c r="M595" i="1" s="1"/>
  <c r="M592" i="1"/>
  <c r="M593" i="1" s="1"/>
  <c r="M590" i="1"/>
  <c r="M591" i="1" s="1"/>
  <c r="M588" i="1"/>
  <c r="M589" i="1" s="1"/>
  <c r="M586" i="1"/>
  <c r="M587" i="1" s="1"/>
  <c r="M584" i="1"/>
  <c r="M585" i="1" s="1"/>
  <c r="M582" i="1"/>
  <c r="M583" i="1" s="1"/>
  <c r="M580" i="1"/>
  <c r="M581" i="1" s="1"/>
  <c r="M578" i="1"/>
  <c r="M579" i="1" s="1"/>
  <c r="M576" i="1"/>
  <c r="M577" i="1" s="1"/>
  <c r="M574" i="1"/>
  <c r="M575" i="1" s="1"/>
  <c r="M572" i="1"/>
  <c r="M573" i="1" s="1"/>
  <c r="M570" i="1"/>
  <c r="M571" i="1" s="1"/>
  <c r="M568" i="1"/>
  <c r="M569" i="1" s="1"/>
  <c r="M566" i="1"/>
  <c r="M567" i="1" s="1"/>
  <c r="M564" i="1"/>
  <c r="M563" i="1"/>
  <c r="M562" i="1"/>
  <c r="M559" i="1"/>
  <c r="M558" i="1"/>
  <c r="M557" i="1"/>
  <c r="M553" i="1"/>
  <c r="M554" i="1" s="1"/>
  <c r="M551" i="1"/>
  <c r="M552" i="1" s="1"/>
  <c r="M549" i="1"/>
  <c r="M550" i="1" s="1"/>
  <c r="M547" i="1"/>
  <c r="M548" i="1" s="1"/>
  <c r="M545" i="1"/>
  <c r="M546" i="1" s="1"/>
  <c r="M543" i="1"/>
  <c r="M544" i="1" s="1"/>
  <c r="M541" i="1"/>
  <c r="M542" i="1" s="1"/>
  <c r="M539" i="1"/>
  <c r="M540" i="1" s="1"/>
  <c r="M537" i="1"/>
  <c r="M538" i="1" s="1"/>
  <c r="M535" i="1"/>
  <c r="M536" i="1" s="1"/>
  <c r="M533" i="1"/>
  <c r="M534" i="1" s="1"/>
  <c r="M531" i="1"/>
  <c r="M532" i="1" s="1"/>
  <c r="M529" i="1"/>
  <c r="M530" i="1" s="1"/>
  <c r="M527" i="1"/>
  <c r="M528" i="1" s="1"/>
  <c r="M525" i="1"/>
  <c r="M526" i="1" s="1"/>
  <c r="M523" i="1"/>
  <c r="M524" i="1" s="1"/>
  <c r="M521" i="1"/>
  <c r="M522" i="1" s="1"/>
  <c r="M519" i="1"/>
  <c r="M520" i="1" s="1"/>
  <c r="M517" i="1"/>
  <c r="M518" i="1" s="1"/>
  <c r="M515" i="1"/>
  <c r="M516" i="1" s="1"/>
  <c r="M513" i="1"/>
  <c r="M514" i="1" s="1"/>
  <c r="M511" i="1"/>
  <c r="M512" i="1" s="1"/>
  <c r="M509" i="1"/>
  <c r="M510" i="1" s="1"/>
  <c r="M507" i="1"/>
  <c r="M508" i="1" s="1"/>
  <c r="M505" i="1"/>
  <c r="M506" i="1" s="1"/>
  <c r="M503" i="1"/>
  <c r="M504" i="1" s="1"/>
  <c r="M501" i="1"/>
  <c r="M502" i="1" s="1"/>
  <c r="M499" i="1"/>
  <c r="M500" i="1" s="1"/>
  <c r="M497" i="1"/>
  <c r="M498" i="1" s="1"/>
  <c r="M495" i="1"/>
  <c r="M496" i="1" s="1"/>
  <c r="M493" i="1"/>
  <c r="M494" i="1" s="1"/>
  <c r="M491" i="1"/>
  <c r="M492" i="1" s="1"/>
  <c r="M489" i="1"/>
  <c r="M490" i="1" s="1"/>
  <c r="M487" i="1"/>
  <c r="M488" i="1" s="1"/>
  <c r="M485" i="1"/>
  <c r="M486" i="1" s="1"/>
  <c r="M483" i="1"/>
  <c r="M484" i="1" s="1"/>
  <c r="M481" i="1"/>
  <c r="M482" i="1" s="1"/>
  <c r="M479" i="1"/>
  <c r="M480" i="1" s="1"/>
  <c r="M476" i="1"/>
  <c r="M477" i="1" s="1"/>
  <c r="M474" i="1"/>
  <c r="M475" i="1" s="1"/>
  <c r="M472" i="1"/>
  <c r="M473" i="1" s="1"/>
  <c r="M470" i="1"/>
  <c r="M471" i="1" s="1"/>
  <c r="M468" i="1"/>
  <c r="M469" i="1" s="1"/>
  <c r="M466" i="1"/>
  <c r="M467" i="1" s="1"/>
  <c r="M464" i="1"/>
  <c r="M465" i="1" s="1"/>
  <c r="M462" i="1"/>
  <c r="M463" i="1" s="1"/>
  <c r="M460" i="1"/>
  <c r="M461" i="1" s="1"/>
  <c r="M458" i="1"/>
  <c r="M459" i="1" s="1"/>
  <c r="M456" i="1"/>
  <c r="M457" i="1" s="1"/>
  <c r="M454" i="1"/>
  <c r="M455" i="1" s="1"/>
  <c r="M452" i="1"/>
  <c r="M453" i="1" s="1"/>
  <c r="M449" i="1"/>
  <c r="M450" i="1" s="1"/>
  <c r="M447" i="1"/>
  <c r="M448" i="1" s="1"/>
  <c r="M443" i="1"/>
  <c r="M444" i="1" s="1"/>
  <c r="M441" i="1"/>
  <c r="M442" i="1" s="1"/>
  <c r="M439" i="1"/>
  <c r="M438" i="1"/>
  <c r="M436" i="1"/>
  <c r="M437" i="1" s="1"/>
  <c r="M431" i="1"/>
  <c r="M435" i="1" s="1"/>
  <c r="M429" i="1"/>
  <c r="M430" i="1" s="1"/>
  <c r="M427" i="1"/>
  <c r="M428" i="1" s="1"/>
  <c r="M425" i="1"/>
  <c r="M424" i="1"/>
  <c r="M421" i="1"/>
  <c r="M422" i="1" s="1"/>
  <c r="M419" i="1"/>
  <c r="M420" i="1" s="1"/>
  <c r="M417" i="1"/>
  <c r="M418" i="1" s="1"/>
  <c r="M415" i="1"/>
  <c r="M416" i="1" s="1"/>
  <c r="M413" i="1"/>
  <c r="M414" i="1" s="1"/>
  <c r="M411" i="1"/>
  <c r="M412" i="1" s="1"/>
  <c r="M409" i="1"/>
  <c r="M410" i="1" s="1"/>
  <c r="M407" i="1"/>
  <c r="M406" i="1"/>
  <c r="M405" i="1"/>
  <c r="M404" i="1"/>
  <c r="M403" i="1"/>
  <c r="M400" i="1"/>
  <c r="M401" i="1" s="1"/>
  <c r="M398" i="1"/>
  <c r="M397" i="1"/>
  <c r="M396" i="1"/>
  <c r="M395" i="1"/>
  <c r="M393" i="1"/>
  <c r="M392" i="1"/>
  <c r="M389" i="1"/>
  <c r="M388" i="1"/>
  <c r="M387" i="1"/>
  <c r="M386" i="1"/>
  <c r="M383" i="1"/>
  <c r="M384" i="1" s="1"/>
  <c r="M381" i="1"/>
  <c r="M380" i="1"/>
  <c r="M379" i="1"/>
  <c r="M378" i="1"/>
  <c r="M377" i="1"/>
  <c r="M374" i="1"/>
  <c r="M375" i="1" s="1"/>
  <c r="M372" i="1"/>
  <c r="M373" i="1" s="1"/>
  <c r="M370" i="1"/>
  <c r="M371" i="1" s="1"/>
  <c r="M368" i="1"/>
  <c r="M369" i="1" s="1"/>
  <c r="M366" i="1"/>
  <c r="M367" i="1" s="1"/>
  <c r="M364" i="1"/>
  <c r="M363" i="1"/>
  <c r="M362" i="1"/>
  <c r="M361" i="1"/>
  <c r="M358" i="1"/>
  <c r="M357" i="1"/>
  <c r="M356" i="1"/>
  <c r="M355" i="1"/>
  <c r="M354" i="1"/>
  <c r="M353" i="1"/>
  <c r="M351" i="1"/>
  <c r="M350" i="1"/>
  <c r="M348" i="1"/>
  <c r="M347" i="1"/>
  <c r="M346" i="1"/>
  <c r="M345" i="1"/>
  <c r="M342" i="1"/>
  <c r="M343" i="1" s="1"/>
  <c r="M340" i="1"/>
  <c r="M341" i="1" s="1"/>
  <c r="M338" i="1"/>
  <c r="M339" i="1" s="1"/>
  <c r="M336" i="1"/>
  <c r="M337" i="1" s="1"/>
  <c r="M334" i="1"/>
  <c r="M335" i="1" s="1"/>
  <c r="M332" i="1"/>
  <c r="M330" i="1"/>
  <c r="M329" i="1"/>
  <c r="M328" i="1"/>
  <c r="M327" i="1"/>
  <c r="M324" i="1"/>
  <c r="M325" i="1" s="1"/>
  <c r="M322" i="1"/>
  <c r="M321" i="1"/>
  <c r="M323" i="1" s="1"/>
  <c r="M318" i="1"/>
  <c r="M319" i="1" s="1"/>
  <c r="M316" i="1"/>
  <c r="M317" i="1" s="1"/>
  <c r="M314" i="1"/>
  <c r="M313" i="1"/>
  <c r="M315" i="1" s="1"/>
  <c r="M310" i="1"/>
  <c r="M311" i="1" s="1"/>
  <c r="M308" i="1"/>
  <c r="M307" i="1"/>
  <c r="M306" i="1"/>
  <c r="M303" i="1"/>
  <c r="M304" i="1" s="1"/>
  <c r="M301" i="1"/>
  <c r="M300" i="1"/>
  <c r="M297" i="1"/>
  <c r="M298" i="1" s="1"/>
  <c r="M295" i="1"/>
  <c r="M294" i="1"/>
  <c r="M293" i="1"/>
  <c r="M290" i="1"/>
  <c r="M291" i="1" s="1"/>
  <c r="M288" i="1"/>
  <c r="M289" i="1" s="1"/>
  <c r="M286" i="1"/>
  <c r="M287" i="1" s="1"/>
  <c r="M284" i="1"/>
  <c r="M283" i="1"/>
  <c r="M282" i="1"/>
  <c r="M279" i="1"/>
  <c r="M278" i="1"/>
  <c r="M275" i="1"/>
  <c r="M274" i="1"/>
  <c r="M273" i="1"/>
  <c r="M269" i="1"/>
  <c r="M270" i="1" s="1"/>
  <c r="M267" i="1"/>
  <c r="M268" i="1" s="1"/>
  <c r="M265" i="1"/>
  <c r="M266" i="1" s="1"/>
  <c r="M263" i="1"/>
  <c r="M264" i="1" s="1"/>
  <c r="M261" i="1"/>
  <c r="M262" i="1" s="1"/>
  <c r="M259" i="1"/>
  <c r="M260" i="1" s="1"/>
  <c r="M257" i="1"/>
  <c r="M258" i="1" s="1"/>
  <c r="M255" i="1"/>
  <c r="M256" i="1" s="1"/>
  <c r="M253" i="1"/>
  <c r="M254" i="1" s="1"/>
  <c r="M251" i="1"/>
  <c r="M252" i="1" s="1"/>
  <c r="M249" i="1"/>
  <c r="M250" i="1" s="1"/>
  <c r="M247" i="1"/>
  <c r="M248" i="1" s="1"/>
  <c r="M245" i="1"/>
  <c r="M246" i="1" s="1"/>
  <c r="M242" i="1"/>
  <c r="M243" i="1" s="1"/>
  <c r="M240" i="1"/>
  <c r="M241" i="1" s="1"/>
  <c r="M238" i="1"/>
  <c r="M239" i="1" s="1"/>
  <c r="M236" i="1"/>
  <c r="M237" i="1" s="1"/>
  <c r="M234" i="1"/>
  <c r="M235" i="1" s="1"/>
  <c r="M232" i="1"/>
  <c r="M231" i="1"/>
  <c r="M230" i="1"/>
  <c r="M227" i="1"/>
  <c r="M226" i="1"/>
  <c r="M225" i="1"/>
  <c r="M224" i="1"/>
  <c r="M220" i="1"/>
  <c r="M219" i="1"/>
  <c r="M216" i="1"/>
  <c r="M217" i="1" s="1"/>
  <c r="M214" i="1"/>
  <c r="M215" i="1" s="1"/>
  <c r="M212" i="1"/>
  <c r="M213" i="1" s="1"/>
  <c r="M210" i="1"/>
  <c r="M211" i="1" s="1"/>
  <c r="M208" i="1"/>
  <c r="M209" i="1" s="1"/>
  <c r="M206" i="1"/>
  <c r="M207" i="1" s="1"/>
  <c r="M204" i="1"/>
  <c r="M203" i="1"/>
  <c r="M200" i="1"/>
  <c r="M199" i="1"/>
  <c r="M196" i="1"/>
  <c r="M195" i="1"/>
  <c r="M194" i="1"/>
  <c r="M193" i="1"/>
  <c r="M190" i="1"/>
  <c r="M189" i="1"/>
  <c r="M188" i="1"/>
  <c r="M187" i="1"/>
  <c r="M184" i="1"/>
  <c r="M185" i="1" s="1"/>
  <c r="M182" i="1"/>
  <c r="M181" i="1"/>
  <c r="M178" i="1"/>
  <c r="M177" i="1"/>
  <c r="M176" i="1"/>
  <c r="M175" i="1"/>
  <c r="M174" i="1"/>
  <c r="M172" i="1"/>
  <c r="M171" i="1"/>
  <c r="M169" i="1"/>
  <c r="M168" i="1"/>
  <c r="M166" i="1"/>
  <c r="M165" i="1"/>
  <c r="M161" i="1"/>
  <c r="M162" i="1" s="1"/>
  <c r="M159" i="1"/>
  <c r="M158" i="1"/>
  <c r="M160" i="1" s="1"/>
  <c r="M155" i="1"/>
  <c r="M154" i="1"/>
  <c r="M152" i="1"/>
  <c r="M153" i="1" s="1"/>
  <c r="M150" i="1"/>
  <c r="M151" i="1" s="1"/>
  <c r="M148" i="1"/>
  <c r="M149" i="1" s="1"/>
  <c r="M146" i="1"/>
  <c r="M145" i="1"/>
  <c r="M142" i="1"/>
  <c r="M143" i="1" s="1"/>
  <c r="M140" i="1"/>
  <c r="M141" i="1" s="1"/>
  <c r="M138" i="1"/>
  <c r="M139" i="1" s="1"/>
  <c r="M135" i="1"/>
  <c r="M136" i="1" s="1"/>
  <c r="M133" i="1"/>
  <c r="M134" i="1" s="1"/>
  <c r="M131" i="1"/>
  <c r="M132" i="1" s="1"/>
  <c r="M129" i="1"/>
  <c r="M130" i="1" s="1"/>
  <c r="M127" i="1"/>
  <c r="M128" i="1" s="1"/>
  <c r="M125" i="1"/>
  <c r="M126" i="1" s="1"/>
  <c r="M123" i="1"/>
  <c r="M124" i="1" s="1"/>
  <c r="M120" i="1"/>
  <c r="M121" i="1" s="1"/>
  <c r="M118" i="1"/>
  <c r="M119" i="1" s="1"/>
  <c r="M116" i="1"/>
  <c r="M115" i="1"/>
  <c r="M113" i="1"/>
  <c r="M112" i="1"/>
  <c r="M110" i="1"/>
  <c r="M109" i="1"/>
  <c r="M107" i="1"/>
  <c r="M106" i="1"/>
  <c r="M105" i="1"/>
  <c r="M102" i="1"/>
  <c r="M101" i="1"/>
  <c r="M100" i="1"/>
  <c r="M99" i="1"/>
  <c r="M97" i="1"/>
  <c r="M93" i="1"/>
  <c r="M94" i="1" s="1"/>
  <c r="M91" i="1"/>
  <c r="M90" i="1"/>
  <c r="M92" i="1" s="1"/>
  <c r="M87" i="1"/>
  <c r="M88" i="1" s="1"/>
  <c r="M85" i="1"/>
  <c r="M84" i="1"/>
  <c r="M83" i="1"/>
  <c r="M82" i="1"/>
  <c r="M81" i="1"/>
  <c r="M80" i="1"/>
  <c r="M79" i="1"/>
  <c r="M74" i="1"/>
  <c r="M75" i="1" s="1"/>
  <c r="M72" i="1"/>
  <c r="M73" i="1" s="1"/>
  <c r="M70" i="1"/>
  <c r="M69" i="1"/>
  <c r="M71" i="1" s="1"/>
  <c r="M66" i="1"/>
  <c r="M65" i="1"/>
  <c r="M62" i="1"/>
  <c r="M63" i="1" s="1"/>
  <c r="M60" i="1"/>
  <c r="M59" i="1"/>
  <c r="M56" i="1"/>
  <c r="M55" i="1"/>
  <c r="M54" i="1"/>
  <c r="M51" i="1"/>
  <c r="M52" i="1" s="1"/>
  <c r="M48" i="1"/>
  <c r="M47" i="1"/>
  <c r="M46" i="1"/>
  <c r="M43" i="1"/>
  <c r="M42" i="1"/>
  <c r="M39" i="1"/>
  <c r="M38" i="1"/>
  <c r="M35" i="1"/>
  <c r="M34" i="1"/>
  <c r="M33" i="1"/>
  <c r="M30" i="1"/>
  <c r="M29" i="1"/>
  <c r="M28" i="1"/>
  <c r="M25" i="1"/>
  <c r="M24" i="1"/>
  <c r="M21" i="1"/>
  <c r="M20" i="1"/>
  <c r="M17" i="1"/>
  <c r="M16" i="1"/>
  <c r="M13" i="1"/>
  <c r="M12" i="1"/>
  <c r="J697" i="3"/>
  <c r="K697" i="3" s="1"/>
  <c r="J911" i="3"/>
  <c r="J698" i="3"/>
  <c r="K698" i="3" s="1"/>
  <c r="J699" i="3"/>
  <c r="K699" i="3" s="1"/>
  <c r="J700" i="3"/>
  <c r="K700" i="3" s="1"/>
  <c r="J701" i="3"/>
  <c r="K701" i="3" s="1"/>
  <c r="J702" i="3"/>
  <c r="K702" i="3" s="1"/>
  <c r="J703" i="3"/>
  <c r="K703" i="3" s="1"/>
  <c r="J704" i="3"/>
  <c r="K704" i="3" s="1"/>
  <c r="J705" i="3"/>
  <c r="K705" i="3" s="1"/>
  <c r="J706" i="3"/>
  <c r="K706" i="3" s="1"/>
  <c r="J707" i="3"/>
  <c r="K707" i="3" s="1"/>
  <c r="J708" i="3"/>
  <c r="K708" i="3" s="1"/>
  <c r="J709" i="3"/>
  <c r="K709" i="3" s="1"/>
  <c r="J710" i="3"/>
  <c r="K710" i="3" s="1"/>
  <c r="J711" i="3"/>
  <c r="K711" i="3" s="1"/>
  <c r="J712" i="3"/>
  <c r="K712" i="3" s="1"/>
  <c r="J713" i="3"/>
  <c r="K713" i="3" s="1"/>
  <c r="J714" i="3"/>
  <c r="K714" i="3" s="1"/>
  <c r="J715" i="3"/>
  <c r="K715" i="3" s="1"/>
  <c r="J716" i="3"/>
  <c r="K716" i="3" s="1"/>
  <c r="J717" i="3"/>
  <c r="K717" i="3" s="1"/>
  <c r="J718" i="3"/>
  <c r="K718" i="3" s="1"/>
  <c r="J719" i="3"/>
  <c r="K719" i="3" s="1"/>
  <c r="J720" i="3"/>
  <c r="K720" i="3" s="1"/>
  <c r="J721" i="3"/>
  <c r="K721" i="3" s="1"/>
  <c r="J722" i="3"/>
  <c r="K722" i="3" s="1"/>
  <c r="J723" i="3"/>
  <c r="K723" i="3" s="1"/>
  <c r="J724" i="3"/>
  <c r="K724" i="3" s="1"/>
  <c r="J725" i="3"/>
  <c r="K725" i="3" s="1"/>
  <c r="J726" i="3"/>
  <c r="K726" i="3" s="1"/>
  <c r="J727" i="3"/>
  <c r="K727" i="3" s="1"/>
  <c r="J728" i="3"/>
  <c r="K728" i="3" s="1"/>
  <c r="J729" i="3"/>
  <c r="K729" i="3" s="1"/>
  <c r="J730" i="3"/>
  <c r="K730" i="3" s="1"/>
  <c r="J731" i="3"/>
  <c r="K731" i="3" s="1"/>
  <c r="J732" i="3"/>
  <c r="K732" i="3" s="1"/>
  <c r="J733" i="3"/>
  <c r="K733" i="3" s="1"/>
  <c r="J734" i="3"/>
  <c r="K734" i="3" s="1"/>
  <c r="J735" i="3"/>
  <c r="K735" i="3" s="1"/>
  <c r="J736" i="3"/>
  <c r="K736" i="3" s="1"/>
  <c r="J737" i="3"/>
  <c r="K737" i="3" s="1"/>
  <c r="J738" i="3"/>
  <c r="K738" i="3" s="1"/>
  <c r="J739" i="3"/>
  <c r="K739" i="3" s="1"/>
  <c r="J740" i="3"/>
  <c r="K740" i="3" s="1"/>
  <c r="J741" i="3"/>
  <c r="K741" i="3" s="1"/>
  <c r="J742" i="3"/>
  <c r="K742" i="3" s="1"/>
  <c r="J743" i="3"/>
  <c r="K743" i="3" s="1"/>
  <c r="J744" i="3"/>
  <c r="K744" i="3" s="1"/>
  <c r="J745" i="3"/>
  <c r="K745" i="3" s="1"/>
  <c r="J746" i="3"/>
  <c r="K746" i="3" s="1"/>
  <c r="J747" i="3"/>
  <c r="K747" i="3" s="1"/>
  <c r="J748" i="3"/>
  <c r="K748" i="3" s="1"/>
  <c r="J749" i="3"/>
  <c r="K749" i="3" s="1"/>
  <c r="J750" i="3"/>
  <c r="K750" i="3" s="1"/>
  <c r="J751" i="3"/>
  <c r="K751" i="3" s="1"/>
  <c r="J752" i="3"/>
  <c r="K752" i="3" s="1"/>
  <c r="J753" i="3"/>
  <c r="K753" i="3" s="1"/>
  <c r="J754" i="3"/>
  <c r="K754" i="3" s="1"/>
  <c r="J755" i="3"/>
  <c r="K755" i="3" s="1"/>
  <c r="J756" i="3"/>
  <c r="K756" i="3" s="1"/>
  <c r="J757" i="3"/>
  <c r="K757" i="3" s="1"/>
  <c r="J758" i="3"/>
  <c r="K758" i="3" s="1"/>
  <c r="J759" i="3"/>
  <c r="K759" i="3" s="1"/>
  <c r="J760" i="3"/>
  <c r="K760" i="3" s="1"/>
  <c r="J761" i="3"/>
  <c r="K761" i="3" s="1"/>
  <c r="J762" i="3"/>
  <c r="K762" i="3" s="1"/>
  <c r="J763" i="3"/>
  <c r="K763" i="3" s="1"/>
  <c r="J764" i="3"/>
  <c r="K764" i="3" s="1"/>
  <c r="J765" i="3"/>
  <c r="K765" i="3" s="1"/>
  <c r="J766" i="3"/>
  <c r="K766" i="3" s="1"/>
  <c r="J767" i="3"/>
  <c r="K767" i="3" s="1"/>
  <c r="J768" i="3"/>
  <c r="K768" i="3" s="1"/>
  <c r="J769" i="3"/>
  <c r="K769" i="3" s="1"/>
  <c r="J770" i="3"/>
  <c r="K770" i="3" s="1"/>
  <c r="J771" i="3"/>
  <c r="K771" i="3" s="1"/>
  <c r="J772" i="3"/>
  <c r="K772" i="3" s="1"/>
  <c r="J773" i="3"/>
  <c r="K773" i="3" s="1"/>
  <c r="J774" i="3"/>
  <c r="K774" i="3" s="1"/>
  <c r="J775" i="3"/>
  <c r="K775" i="3" s="1"/>
  <c r="J776" i="3"/>
  <c r="K776" i="3" s="1"/>
  <c r="J777" i="3"/>
  <c r="K777" i="3" s="1"/>
  <c r="J778" i="3"/>
  <c r="K778" i="3" s="1"/>
  <c r="J779" i="3"/>
  <c r="K779" i="3" s="1"/>
  <c r="J780" i="3"/>
  <c r="K780" i="3" s="1"/>
  <c r="J781" i="3"/>
  <c r="K781" i="3" s="1"/>
  <c r="J782" i="3"/>
  <c r="K782" i="3" s="1"/>
  <c r="J783" i="3"/>
  <c r="K783" i="3" s="1"/>
  <c r="J784" i="3"/>
  <c r="K784" i="3" s="1"/>
  <c r="J785" i="3"/>
  <c r="K785" i="3" s="1"/>
  <c r="J786" i="3"/>
  <c r="K786" i="3" s="1"/>
  <c r="J787" i="3"/>
  <c r="K787" i="3" s="1"/>
  <c r="J788" i="3"/>
  <c r="K788" i="3" s="1"/>
  <c r="J789" i="3"/>
  <c r="K789" i="3" s="1"/>
  <c r="J790" i="3"/>
  <c r="K790" i="3" s="1"/>
  <c r="J791" i="3"/>
  <c r="K791" i="3" s="1"/>
  <c r="J792" i="3"/>
  <c r="K792" i="3" s="1"/>
  <c r="J793" i="3"/>
  <c r="K793" i="3" s="1"/>
  <c r="J794" i="3"/>
  <c r="K794" i="3" s="1"/>
  <c r="J795" i="3"/>
  <c r="K795" i="3" s="1"/>
  <c r="J796" i="3"/>
  <c r="K796" i="3" s="1"/>
  <c r="J797" i="3"/>
  <c r="K797" i="3" s="1"/>
  <c r="J798" i="3"/>
  <c r="K798" i="3" s="1"/>
  <c r="J799" i="3"/>
  <c r="K799" i="3" s="1"/>
  <c r="J800" i="3"/>
  <c r="K800" i="3" s="1"/>
  <c r="J801" i="3"/>
  <c r="K801" i="3" s="1"/>
  <c r="J802" i="3"/>
  <c r="K802" i="3" s="1"/>
  <c r="J803" i="3"/>
  <c r="K803" i="3" s="1"/>
  <c r="J804" i="3"/>
  <c r="J805" i="3"/>
  <c r="K805" i="3" s="1"/>
  <c r="J806" i="3"/>
  <c r="K806" i="3" s="1"/>
  <c r="J807" i="3"/>
  <c r="K807" i="3" s="1"/>
  <c r="J808" i="3"/>
  <c r="J809" i="3"/>
  <c r="K809" i="3" s="1"/>
  <c r="J810" i="3"/>
  <c r="K810" i="3" s="1"/>
  <c r="J811" i="3"/>
  <c r="K811" i="3" s="1"/>
  <c r="J812" i="3"/>
  <c r="J813" i="3"/>
  <c r="K813" i="3" s="1"/>
  <c r="J814" i="3"/>
  <c r="J815" i="3"/>
  <c r="J816" i="3"/>
  <c r="K815" i="3" s="1"/>
  <c r="J817" i="3"/>
  <c r="K816" i="3" s="1"/>
  <c r="J818" i="3"/>
  <c r="K817" i="3" s="1"/>
  <c r="J819" i="3"/>
  <c r="J820" i="3"/>
  <c r="K820" i="3" s="1"/>
  <c r="J821" i="3"/>
  <c r="K821" i="3" s="1"/>
  <c r="J822" i="3"/>
  <c r="K822" i="3" s="1"/>
  <c r="J823" i="3"/>
  <c r="J824" i="3"/>
  <c r="K824" i="3" s="1"/>
  <c r="J825" i="3"/>
  <c r="J826" i="3"/>
  <c r="K826" i="3" s="1"/>
  <c r="J827" i="3"/>
  <c r="J828" i="3"/>
  <c r="K828" i="3" s="1"/>
  <c r="J829" i="3"/>
  <c r="J830" i="3"/>
  <c r="K830" i="3" s="1"/>
  <c r="J831" i="3"/>
  <c r="K831" i="3" s="1"/>
  <c r="J832" i="3"/>
  <c r="J833" i="3"/>
  <c r="K833" i="3" s="1"/>
  <c r="J834" i="3"/>
  <c r="J835" i="3"/>
  <c r="K835" i="3" s="1"/>
  <c r="J836" i="3"/>
  <c r="J837" i="3"/>
  <c r="K837" i="3" s="1"/>
  <c r="J838" i="3"/>
  <c r="J839" i="3"/>
  <c r="K839" i="3" s="1"/>
  <c r="J840" i="3"/>
  <c r="J841" i="3"/>
  <c r="K841" i="3" s="1"/>
  <c r="J842" i="3"/>
  <c r="J843" i="3"/>
  <c r="K843" i="3" s="1"/>
  <c r="J844" i="3"/>
  <c r="J845" i="3"/>
  <c r="K845" i="3" s="1"/>
  <c r="J846" i="3"/>
  <c r="J847" i="3"/>
  <c r="K847" i="3" s="1"/>
  <c r="J848" i="3"/>
  <c r="J849" i="3"/>
  <c r="J850" i="3"/>
  <c r="J851" i="3"/>
  <c r="J852" i="3"/>
  <c r="K852" i="3" s="1"/>
  <c r="J853" i="3"/>
  <c r="J854" i="3"/>
  <c r="K854" i="3" s="1"/>
  <c r="J855" i="3"/>
  <c r="J856" i="3"/>
  <c r="K856" i="3" s="1"/>
  <c r="J857" i="3"/>
  <c r="J858" i="3"/>
  <c r="K858" i="3" s="1"/>
  <c r="J859" i="3"/>
  <c r="J860" i="3"/>
  <c r="K860" i="3" s="1"/>
  <c r="J861" i="3"/>
  <c r="J862" i="3"/>
  <c r="J863" i="3"/>
  <c r="J864" i="3"/>
  <c r="J865" i="3"/>
  <c r="J866" i="3"/>
  <c r="J867" i="3"/>
  <c r="K867" i="3" s="1"/>
  <c r="J868" i="3"/>
  <c r="J869" i="3"/>
  <c r="K869" i="3" s="1"/>
  <c r="J870" i="3"/>
  <c r="K870" i="3" s="1"/>
  <c r="J871" i="3"/>
  <c r="J872" i="3"/>
  <c r="K872" i="3" s="1"/>
  <c r="J873" i="3"/>
  <c r="J874" i="3"/>
  <c r="K874" i="3" s="1"/>
  <c r="J875" i="3"/>
  <c r="J876" i="3"/>
  <c r="K876" i="3" s="1"/>
  <c r="J877" i="3"/>
  <c r="J878" i="3"/>
  <c r="K878" i="3" s="1"/>
  <c r="J879" i="3"/>
  <c r="J880" i="3"/>
  <c r="K880" i="3" s="1"/>
  <c r="J881" i="3"/>
  <c r="J882" i="3"/>
  <c r="K882" i="3" s="1"/>
  <c r="J883" i="3"/>
  <c r="K883" i="3" s="1"/>
  <c r="J884" i="3"/>
  <c r="K884" i="3" s="1"/>
  <c r="J885" i="3"/>
  <c r="J886" i="3"/>
  <c r="J887" i="3"/>
  <c r="J888" i="3"/>
  <c r="J889" i="3"/>
  <c r="K889" i="3" s="1"/>
  <c r="J890" i="3"/>
  <c r="J891" i="3"/>
  <c r="K891" i="3" s="1"/>
  <c r="J892" i="3"/>
  <c r="J893" i="3"/>
  <c r="K893" i="3" s="1"/>
  <c r="J894" i="3"/>
  <c r="J895" i="3"/>
  <c r="K895" i="3" s="1"/>
  <c r="J896" i="3"/>
  <c r="J897" i="3"/>
  <c r="K897" i="3" s="1"/>
  <c r="J898" i="3"/>
  <c r="J899" i="3"/>
  <c r="K899" i="3" s="1"/>
  <c r="J900" i="3"/>
  <c r="J901" i="3"/>
  <c r="K901" i="3" s="1"/>
  <c r="J902" i="3"/>
  <c r="K902" i="3" s="1"/>
  <c r="J903" i="3"/>
  <c r="K903" i="3" s="1"/>
  <c r="J904" i="3"/>
  <c r="K904" i="3" s="1"/>
  <c r="J905" i="3"/>
  <c r="K905" i="3" s="1"/>
  <c r="J906" i="3"/>
  <c r="J907" i="3"/>
  <c r="K907" i="3" s="1"/>
  <c r="J908" i="3"/>
  <c r="J909" i="3"/>
  <c r="K909" i="3" s="1"/>
  <c r="J910" i="3"/>
  <c r="J912" i="3"/>
  <c r="J913" i="3"/>
  <c r="J914" i="3"/>
  <c r="J915" i="3"/>
  <c r="K915" i="3" s="1"/>
  <c r="J916" i="3"/>
  <c r="J917" i="3"/>
  <c r="K917" i="3" s="1"/>
  <c r="J918" i="3"/>
  <c r="J919" i="3"/>
  <c r="J920" i="3"/>
  <c r="J921" i="3"/>
  <c r="J922" i="3"/>
  <c r="K922" i="3" s="1"/>
  <c r="J923" i="3"/>
  <c r="J924" i="3"/>
  <c r="K924" i="3" s="1"/>
  <c r="J925" i="3"/>
  <c r="J926" i="3"/>
  <c r="K926" i="3" s="1"/>
  <c r="J927" i="3"/>
  <c r="J928" i="3"/>
  <c r="K928" i="3" s="1"/>
  <c r="J929" i="3"/>
  <c r="J930" i="3"/>
  <c r="K930" i="3" s="1"/>
  <c r="J931" i="3"/>
  <c r="J932" i="3"/>
  <c r="K932" i="3" s="1"/>
  <c r="J933" i="3"/>
  <c r="J934" i="3"/>
  <c r="K934" i="3" s="1"/>
  <c r="J935" i="3"/>
  <c r="J936" i="3"/>
  <c r="K936" i="3" s="1"/>
  <c r="J937" i="3"/>
  <c r="J938" i="3"/>
  <c r="K938" i="3" s="1"/>
  <c r="J939" i="3"/>
  <c r="J940" i="3"/>
  <c r="K940" i="3" s="1"/>
  <c r="J941" i="3"/>
  <c r="J942" i="3"/>
  <c r="K942" i="3" s="1"/>
  <c r="J943" i="3"/>
  <c r="J944" i="3"/>
  <c r="K944" i="3" s="1"/>
  <c r="J945" i="3"/>
  <c r="J946" i="3"/>
  <c r="J947" i="3"/>
  <c r="J948" i="3"/>
  <c r="J949" i="3"/>
  <c r="K949" i="3" s="1"/>
  <c r="J950" i="3"/>
  <c r="J951" i="3"/>
  <c r="J952" i="3"/>
  <c r="J953" i="3"/>
  <c r="J954" i="3"/>
  <c r="K954" i="3" s="1"/>
  <c r="J955" i="3"/>
  <c r="J956" i="3"/>
  <c r="K956" i="3" s="1"/>
  <c r="J957" i="3"/>
  <c r="J958" i="3"/>
  <c r="K958" i="3" s="1"/>
  <c r="J959" i="3"/>
  <c r="J960" i="3"/>
  <c r="K960" i="3" s="1"/>
  <c r="J961" i="3"/>
  <c r="J962" i="3"/>
  <c r="J963" i="3"/>
  <c r="J964" i="3"/>
  <c r="J965" i="3"/>
  <c r="J966" i="3"/>
  <c r="K966" i="3" s="1"/>
  <c r="J967" i="3"/>
  <c r="J968" i="3"/>
  <c r="K968" i="3" s="1"/>
  <c r="J969" i="3"/>
  <c r="J970" i="3"/>
  <c r="K970" i="3" s="1"/>
  <c r="J971" i="3"/>
  <c r="J972" i="3"/>
  <c r="J973" i="3"/>
  <c r="J974" i="3"/>
  <c r="K974" i="3" s="1"/>
  <c r="J975" i="3"/>
  <c r="J976" i="3"/>
  <c r="K976" i="3" s="1"/>
  <c r="J977" i="3"/>
  <c r="J978" i="3"/>
  <c r="J979" i="3"/>
  <c r="J980" i="3"/>
  <c r="J981" i="3"/>
  <c r="K981" i="3" s="1"/>
  <c r="J982" i="3"/>
  <c r="J983" i="3"/>
  <c r="J984" i="3"/>
  <c r="J985" i="3"/>
  <c r="J986" i="3"/>
  <c r="K986" i="3" s="1"/>
  <c r="J987" i="3"/>
  <c r="K987" i="3" s="1"/>
  <c r="J988" i="3"/>
  <c r="J989" i="3"/>
  <c r="K989" i="3" s="1"/>
  <c r="J990" i="3"/>
  <c r="J991" i="3"/>
  <c r="K991" i="3" s="1"/>
  <c r="J992" i="3"/>
  <c r="J993" i="3"/>
  <c r="K993" i="3" s="1"/>
  <c r="J994" i="3"/>
  <c r="K994" i="3" s="1"/>
  <c r="J995" i="3"/>
  <c r="K995" i="3" s="1"/>
  <c r="J996" i="3"/>
  <c r="K996" i="3" s="1"/>
  <c r="J997" i="3"/>
  <c r="K997" i="3" s="1"/>
  <c r="J998" i="3"/>
  <c r="J999" i="3"/>
  <c r="J1000" i="3"/>
  <c r="J1001" i="3"/>
  <c r="J1002" i="3"/>
  <c r="K1002" i="3" s="1"/>
  <c r="J1003" i="3"/>
  <c r="J1004" i="3"/>
  <c r="K1004" i="3" s="1"/>
  <c r="J1005" i="3"/>
  <c r="J1006" i="3"/>
  <c r="K1006" i="3" s="1"/>
  <c r="J1007" i="3"/>
  <c r="J1008" i="3"/>
  <c r="K1008" i="3" s="1"/>
  <c r="J1009" i="3"/>
  <c r="J1010" i="3"/>
  <c r="K1010" i="3" s="1"/>
  <c r="J1011" i="3"/>
  <c r="J696" i="3"/>
  <c r="K696" i="3" s="1"/>
  <c r="J670" i="3"/>
  <c r="K670" i="3" s="1"/>
  <c r="J671" i="3"/>
  <c r="K671" i="3" s="1"/>
  <c r="J672" i="3"/>
  <c r="K672" i="3" s="1"/>
  <c r="J673" i="3"/>
  <c r="K673" i="3" s="1"/>
  <c r="J674" i="3"/>
  <c r="K674" i="3" s="1"/>
  <c r="J675" i="3"/>
  <c r="K675" i="3" s="1"/>
  <c r="J676" i="3"/>
  <c r="K676" i="3" s="1"/>
  <c r="J677" i="3"/>
  <c r="K677" i="3" s="1"/>
  <c r="J678" i="3"/>
  <c r="K678" i="3" s="1"/>
  <c r="J679" i="3"/>
  <c r="K679" i="3" s="1"/>
  <c r="J680" i="3"/>
  <c r="K680" i="3" s="1"/>
  <c r="J681" i="3"/>
  <c r="K681" i="3" s="1"/>
  <c r="J682" i="3"/>
  <c r="K682" i="3" s="1"/>
  <c r="J683" i="3"/>
  <c r="K683" i="3" s="1"/>
  <c r="J684" i="3"/>
  <c r="K684" i="3" s="1"/>
  <c r="J685" i="3"/>
  <c r="K685" i="3" s="1"/>
  <c r="J686" i="3"/>
  <c r="K686" i="3" s="1"/>
  <c r="J687" i="3"/>
  <c r="K687" i="3" s="1"/>
  <c r="J688" i="3"/>
  <c r="K688" i="3" s="1"/>
  <c r="J689" i="3"/>
  <c r="K689" i="3" s="1"/>
  <c r="J690" i="3"/>
  <c r="K690" i="3" s="1"/>
  <c r="J691" i="3"/>
  <c r="K691" i="3" s="1"/>
  <c r="J692" i="3"/>
  <c r="K692" i="3" s="1"/>
  <c r="J693" i="3"/>
  <c r="K693" i="3" s="1"/>
  <c r="J694" i="3"/>
  <c r="K694" i="3" s="1"/>
  <c r="J695" i="3"/>
  <c r="K695" i="3" s="1"/>
  <c r="J624" i="3"/>
  <c r="K624" i="3" s="1"/>
  <c r="J596" i="3"/>
  <c r="K596" i="3" s="1"/>
  <c r="J597" i="3"/>
  <c r="K597" i="3" s="1"/>
  <c r="J598" i="3"/>
  <c r="K598" i="3" s="1"/>
  <c r="J599" i="3"/>
  <c r="K599" i="3" s="1"/>
  <c r="J600" i="3"/>
  <c r="K600" i="3" s="1"/>
  <c r="J601" i="3"/>
  <c r="K601" i="3" s="1"/>
  <c r="J602" i="3"/>
  <c r="K602" i="3" s="1"/>
  <c r="J603" i="3"/>
  <c r="K603" i="3" s="1"/>
  <c r="J604" i="3"/>
  <c r="K604" i="3" s="1"/>
  <c r="J605" i="3"/>
  <c r="K605" i="3" s="1"/>
  <c r="J606" i="3"/>
  <c r="K606" i="3" s="1"/>
  <c r="J607" i="3"/>
  <c r="K607" i="3" s="1"/>
  <c r="J608" i="3"/>
  <c r="K608" i="3" s="1"/>
  <c r="J609" i="3"/>
  <c r="K609" i="3" s="1"/>
  <c r="J610" i="3"/>
  <c r="K610" i="3" s="1"/>
  <c r="J611" i="3"/>
  <c r="K611" i="3" s="1"/>
  <c r="J612" i="3"/>
  <c r="K612" i="3" s="1"/>
  <c r="J613" i="3"/>
  <c r="K613" i="3" s="1"/>
  <c r="J614" i="3"/>
  <c r="K614" i="3" s="1"/>
  <c r="J615" i="3"/>
  <c r="K615" i="3" s="1"/>
  <c r="J616" i="3"/>
  <c r="K616" i="3" s="1"/>
  <c r="J617" i="3"/>
  <c r="K617" i="3" s="1"/>
  <c r="J618" i="3"/>
  <c r="K618" i="3" s="1"/>
  <c r="J619" i="3"/>
  <c r="K619" i="3" s="1"/>
  <c r="J620" i="3"/>
  <c r="K620" i="3" s="1"/>
  <c r="J621" i="3"/>
  <c r="K621" i="3" s="1"/>
  <c r="J622" i="3"/>
  <c r="K622" i="3" s="1"/>
  <c r="J623" i="3"/>
  <c r="K623" i="3" s="1"/>
  <c r="J625" i="3"/>
  <c r="K625" i="3" s="1"/>
  <c r="J626" i="3"/>
  <c r="K626" i="3" s="1"/>
  <c r="J627" i="3"/>
  <c r="K627" i="3" s="1"/>
  <c r="J628" i="3"/>
  <c r="K628" i="3" s="1"/>
  <c r="J629" i="3"/>
  <c r="K629" i="3" s="1"/>
  <c r="J630" i="3"/>
  <c r="K630" i="3" s="1"/>
  <c r="J631" i="3"/>
  <c r="K631" i="3" s="1"/>
  <c r="J632" i="3"/>
  <c r="K632" i="3" s="1"/>
  <c r="J633" i="3"/>
  <c r="K633" i="3" s="1"/>
  <c r="J634" i="3"/>
  <c r="K634" i="3" s="1"/>
  <c r="J635" i="3"/>
  <c r="K635" i="3" s="1"/>
  <c r="J636" i="3"/>
  <c r="K636" i="3" s="1"/>
  <c r="J637" i="3"/>
  <c r="K637" i="3" s="1"/>
  <c r="J638" i="3"/>
  <c r="K638" i="3" s="1"/>
  <c r="J639" i="3"/>
  <c r="K639" i="3" s="1"/>
  <c r="J640" i="3"/>
  <c r="K640" i="3" s="1"/>
  <c r="J641" i="3"/>
  <c r="K641" i="3" s="1"/>
  <c r="J642" i="3"/>
  <c r="K642" i="3" s="1"/>
  <c r="J643" i="3"/>
  <c r="K643" i="3" s="1"/>
  <c r="J644" i="3"/>
  <c r="K644" i="3" s="1"/>
  <c r="J645" i="3"/>
  <c r="K645" i="3" s="1"/>
  <c r="J646" i="3"/>
  <c r="K646" i="3" s="1"/>
  <c r="J647" i="3"/>
  <c r="K647" i="3" s="1"/>
  <c r="J648" i="3"/>
  <c r="K648" i="3" s="1"/>
  <c r="J649" i="3"/>
  <c r="K649" i="3" s="1"/>
  <c r="J650" i="3"/>
  <c r="K650" i="3" s="1"/>
  <c r="J651" i="3"/>
  <c r="K651" i="3" s="1"/>
  <c r="J652" i="3"/>
  <c r="K652" i="3" s="1"/>
  <c r="J653" i="3"/>
  <c r="K653" i="3" s="1"/>
  <c r="J654" i="3"/>
  <c r="K654" i="3" s="1"/>
  <c r="J655" i="3"/>
  <c r="K655" i="3" s="1"/>
  <c r="J656" i="3"/>
  <c r="K656" i="3" s="1"/>
  <c r="J657" i="3"/>
  <c r="K657" i="3" s="1"/>
  <c r="J658" i="3"/>
  <c r="K658" i="3" s="1"/>
  <c r="J659" i="3"/>
  <c r="K659" i="3" s="1"/>
  <c r="J660" i="3"/>
  <c r="K660" i="3" s="1"/>
  <c r="J661" i="3"/>
  <c r="K661" i="3" s="1"/>
  <c r="J662" i="3"/>
  <c r="K662" i="3" s="1"/>
  <c r="J663" i="3"/>
  <c r="K663" i="3" s="1"/>
  <c r="J664" i="3"/>
  <c r="K664" i="3" s="1"/>
  <c r="J665" i="3"/>
  <c r="K665" i="3" s="1"/>
  <c r="J666" i="3"/>
  <c r="K666" i="3" s="1"/>
  <c r="J667" i="3"/>
  <c r="K667" i="3" s="1"/>
  <c r="J668" i="3"/>
  <c r="K668" i="3" s="1"/>
  <c r="J669" i="3"/>
  <c r="K669" i="3" s="1"/>
  <c r="J593" i="3"/>
  <c r="K593" i="3" s="1"/>
  <c r="J594" i="3"/>
  <c r="K594" i="3" s="1"/>
  <c r="J595" i="3"/>
  <c r="K595" i="3" s="1"/>
  <c r="J592" i="3"/>
  <c r="K592" i="3" s="1"/>
  <c r="M26" i="1" l="1"/>
  <c r="M1717" i="1"/>
  <c r="M1103" i="1"/>
  <c r="M1449" i="1"/>
  <c r="M1523" i="1"/>
  <c r="M1677" i="1"/>
  <c r="M1940" i="1"/>
  <c r="M2122" i="1"/>
  <c r="M205" i="1"/>
  <c r="M1868" i="1"/>
  <c r="M147" i="1"/>
  <c r="M302" i="1"/>
  <c r="M908" i="1"/>
  <c r="M18" i="1"/>
  <c r="M40" i="1"/>
  <c r="M1286" i="1"/>
  <c r="M1415" i="1"/>
  <c r="M1457" i="1"/>
  <c r="M1517" i="1"/>
  <c r="M1558" i="1"/>
  <c r="M1713" i="1"/>
  <c r="M1765" i="1"/>
  <c r="M1773" i="1"/>
  <c r="M1912" i="1"/>
  <c r="M1979" i="1"/>
  <c r="M2057" i="1"/>
  <c r="M2093" i="1"/>
  <c r="M2105" i="1"/>
  <c r="M201" i="1"/>
  <c r="M280" i="1"/>
  <c r="M440" i="1"/>
  <c r="M847" i="1"/>
  <c r="M1351" i="1"/>
  <c r="M1628" i="1"/>
  <c r="M1667" i="1"/>
  <c r="M1709" i="1"/>
  <c r="M1841" i="1"/>
  <c r="M1856" i="1"/>
  <c r="M1864" i="1"/>
  <c r="M1873" i="1"/>
  <c r="M1896" i="1"/>
  <c r="M1934" i="1"/>
  <c r="M2052" i="1"/>
  <c r="M2110" i="1"/>
  <c r="M2118" i="1"/>
  <c r="M2133" i="1"/>
  <c r="M2181" i="1"/>
  <c r="M36" i="1"/>
  <c r="M191" i="1"/>
  <c r="M197" i="1"/>
  <c r="M228" i="1"/>
  <c r="M233" i="1"/>
  <c r="M296" i="1"/>
  <c r="M359" i="1"/>
  <c r="M365" i="1"/>
  <c r="M565" i="1"/>
  <c r="M795" i="1"/>
  <c r="M872" i="1"/>
  <c r="M889" i="1"/>
  <c r="M1059" i="1"/>
  <c r="M1085" i="1"/>
  <c r="M1170" i="1"/>
  <c r="M1184" i="1"/>
  <c r="M1363" i="1"/>
  <c r="M1392" i="1"/>
  <c r="M1399" i="1"/>
  <c r="M1431" i="1"/>
  <c r="M1445" i="1"/>
  <c r="M1496" i="1"/>
  <c r="M1513" i="1"/>
  <c r="M1548" i="1"/>
  <c r="M1570" i="1"/>
  <c r="M1575" i="1"/>
  <c r="M1587" i="1"/>
  <c r="M1607" i="1"/>
  <c r="M1692" i="1"/>
  <c r="M1698" i="1"/>
  <c r="M1729" i="1"/>
  <c r="M1749" i="1"/>
  <c r="M1814" i="1"/>
  <c r="M1925" i="1"/>
  <c r="M1994" i="1"/>
  <c r="M2007" i="1"/>
  <c r="M14" i="1"/>
  <c r="M22" i="1"/>
  <c r="M31" i="1"/>
  <c r="M44" i="1"/>
  <c r="M67" i="1"/>
  <c r="M103" i="1"/>
  <c r="M156" i="1"/>
  <c r="M183" i="1"/>
  <c r="M276" i="1"/>
  <c r="M331" i="1"/>
  <c r="M382" i="1"/>
  <c r="M399" i="1"/>
  <c r="M560" i="1"/>
  <c r="M650" i="1"/>
  <c r="M726" i="1"/>
  <c r="M742" i="1"/>
  <c r="M751" i="1"/>
  <c r="M765" i="1"/>
  <c r="M799" i="1"/>
  <c r="M805" i="1"/>
  <c r="M927" i="1"/>
  <c r="M970" i="1"/>
  <c r="M976" i="1"/>
  <c r="M983" i="1"/>
  <c r="M1065" i="1"/>
  <c r="M1094" i="1"/>
  <c r="M1131" i="1"/>
  <c r="M1202" i="1"/>
  <c r="M1258" i="1"/>
  <c r="M1289" i="1"/>
  <c r="M1347" i="1"/>
  <c r="M1370" i="1"/>
  <c r="M1383" i="1"/>
  <c r="M1411" i="1"/>
  <c r="M1419" i="1"/>
  <c r="M1440" i="1"/>
  <c r="M1453" i="1"/>
  <c r="M1477" i="1"/>
  <c r="M1487" i="1"/>
  <c r="M1504" i="1"/>
  <c r="M1552" i="1"/>
  <c r="M1582" i="1"/>
  <c r="M1613" i="1"/>
  <c r="M1617" i="1"/>
  <c r="M1634" i="1"/>
  <c r="M1657" i="1"/>
  <c r="M1662" i="1"/>
  <c r="M1686" i="1"/>
  <c r="M1703" i="1"/>
  <c r="M1722" i="1"/>
  <c r="M1735" i="1"/>
  <c r="M1740" i="1"/>
  <c r="M1760" i="1"/>
  <c r="M1799" i="1"/>
  <c r="M1820" i="1"/>
  <c r="M1893" i="1"/>
  <c r="M1953" i="1"/>
  <c r="M1988" i="1"/>
  <c r="M2046" i="1"/>
  <c r="M2067" i="1"/>
  <c r="M2089" i="1"/>
  <c r="M2097" i="1"/>
  <c r="M2129" i="1"/>
  <c r="M2142" i="1"/>
  <c r="M2176" i="1"/>
  <c r="M2216" i="1"/>
  <c r="M1156" i="1"/>
  <c r="M61" i="1"/>
  <c r="M221" i="1"/>
  <c r="M285" i="1"/>
  <c r="M426" i="1"/>
  <c r="M1113" i="1"/>
  <c r="M1215" i="1"/>
  <c r="M1248" i="1"/>
  <c r="M1300" i="1"/>
  <c r="M1342" i="1"/>
  <c r="M1375" i="1"/>
  <c r="M1469" i="1"/>
  <c r="M1500" i="1"/>
  <c r="M1508" i="1"/>
  <c r="M1651" i="1"/>
  <c r="M1787" i="1"/>
  <c r="M1808" i="1"/>
  <c r="M1828" i="1"/>
  <c r="M1846" i="1"/>
  <c r="M1860" i="1"/>
  <c r="M1882" i="1"/>
  <c r="M1930" i="1"/>
  <c r="M2114" i="1"/>
  <c r="M179" i="1"/>
  <c r="M408" i="1"/>
  <c r="M839" i="1"/>
  <c r="M1076" i="1"/>
  <c r="M1465" i="1"/>
  <c r="M1534" i="1"/>
  <c r="M1640" i="1"/>
  <c r="M1646" i="1"/>
  <c r="M1902" i="1"/>
  <c r="M1908" i="1"/>
  <c r="M49" i="1"/>
  <c r="M57" i="1"/>
  <c r="M86" i="1"/>
  <c r="M117" i="1"/>
  <c r="M309" i="1"/>
  <c r="M390" i="1"/>
  <c r="M788" i="1"/>
  <c r="M811" i="1"/>
  <c r="M883" i="1"/>
  <c r="M1022" i="1"/>
  <c r="M1028" i="1"/>
  <c r="M1070" i="1"/>
  <c r="M1162" i="1"/>
  <c r="M1211" i="1"/>
  <c r="M1426" i="1"/>
  <c r="M1540" i="1"/>
  <c r="M1592" i="1"/>
  <c r="M1624" i="1"/>
  <c r="M1672" i="1"/>
  <c r="M1756" i="1"/>
  <c r="M1782" i="1"/>
  <c r="M1804" i="1"/>
  <c r="M1878" i="1"/>
  <c r="M1961" i="1"/>
  <c r="M1975" i="1"/>
  <c r="M2309" i="1"/>
</calcChain>
</file>

<file path=xl/sharedStrings.xml><?xml version="1.0" encoding="utf-8"?>
<sst xmlns="http://schemas.openxmlformats.org/spreadsheetml/2006/main" count="5666" uniqueCount="3145">
  <si>
    <t xml:space="preserve">Mērvienība/
viena vienība </t>
  </si>
  <si>
    <t>Plānotais 
daudzums 
2 gadiem</t>
  </si>
  <si>
    <t>Ražotājs</t>
  </si>
  <si>
    <t>Ražotāja dotais  nosaukums</t>
  </si>
  <si>
    <t>Preces kataloga Nr.</t>
  </si>
  <si>
    <t>Medicīnas ierīces klase</t>
  </si>
  <si>
    <t>Sertifikāta un/vai atbilstības deklarācijas reģistrācijas Nr.</t>
  </si>
  <si>
    <t>Atsauce uz ražotāja tehnisko dokumentāciju, lpp.</t>
  </si>
  <si>
    <t>Vienību skaits oriģinālā</t>
  </si>
  <si>
    <t>Cena par vienu vienību
EUR bez PVN</t>
  </si>
  <si>
    <t>Cena kopā EUR bez PVN (4*12)</t>
  </si>
  <si>
    <t>1. ENDOSKOPIJA</t>
  </si>
  <si>
    <t>1.</t>
  </si>
  <si>
    <t>Vienreizlietojamās standziņas biopsijas materiāla paņemšanai no žultsvadiem pie biliārām struktūrām. Tehniskās prasības: vienreizlietojama, garums 230 cm. Katetra diametrs 2,1 mm, saderīgas ar 035' vadstiegru.</t>
  </si>
  <si>
    <t>gab.</t>
  </si>
  <si>
    <t>Kopā par pozīciju:</t>
  </si>
  <si>
    <t>2.</t>
  </si>
  <si>
    <t>Biopsiju standziņas atkārtoti lietojamas (autoklavējamas) distālā daļa ar palielinātu 
elasticitāti, lai sekotu endoskopa distālā gala maksimālam saliekumam nebojājot endoskopa kanālu.
Ovālās biopsijas standziņas (kausiņi ar "lodziņiem" un garāka tipa, ievadāmā daļa ir rievota ar palielinātu elasticitāti).</t>
  </si>
  <si>
    <t>2.1.</t>
  </si>
  <si>
    <t>1500 - 1650mm x 2.8 mm</t>
  </si>
  <si>
    <t>2.2.</t>
  </si>
  <si>
    <t>2200 - 2400mm x 2.8 mm</t>
  </si>
  <si>
    <t>3.</t>
  </si>
  <si>
    <t>Elipsveida standziņas (kausiņi ar "lodziņiem", garāka tipa un "žurkas" zobu, ievadāmā daļa ir rievota ar palielinātu elasticitāti).</t>
  </si>
  <si>
    <t>3.1.</t>
  </si>
  <si>
    <t>3.2.</t>
  </si>
  <si>
    <t>4.</t>
  </si>
  <si>
    <t>Apaļās biopsiju standziņas (kausiņi ar "lodziņiem", garāka tipa un "žurkas" zobu, rotējoša ievadāmā daļa ir rievota ar palielinātu elasticitāti).</t>
  </si>
  <si>
    <t>4.1.</t>
  </si>
  <si>
    <t>4.2.</t>
  </si>
  <si>
    <t>5.</t>
  </si>
  <si>
    <t>Rotējošās biopsiju standziņas (kausiņi ar "lodziņiem", zobiņiem un "žurkas" zobu, iespēja paņemt biopsiju arī tangensiāli, ievadāmā daļa ir rievota ar palielinātu elasticitāti).</t>
  </si>
  <si>
    <t>5.1.</t>
  </si>
  <si>
    <t>5.2.</t>
  </si>
  <si>
    <t>6.</t>
  </si>
  <si>
    <t>«Karstās» biopsijas standziņas (ovāli kausiņi, ar plastikātu apklāts ievadāmās daļas apvalks).</t>
  </si>
  <si>
    <t>6.1.</t>
  </si>
  <si>
    <t>1500 - 1750mm x 2.8 mm</t>
  </si>
  <si>
    <t>6.2.</t>
  </si>
  <si>
    <t>6.3.</t>
  </si>
  <si>
    <t>Rokturis priekš karstajām biopsiju standziņām</t>
  </si>
  <si>
    <t>7.</t>
  </si>
  <si>
    <t>Vienreizlietojamās biopsijas standziņas (ievadāmā daļa pārklāta ar rievotu plastikāta apvalku un palielinātu elasticitāti, kausiņi ar "lodziņiem", dažādas modifikācijas (gludas, zobainas, ar un bez adatas), iespēja paņemt biopsiju tangensiālā virzienā, integrēts rokturis)).</t>
  </si>
  <si>
    <t>7.1.</t>
  </si>
  <si>
    <t>1500-1650mm x 2.8 mm</t>
  </si>
  <si>
    <t>7.2.</t>
  </si>
  <si>
    <t>1500-1560 x 2,0mm</t>
  </si>
  <si>
    <t>7.3.</t>
  </si>
  <si>
    <t>2200-2400mm x 2.8 mm</t>
  </si>
  <si>
    <t>8.</t>
  </si>
  <si>
    <t>Vienreizlietojamās karstās biopsiju standziņas (ievadāmā daļa pārklāta ar rievotu plastikāta apvalku un palielinātu elasticitāti, kausiņi ar "lodziņiem", gludi un zobaini, iespēja paņemt biopsiju tangensiālā virzienā, droša un precīza koagulācija, integrēts rokturis).</t>
  </si>
  <si>
    <t>8.1.</t>
  </si>
  <si>
    <t>8.2.</t>
  </si>
  <si>
    <t>9.</t>
  </si>
  <si>
    <t>Skalojamās kanulas</t>
  </si>
  <si>
    <t>9.1.</t>
  </si>
  <si>
    <t>1600-1700 mm x 2.8 mm</t>
  </si>
  <si>
    <t>9.2.</t>
  </si>
  <si>
    <t>2300-2400 mm x 2.8 mm</t>
  </si>
  <si>
    <t>10.</t>
  </si>
  <si>
    <t>Citoloģijas birstes vienreizēji lietojamās (komplektā birste un rokturis)</t>
  </si>
  <si>
    <t>10.1.</t>
  </si>
  <si>
    <t>10.2.</t>
  </si>
  <si>
    <t>Multifunkcionālas standziņas nelielu polipu noņemšanai. Standziņām dubultlodziņi, rotējošas, kausiņš ar zobiņiem. Garums 2300mm, diametrs 2,3mm, savietojams ar 2,8mm endoskopa darba kanālu. Centrālā kausiņa diametrs no 2,6mm.</t>
  </si>
  <si>
    <t>1.1. Hemostāzei</t>
  </si>
  <si>
    <t>11.</t>
  </si>
  <si>
    <t>Barības vada varikozo vēnu liģēšanas ierīce. Iespēja uzlikt ne mazāk kā 6 cilpas vienā endoskopu ievietošanas reizē. Ir papildus skalošanas ports ar Luer-Lock savienojumu. Gatavs lietošanai. Savietojams ar endoskopiem, kuru distālā gala ārējais diametrs ir no 9.5 - 11.5 mm un darba kanāls 2.8mm. Krāsaina kontroles piektā cilpa.</t>
  </si>
  <si>
    <t>kompl.</t>
  </si>
  <si>
    <t>12.</t>
  </si>
  <si>
    <t xml:space="preserve">Endoskopiskie injektori vienreizējās lietošanas (adatas garums no 4-6 mm/diametrs 23-25G, ar precīzu adatas fiksēšanas iespēju, apvalka izturība pret adatas caurduršanu un pārliekšanos izgatavots Star Catheter Techology). </t>
  </si>
  <si>
    <t>12.1.</t>
  </si>
  <si>
    <t>2000 mm garums x 1.8 mm ārējais diametrs</t>
  </si>
  <si>
    <t>12.2.</t>
  </si>
  <si>
    <t>2000 mm garums x 2.8 mm ārējais diametrs</t>
  </si>
  <si>
    <t>12.3.</t>
  </si>
  <si>
    <t>2400 mm garums x 2.3 mm ārējais diametrs</t>
  </si>
  <si>
    <t>13.</t>
  </si>
  <si>
    <t>Vienreizējās lietošanas klipatori (hemostāzei) ar rotējošo klipsi, ar vismaz 5mm garām skavām un atvērumu vismaz 12.5mm,  gatavi lietošanai, sterilā iepakojumā, integrēts rokturis. Jābūt iespējai pārpozicionēt un atvērt aizvērtas skavas. Savietojamība ar endoskopu darba kanāliem 2,8 - 4,2mm.</t>
  </si>
  <si>
    <t>13.1.</t>
  </si>
  <si>
    <t>13.2.</t>
  </si>
  <si>
    <t>2300-2700 mm x 2.8 mm</t>
  </si>
  <si>
    <t>Triklipi hemostāzei. Izmērs 1600-1700 mm x 2.8 mm</t>
  </si>
  <si>
    <t>15.</t>
  </si>
  <si>
    <t>Hemostāzes satveršanas standziņas, vienreizlietojamas, rievotas skavas precīzai satveršanai, skavu atvērums 4-5mm, rotējošas, piemērotas gastro- un kolonoskopijām</t>
  </si>
  <si>
    <t>15.1.</t>
  </si>
  <si>
    <t>15.2.</t>
  </si>
  <si>
    <t>1900-2300 mm x 3.2mm</t>
  </si>
  <si>
    <t>16.</t>
  </si>
  <si>
    <t>Adatas tipa koagulators hemostāzei</t>
  </si>
  <si>
    <t>16.1.</t>
  </si>
  <si>
    <t>Adatas tipa koagulators hemostāzei, adatas garums 3mm. Izmērs 1600-1700mm x 2.8 mm</t>
  </si>
  <si>
    <t>16.2.</t>
  </si>
  <si>
    <t>Rokturis adatas tipa koagulatora</t>
  </si>
  <si>
    <t>Heet probe koagulācijas komplekts. Izmērs 1650-1800 mm x 2.8 mm</t>
  </si>
  <si>
    <t>Bipolārās koagulācijas zondes. Vienreizējās lietošanas; savietojamība ar koagulatoriem ERBE; iespēja vienlaicīgi skalot objektu; savietojamība ar endoskopa darba kanālu 2.8-3,7 mm; Apaļš zelta distālais gals nodošina efektīvu vadītspēju, vienmērīgu piededzināšanu un efektīvu koagulāciju dažādās gala pozīcijās. Zonde ir pasargā no pārliekšanās.Instrumenta garums ne mazāk kā 3000mm</t>
  </si>
  <si>
    <t>19.</t>
  </si>
  <si>
    <t>Svešķermeņu satvērēji atkārtoti lietojamie</t>
  </si>
  <si>
    <t>19.1.</t>
  </si>
  <si>
    <t>Basketveida svešķermeņu satvērēji (ar 4 stieplēm, atvērums 35mm, lodveida galu)</t>
  </si>
  <si>
    <t>19.1.1.</t>
  </si>
  <si>
    <t>1600-1700 mm x 1.8 mm</t>
  </si>
  <si>
    <t>19.1.2.</t>
  </si>
  <si>
    <t>2300-2400 mm x 3.2mm</t>
  </si>
  <si>
    <t>19.1.4.</t>
  </si>
  <si>
    <t>Rokturis basketveida satvērējiem</t>
  </si>
  <si>
    <t>19.2.</t>
  </si>
  <si>
    <t>Divzobju svešķermeņu satvērēji  ("žurkas un aligatora žokļu kombinācija", stingrs satvēriens, skavu atvērums 11,0-19,5mm rievots ar plastikātu apklāts apvalks).
1600-1700 mm x 2.8 mm.</t>
  </si>
  <si>
    <t>19.3.</t>
  </si>
  <si>
    <t>Trīszaru  svešķermeņu satvērēji (riņķveida zaru gali, atvērums 20mm, ar plastikātu apklāts apvalks).
2300-2400 mm x 2.8 mm.</t>
  </si>
  <si>
    <t>19.4.</t>
  </si>
  <si>
    <t>Pieczaru svešķermeņu satvērēji (riņķveida zaru gali, atvērums 20mm, ar plastikātu apklāts apvalks).
2300-2400 mm x 2.8 mm.</t>
  </si>
  <si>
    <t>20</t>
  </si>
  <si>
    <t>Svešķermeņu satvērēji vienreizlietojamie - divzobju svešķermeņu satvērēji  ("žurkas un aligatora žokļu kombinācija", stingrs satvēriens, skavu atvērums 11,0-19,5mm rievots ar plastikātu apklāts apvalks)</t>
  </si>
  <si>
    <t>Virscaurules barības vada aizsardzībai evakuējot svešķermeņus: vienreizlietojamas, smaila gala.</t>
  </si>
  <si>
    <t>Standarta garums 50cm +/- 5 cm, terapeitiskais garums 50cm +/-5 cm</t>
  </si>
  <si>
    <t>Standarta garums 25cm +/- 5 cm, terapeitiskais garums 25 +/- 5 cm</t>
  </si>
  <si>
    <t>Vienreizējās lietošanas polipu satvērējs (3-zaru tipa, atvērums 20mm, riņķveida zaru gali). Izmērs 2300-2400 mm x 2.8 mm</t>
  </si>
  <si>
    <t>23.</t>
  </si>
  <si>
    <t>Polipektomijas cilpas - atkārtoti lietojamas.</t>
  </si>
  <si>
    <t>23.1.</t>
  </si>
  <si>
    <t>Ovāla cilpa (komplekts:cilpa (gluda un ar, cilpas vadītājs, ar plasikātu apklāts apvalks, cilpas stieple vīta tipa, cilpas atvērums 15-25mm). Izmērs 2300-2400 mm x 2.8 mm.</t>
  </si>
  <si>
    <t>23.2.</t>
  </si>
  <si>
    <t>Asimetriskā cilpa (komplekts:cilpa, cilpas vadītājs, ar plasikātu apklāts apvalks, cilpas stieple vīta tipa, cilpas atvērums 13-23mm):</t>
  </si>
  <si>
    <t>23.2.1.</t>
  </si>
  <si>
    <t>2300-2400 mm x 2.0 mm</t>
  </si>
  <si>
    <t>23.2.2.</t>
  </si>
  <si>
    <t>23.3.</t>
  </si>
  <si>
    <t>Heksagonālās (komplekts:cilpa, cilpas vadītājs, ar plasikātu apklāts apvalks,cilpas stieple vīta tipa, cilpas atvērums līdz 22mm). Izmērs 2300-2400 mm x 2.8 mm.</t>
  </si>
  <si>
    <t>23.4.</t>
  </si>
  <si>
    <t>Rokturis atkārtoti lietojamām cilpām.</t>
  </si>
  <si>
    <t>24.</t>
  </si>
  <si>
    <t>Polipektomijas cilpas - vienreizlietojamas.</t>
  </si>
  <si>
    <t>24.1.</t>
  </si>
  <si>
    <t>Vienreizējās lietošanas ovālā cilpa (vīta tipa un vienkārtas, cilpas atvērums 15-60mm, aprīkota ar rokturi.). Izmērs 2300-2400 mm x 2.8 mm.</t>
  </si>
  <si>
    <t>24.2.</t>
  </si>
  <si>
    <t>Vienreizējās lietošanas asimetriskā cilpa (lokana metāla, cilpas atvērums 25 mm,  cilpa aprīkota ar rokturi.). Izmērs 2300-2400 mm x 2.0 mm.</t>
  </si>
  <si>
    <t>24.3.</t>
  </si>
  <si>
    <t>Vienreizējās lietošanas ovālā cilpa (stingra metāla, cilpas atvērums 10-25 mm, cilpa pīta veida, cilpa aprīkota ar rokturi.). Izmērs 2300-2400 mm x 2.8 mm.</t>
  </si>
  <si>
    <t>24.4.</t>
  </si>
  <si>
    <t>Ovālās polipektomijas cilpas. Rotējošās:</t>
  </si>
  <si>
    <t>24.4.1.</t>
  </si>
  <si>
    <t>1600-1700 mm x 2.8 mm.</t>
  </si>
  <si>
    <t>24.4.2.</t>
  </si>
  <si>
    <t>2300-2400 mm x 2.8mm.</t>
  </si>
  <si>
    <t>24.5.</t>
  </si>
  <si>
    <t>Jumbo ovālā cilpa:</t>
  </si>
  <si>
    <t>24.5.1.</t>
  </si>
  <si>
    <t>1600-1700 mm 3 x 6 cm 7 Fr.</t>
  </si>
  <si>
    <t>24.5.2.</t>
  </si>
  <si>
    <t>2300-2400 mm 3 x 6 cm 7 Fr.</t>
  </si>
  <si>
    <t>24.6.</t>
  </si>
  <si>
    <t>Heksagonālās cilpas:</t>
  </si>
  <si>
    <t>24.6.1.</t>
  </si>
  <si>
    <t>1600-1700 mm 3 x 4.5 cm 2.8.</t>
  </si>
  <si>
    <t>24.6.2.</t>
  </si>
  <si>
    <t>2300-2400 mm 3 x 4.5 cm 2.8.</t>
  </si>
  <si>
    <t>Vienreizējās lietošanas polipu liģēšanas ierīce (gatava lietošnai, integrēts rokturis), cilpas diametrs 30 mm, darba garums 1650 - 2300 mm, saderīgs ar darba kanālu 2.8 mm.</t>
  </si>
  <si>
    <t>Liģēšanas cilpu griezējs, atkārtoti lietojams. Izmērs 2300-2400 mm x 2.8mm</t>
  </si>
  <si>
    <t>Vienreizējās lietošanas elektroķirurģiskais lodveida nazis. Izmērs 1600-2300 mm x 2.8mm</t>
  </si>
  <si>
    <t>Vienreizējās lietošanas elektroķirurģiskais L-veida nazis. Izmērs 1600-1700 mm x 2.8mm</t>
  </si>
  <si>
    <t>Vienreizējās lietošanas elektroķirurģiskais fleksiblais cilpas tipa nazis. Izmērs 1600-1700 mm x 2.8mm</t>
  </si>
  <si>
    <t>30</t>
  </si>
  <si>
    <t>Vienreizējās lietošanas elektroķirurģiskais trīsstūra veida nazis. Izmērs 1600-1700 mm x 2.8mm</t>
  </si>
  <si>
    <t>Vienreizējās lietošanas elektroķirurģiskās spīļveida knaibles. Izmērs 1600-1700 mm x 2.8mm</t>
  </si>
  <si>
    <t>Vienreizējās lietošanas elektroķirurģiskās knaibles. Izmērs 1600-1700 mm x 2.8mm</t>
  </si>
  <si>
    <t>Vienreizējās lietošanas elektroķirurģiskās hemostāzes knaibles. Izmērs 1600-1700 mm x 2.8mm</t>
  </si>
  <si>
    <t>Vadstiegra 0.035"; 0.038"</t>
  </si>
  <si>
    <t>ERHP kanulas atkārtoti lietojamās. Ar RTG vizualizējamu marķeri. Dažādu distālā gala konfigurāciju. Izmērs 1700-1950 mm x 2.8mm</t>
  </si>
  <si>
    <t>ERHP kanulas vienreizlietojamās. Ar RTG vizualizējamu marķeri. Dažāda distālā gala konfigurācija un diametrs. Izmērs 1700-1950 mm x 2.8mm</t>
  </si>
  <si>
    <t>Vadstiegras hidrofīlās ar kustīgu serdi 0,35”.</t>
  </si>
  <si>
    <t>37.1.</t>
  </si>
  <si>
    <t>260-270 cm</t>
  </si>
  <si>
    <t>37.2.</t>
  </si>
  <si>
    <t>400-450 cm</t>
  </si>
  <si>
    <t>Papillotomi ERHP atkārtoti lietojamie ar fluora marķējamo sistēmu. Griezošo daļu 20,30,35 mm. Izmērs 1700-1950 mm x 2.8mm</t>
  </si>
  <si>
    <t>Papillotomi adatas tipa (griezošo daļu 4 mm ¸10 mm). Izmērs 1700-1950 mm x 2.8mm</t>
  </si>
  <si>
    <t>Papillotomi divlūmenu. Izmērs 1700-1950 mm x 2.8mm</t>
  </si>
  <si>
    <t>Papillotomi trīslūmenu. Izmērs 1700-1950 mm x 2.8mm</t>
  </si>
  <si>
    <t>41.1.</t>
  </si>
  <si>
    <t>Rotējošie papillosfinkterotomi. Vizuālā kontrolē rotējoši ar rokturi, trīslūmenu ar īso un garo vadstiegru. Garums 2000mm, griezošā daļa 25mm un 30mm.</t>
  </si>
  <si>
    <t>42.</t>
  </si>
  <si>
    <t>Papillotomi vienreizlietojamie ar marķējošo sistēmu</t>
  </si>
  <si>
    <t>42.1.</t>
  </si>
  <si>
    <t>1700-1950 mm x 5 Fr</t>
  </si>
  <si>
    <t>42.2.</t>
  </si>
  <si>
    <t>1700-1950 mm x 7 Fr</t>
  </si>
  <si>
    <t>Cystotoms 1900   0.35"</t>
  </si>
  <si>
    <t>44.</t>
  </si>
  <si>
    <t>Vienreizlietojamie basketveida satvērēji ERHP RTG vizualizējams, rotējošs rokturis</t>
  </si>
  <si>
    <t>44.1.</t>
  </si>
  <si>
    <t>Basketveida satvērējs «soft»  4 stiegru</t>
  </si>
  <si>
    <t>2x4 cm 7 Fr</t>
  </si>
  <si>
    <t>3x6 cm 7 Fr</t>
  </si>
  <si>
    <t>44.2.</t>
  </si>
  <si>
    <t>Basketveida satvērējs «soft» 6 stiegru</t>
  </si>
  <si>
    <t>44.3.</t>
  </si>
  <si>
    <t xml:space="preserve">Basketveida satvērējs «hard» </t>
  </si>
  <si>
    <t>44.4.</t>
  </si>
  <si>
    <t>Vienreizlietojamie basketveida satvērēji «vītie»</t>
  </si>
  <si>
    <t>2x4 cm 5 Fr</t>
  </si>
  <si>
    <t>2x4 cmcm 7 Fr</t>
  </si>
  <si>
    <t>44.5.</t>
  </si>
  <si>
    <t>Vienreizlietojamie basketveida satvērēji «vītie» ar 8 stieplēm.
1700-1950 mm x 2.8mm.</t>
  </si>
  <si>
    <t>44.6.</t>
  </si>
  <si>
    <t>Basketveida satvērēji «ieķīlētu» basketu evakuācijai.
1700-1950 mm.</t>
  </si>
  <si>
    <t>44.7.</t>
  </si>
  <si>
    <t>Rotējošs konkrementu evakuācijas groziņš. Savienojams ar universiālo litotriptoru. Garums 1950mm, diametrs 3,1mm, savietojams ar 3,7mm endoskopa darba kanālu.</t>
  </si>
  <si>
    <t>45.</t>
  </si>
  <si>
    <t>Balonkatetri konkrementu evakuācijai ar platīna marķeri vienreizējai lietošanai</t>
  </si>
  <si>
    <t>45.1.</t>
  </si>
  <si>
    <t>1700-1950 mm 5 Fr</t>
  </si>
  <si>
    <t>45.2.</t>
  </si>
  <si>
    <t>1700-1950 mm 7 Fr</t>
  </si>
  <si>
    <t>Balonkatetri konkrementu evakuācijai vienreizlietojamie divlūmenu ar platīna marķeri. Izmērs 1700-1950 mm 7 Fr</t>
  </si>
  <si>
    <t>47.</t>
  </si>
  <si>
    <t>Biliāro stentu komplekts. Komplektā polietilena stents ar 2 atverēm, PTFE pārklāta vadstiegra ar fiksētu serdi. PTFE pārklāts virzītājkatetrs ar zelta marķieriem un noņemamu savienotāju</t>
  </si>
  <si>
    <t>47.1.</t>
  </si>
  <si>
    <t>7 Fr</t>
  </si>
  <si>
    <t>47.2.</t>
  </si>
  <si>
    <t>8,5 Fr</t>
  </si>
  <si>
    <t>47.3.</t>
  </si>
  <si>
    <t>10 Fr</t>
  </si>
  <si>
    <t>47.4.</t>
  </si>
  <si>
    <t>12 Fr</t>
  </si>
  <si>
    <t>48.</t>
  </si>
  <si>
    <t>Biliārie polietilēna stenti  liektie un taisnie (lietojami komplektā ar vadstiegru un virzītājkatetru)</t>
  </si>
  <si>
    <t>48.1.</t>
  </si>
  <si>
    <t>48.2.</t>
  </si>
  <si>
    <t>48.3.</t>
  </si>
  <si>
    <t>48.4.</t>
  </si>
  <si>
    <t>49.</t>
  </si>
  <si>
    <t>V-sistēma. 
V-sistēmas vadstiegra (hidrofīls pārklājs, 2 veidu atzīmes, laba redzamība RTG kontrolē, savietojama ar V-sistēmas duodenoskopu)</t>
  </si>
  <si>
    <t>49.1.</t>
  </si>
  <si>
    <t>2600-2700 mm  0.035"/0.025"</t>
  </si>
  <si>
    <t>49.2.</t>
  </si>
  <si>
    <t>4450-4500 mm  0.035"/0.025"</t>
  </si>
  <si>
    <t>50.</t>
  </si>
  <si>
    <t>ERHP kanulas vienreizējas lietošanas ar RTG vizualizējamu marķieri. Dažāda distālā gala konfigurācija un diametrs. Savietojamas ar V-sistēmu.</t>
  </si>
  <si>
    <t>50.1.</t>
  </si>
  <si>
    <t>1700-1950mm x 2.2 mm</t>
  </si>
  <si>
    <t>50.2.</t>
  </si>
  <si>
    <t>1700-1950mm x 2.8 mm</t>
  </si>
  <si>
    <t>ERHP kanulas vienreizējas lietošanas ar RTG vizualizējamu marķieri. divlūmenu Savietojamas ar V-sistēmu. Izmērs 1700-1950mm x 2.8 mm</t>
  </si>
  <si>
    <t>ERHP kanulas vienreizējas lietošanas ar RTG vizualizējamu marķieri, fleksibls distālais gals 90° un 30° Savietojamas ar V-sistēmu. Izmērs 1700-1950mm x 3.2 mm</t>
  </si>
  <si>
    <t>Papillotomi adatas tipa (griezošo daļu līdz 4mm ¸griezošā daļa daļēji noklāta ar aizsargapvalku, savietojami ar V-sistēmu). Izmērs 1700-1950mm x 2.8 mm</t>
  </si>
  <si>
    <t>Papillotomi divlūmenu (griezošo daļu 20-30mm, distālais gals 7mm, 15mm, 30mm, griezošā daļa daļēji noklāta ar aizsargapvalku, savietojami ar V-sistēmu). Izmērs 1700-1950mm x 2.8 mm</t>
  </si>
  <si>
    <t>Papillotomi trīslūmenu (griezošo daļu 20-30mm, distālais gals 3mm, 7mm, 15mm, 30mm, griezošā daļa daļēji noklāta ar aizsargapvalku, savietojami ar V-sistēmu). Izmērs 1700-1950mm x 2.8 mm</t>
  </si>
  <si>
    <t>Balonkatetri konkrementu evakuācijai (trīslūmenu, vienam balonam 3 dažādi izmēri, savietojami ar V-sistēmu). Izmērs 1700-1950mm x 2.8 mm.</t>
  </si>
  <si>
    <t>57.</t>
  </si>
  <si>
    <t>Vienreizlietojamie akmeņu ekstrakcijas groziņi (ar 4 un 8 stieplēm, lietojami ar un bez vadītāja, rotējoši, savietojami ar V-sistēmu):</t>
  </si>
  <si>
    <t>57.1.</t>
  </si>
  <si>
    <t>57.2.</t>
  </si>
  <si>
    <t>1700-1950mm x 3.7 mm</t>
  </si>
  <si>
    <t>58.</t>
  </si>
  <si>
    <t>Litotripsijas materiāli</t>
  </si>
  <si>
    <t>58.1.</t>
  </si>
  <si>
    <t>Mehāniskā litotriptora BML litotripsijas groziņi (ar un bez vadītāja, groziņa diametrs 30 mm, rotējoši, savietojami ar V-BML rokturi, savietojami ar V-sistēmu):</t>
  </si>
  <si>
    <t>58.1.1.</t>
  </si>
  <si>
    <t>1700-1950mm x 3.2 mm</t>
  </si>
  <si>
    <t>58.1.2.</t>
  </si>
  <si>
    <t>1700-1950mm x 4.2 mm</t>
  </si>
  <si>
    <t>58.2.</t>
  </si>
  <si>
    <t>V-BML litotriptors (rokturis)</t>
  </si>
  <si>
    <t>58.3.</t>
  </si>
  <si>
    <t>Neatliekamās palīdzības BML litotriptors (rokturis)</t>
  </si>
  <si>
    <t>59.</t>
  </si>
  <si>
    <t>Biliārie polietilēna stenti liektie un taisnie vienreizlietojamie (gatavi lietošanai, komplektā: stents, virzītājkatetrs, savietojami ar V-sistēmu):</t>
  </si>
  <si>
    <t>59.1.</t>
  </si>
  <si>
    <t>1700-1750mm 7 Fr</t>
  </si>
  <si>
    <t>59.2.</t>
  </si>
  <si>
    <t>1700-1750mm 8.5 Fr</t>
  </si>
  <si>
    <t>59.3.</t>
  </si>
  <si>
    <t>1700-1750mm 10 Fr</t>
  </si>
  <si>
    <t>60.</t>
  </si>
  <si>
    <t>Stentu izņemšanas standziņas, rotējošas, atvērums 6,9mm. Izmērs 1800-1950mm x 2.8 mm</t>
  </si>
  <si>
    <t>61.</t>
  </si>
  <si>
    <t>Pigtail tipa stenti, 7Fr, stenta garums 30-150mm  2.8 mm</t>
  </si>
  <si>
    <t>62.</t>
  </si>
  <si>
    <t>Pigtail tipa stentu, 7Fr, ievadīšanas sistēma, savietojama ar V-sitēmas vadītāju. Izmērs 2300-2700mm x 2.8 mm</t>
  </si>
  <si>
    <t>63.</t>
  </si>
  <si>
    <t>Nazobiliārās drenāžas, 5-7Fr, modifikācijas α un pigtail tipa, savietojams ar V-sistēmu. Izmērs 2300-2700mm x 2.8 mm</t>
  </si>
  <si>
    <t>64.</t>
  </si>
  <si>
    <t>Žultsceļu metāliskais stents, nepārklāts, stenta ievades sistēma 7,5Fr, stenta diametrs 8-10mm, stenta garums 40-100mm, izturība pret pārliekumiem, savietojami ar V-sistēmu. Izmērs 1700-1950mm x 3.2 mm</t>
  </si>
  <si>
    <t>65.</t>
  </si>
  <si>
    <t xml:space="preserve"> ERHP kannulas. Savietojamība ar RX sistēmu. Savietojamība ar endoskopa darba kanāla diametru 2,8-4,2 mm. Kanulai nepieciešams kontrastvielas patēriņa slēdzis proksimālajā daļā. Kanulas distālā un vidus daļa marķēta ar krāsu tiešās vizualizācijas marķeriem. Kanulas distālais gals - konusveida ar trīs atverēm: viena – vadītājam un divas – kontrastvielai. Kanulas distālajā galā Rtg kontrastējams marķeris. Kanulas gala modifikācija:
1) Tandem;
2) Standard;
3) Tapered; 
4) Ball Tip. 
Kanulas nepieciešamais garums vismaz 210 cm. Savienojama ar 0.035" stīgu. Vienreizlietojamas, sterilā iepakojumā.</t>
  </si>
  <si>
    <t>66.</t>
  </si>
  <si>
    <t xml:space="preserve">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</si>
  <si>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 xml:space="preserve">ERHP Vadstiegra un sfinkterotoms komplekts: 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leņķa;2)viens stīgas gals 5 cm, bet otrs gals 10 cm taisns jeb 10 cm zem leņķa;3)visa stīga pārklāta ar hidrofīlu pārklājumu. Ātras nomaiņas iespēja. Iespēja daļēji atdalīt vadstiegru no tai pievienotā instrumenta endoskopa kanālā. Izturība pret pārliekumiem  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</si>
  <si>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 xml:space="preserve">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Ātras nomaiņas iespēja. Iespēja daļēji atdalīt vadstiegru no tai pievienotā instrumenta endoskopa kanālā. Izturība pret pārliekumiem     </t>
  </si>
  <si>
    <t xml:space="preserve">Adatas papillotomi. Savietojamība ar RX sistēmu. Iepēja daļēji atdalīt papillotomu no vadstiegras endoskopa kanālā. Monofīls griezējdiegs 4-6 mm garš un iespēja fiksēt to. Trīslūmenu papillotoma modifikācija - trīs atveres distālajā daļā: viena – vadītājam, vidū – darba kanāla atvere, trešā – griezējdiegam. Katetrs pārklāts ar hidrofīlu pārklājumu.Papillotoma distālā un vidus daļa marķēta ar krāsu tiešās vizualizācijas marķeriem. Papillotoma distālajā galā Rtg kontrastējams marķeris. Katetra diametrs 7-5.5 Fr. Darba garums 200 cm. Savietojams ar 0,035 in stīgu. </t>
  </si>
  <si>
    <t>Ekstrakcijas baloni. Savietojamība ar RX sistēmu. Iespēja fiksēt vadstiegru pie endoksopa roktura. Iespēja manipulēt ekstrakcijas balonu pie fiksētas vadstiegras. Kanulas distālais gals - konusveida ar trīs atverēm: viena – vadītājam un divas – kontrastvielai. Balona diametru spektrs: 9-18mm. Atkarībā no anatomiskām īpatnībām iespēja balonus uzpūst:                                                                         
1) 9 mm līdz 12 mm;
2) 12 mm līdz 15 mm; 
3) 15 mm līdz 18 mm.
Kontrastvielas ievades vieta: virs vai zem balona. Balona proksimālajā daļā Rtg kontrastējams marķeris.</t>
  </si>
  <si>
    <t>Ekstrakcijas grozi. Savietojamība ar RX sistēmu. Grozu atvēruma spektrs:1,5-3,0 cm. Groza materiāls ir nitinola sakausējums. Ekstrakcijas groza katetram ir sānu atvere stīgas ievadei. Iespēja manipulēt ekstrakcijas grozu pie endoskopa roktura fiksētas vadstiegras. Iespēja veikt mehānisko litotripsiju. Savietojams ar 0,035 in stīgu.</t>
  </si>
  <si>
    <t>Žultsceļu dilatācijas baloni. Savietojamība ar RX sistēmu. Ārējais diametrs 4-10 mm, ar soli 2 mm, garums 20-40 mm. Balona pozicionēšanai jābūt 2 rtg kontrastējami marķeri. Maximālais balona inflācijas spiediens 12 ATM. Savietojami ar vadstiegru 0,035 in. Distālā gala atveres diametrs 4 Fr. Ievades sistēmas ārējais diametrs 5,8 Fr. Katetra darba garums 180 cm.</t>
  </si>
  <si>
    <t>Dilatācijas baloni. Savietojami ar RX sistēmu.Augsta spiediena dilatācijas baloni konstruēti tā, lai vienā balonā būtu trīs atšķirīgi balona diametri ar trīs atšķirīgiem spiediena limitiem.  Vienā balonā ir Balona diametri: 1) 6-7-8 ; 2) 8-9-10; 3) 10-11-12; 4) 12-13,5-15; 5) 15-16,5-18; 6) 18-19-20 mm, maksimālais balona inflācijas spiediens 10 ATM, balona garums 5,5 Cm. Katetra diametrs 7,5 Fr. Sistēmas darba garums 180 cm. Laba redzamība RTG kontrolē, divi Rtg marķeri iezīmē balona robežas.Savietojami ar 0,035" vadītāju.</t>
  </si>
  <si>
    <t>Ahalāzijas dilatācijas baloni. Savietojami ar 0,038" vadītāju, balona diametrs 30-40mm, balona garums 100 mm, ievades katetra diametrs 14Fr, darba garums 90 cm. Laba redzamība RTG kontrolē, divi Rtg marķeri iezīmē balona robežas.</t>
  </si>
  <si>
    <t xml:space="preserve">Citoloģijas birstīte. Savienojamas ar RX sistēmu
Sastāv no vadītājkatetra un vadstiegras, kuras distālajā galā ir 2.1 mm cilindriskas formas citoloģijas birstīte. Tās zari vērsti leņķī pret vadītājkatetru. Vadītājkatetrs ir 8F (2.7 mm) duāla lumena. Viens lumens ir paredzēts citoloģijas birstītei, otrs kontrastvielas ievadei – savstarpēji nesaistīti. Vadītājkatetra distālajā daļā ir rentgenvizualizējams marķers un krāsu kodu lentītes – brūna -5cm, zila – 10 cm, zaļa – 15 cm, nepieciešamas pozicionēšanai un iekšējai mērīšanai. Savienojamas ar 0.035 in vadstīgu. </t>
  </si>
  <si>
    <t>RX fiksējošā ierīce - saderīga ar jebkuru endoskopu, stabila fiksācija. Iespējams fiksēt 2 stīgas.</t>
  </si>
  <si>
    <t>Inflācijas ierīce. PTA inflācijas ierīce ar spiediena limitu līdz 28atm ( +/-2 atm) un kapacitāti ne mazāku kā 20ml.
Manometram jābūt iebūvētam rokturī.
Ierīcei jābūt aprīkotai ar mehānismu, kas nodrošina ātru mehānisku deflāciju. Aprīkots ar vienā soļa atbrīvošanas un fiksācijas mehānismu, kura dizains ir piemērots operatora „vienas rokas „ darbības principam.
‘Luer-Lock” armēts  konektors ar silikona blīvi, kas nodrošina pilnu hermētiskumu inflācijas/deflācijas laikā.</t>
  </si>
  <si>
    <t>Žultsceļu metaliskie pašizpletošie stenti - benignām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kontrastējamas marķeris. Iespēja sentu repozicionēt, nepārkāpjot otro proksimālo marķeri.  Ievades sistēma - viena soļa tehnikā. Savietojams ar 0,035 in stīgu. Savietojams ar MRI.</t>
  </si>
  <si>
    <t>78.1.</t>
  </si>
  <si>
    <t>1) Pilnīgi apklāts sents ar silikona pārklājumu</t>
  </si>
  <si>
    <t>78.2.</t>
  </si>
  <si>
    <t>2) Daļēji apklāts sents ar silikona pārklājumu</t>
  </si>
  <si>
    <t>78.3.</t>
  </si>
  <si>
    <t>3) Neapklāts stents</t>
  </si>
  <si>
    <t>79.</t>
  </si>
  <si>
    <t>Žultsceļu metaliskie pašizpletošie stenti. Savietojami ar RX sistēmu.Stents pīts no nitinola stīgām, nodrošinot labu Rtg redzamību. Stentam ir slēgtu šūnu dizains. Atvērtā veidā stentam ir augsta izturība pret ārējo radiālo spiedienu. Stenta diametrs 8-10 mm, stenta garums 40-80 mm, stenta ievades sistēmas diametrs 8-8,5 Fr.Izturība pret pārliekumiem. Uz stenta ievades sistēmas 4 rtg kontrastējamas marķeris. Iespēja sentu repozicionēt, nepārkāpjot otro proksimālo marķeri.  Ievades sistēma - viena soļa tehnikā. Savietojams ar 0,035 in stīgu. Savietojams ar MRI.</t>
  </si>
  <si>
    <t>79.1.</t>
  </si>
  <si>
    <t>1) Apklāts stents ar silikona pārklājumu</t>
  </si>
  <si>
    <t>79.2.</t>
  </si>
  <si>
    <t>2) Neapklāts stents</t>
  </si>
  <si>
    <t>80.</t>
  </si>
  <si>
    <t>Žultsvadu metāla pašizpletošais stents. Stents austs no nitinola stieples.Max stiples diametrs 0,89 mm.  Stenta ķermeņa ārējais diametrs 10 mm, stenta galu diametrs 10 mm, stenta garums 40; 60; 80; 100 mm, stenta ievades sistēmas diametrs 8,5 Fr.Uz stenta ievades sistēmas 2 rtg kontrastējamas marķeris - pārklājuma sākumā un galā. Pilns silikona pārklājums gan no iekšpuses, gan ārpuses. Savienojams ar 0.035 in stīgu.Piegādes sistēmas darba garums 1800 mm.</t>
  </si>
  <si>
    <t>80.1.</t>
  </si>
  <si>
    <t>1) Bez pārklājuma</t>
  </si>
  <si>
    <t>80.2.</t>
  </si>
  <si>
    <t>80.3.</t>
  </si>
  <si>
    <t>Metāla pašizpletošais stents aizkuņģa dziedzera cistas drenāžai uz kuņģi. Stents austs no nitinola stieples.Max stiples diametrs 0,89 mm. Stentam smilšu pulksteņa forma. Stenta galos poliamīda savilkšanas diegi stenta izņemšanai. Stenta ķermeņa ārējais diametrs 10 vai 15 mm, stenta galu diametrs 25 mm, stenta garums 30 mm, stenta ievades sistēmas diametrs 10 Fr.Uz stenta ievades sistēmas 2 rtg kontrastējamas marķeris - pārklājuma sākumā un galā. Pilns silikona pārklājums gan no iekšpuses, gan ārpuses. Savienojams ar 0.035 in stīgu.Piegādes sistēmas darba garums 2300 mm.</t>
  </si>
  <si>
    <t>Plastikāta biliārie stenti. Savietojamība ar RX sistēmu. Stents uzmontēts uz ievades sistēmas. Stentu spektrs: 7-10 Fr diametrs, 50-180 mm garums.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</si>
  <si>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Plastikāta pankreas stenti. Savietojamība ar RX sistēmu. Stents uzmontēts uz ievades sistēmas.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2)Viens gals - pigtail, taisnais gals - ar atkarpi;  3)abi gali taisni, vienā galā - atkarpe;   4) abi gali taisni, abos galos - atkarpes.</t>
  </si>
  <si>
    <t>84.</t>
  </si>
  <si>
    <t>Barības vada metāliskie pašizpletošie stenti - benignām un malignām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Fr.Izturība pret pārliekumiem. Uz stenta ievades sistēmas 4 rtg kontrastējamas marķeris. Iespēja sentu repozicionēt, nepārkāpjot otro proksimālo marķeri.  Ievades sistēma - viena soļa tehnikā. Savietojams ar 0,035 in stīgu. Savietojams ar MRI. Sistēmas darba garums 120 cm.</t>
  </si>
  <si>
    <t>84.1.</t>
  </si>
  <si>
    <t>84.2.</t>
  </si>
  <si>
    <t>84.3.</t>
  </si>
  <si>
    <t>Barības vada LEAKAGE stenti - traheo- vai bronho- esofageālām fistulām. Stents austs no nitinola stieples.Max stiples diametrs 0,89 mm. Stenta galos poliamīda savilkšanas diegi stenta izņemšanai. Stenta ķermeņa ārējais diametrs 28 mm, stenta galu diametrs 34 mm, stenta garums 80;100; 120 mm, stenta ievades sistēmas diametrs 24 Fr.Uz stenta ievades sistēmas 2 rtg kontrastējamas marķeris - pārklājuma sākumā un galā. Pilns silikona pārklājums gan no iekšpuses, gan ārpuses. Savienojams ar 0.035 in stīgu.</t>
  </si>
  <si>
    <t>86.</t>
  </si>
  <si>
    <t>Barības vada metāliskie pašizpletošie stenti striktūrai tuvu kardijas daļai. Stents austs no nitinola stieples.Max stiples diametrs 0,89 mm. Stentam ir asimetrisks dizains - distālā daļā ir palielināts gals, proksimālā daļā ir divi paplašinājumi, pirmais no kuriem ir domāts ievietošanai barības vadā, otrais stenta paplašinājums ir lietussarga formā, kuru ievieto kuņģī, lai samazinātu kuņģa gļotādas kairinājumu. Stenta ķermeņa ārējais diametrs 30 mm, stenta galu diametrs 24 un 50 mm, stenta garums 100; 120 mm, stenta ievades sistēmas diametrs 24 Fr.Uz stenta ievades sistēmas 2 rtg kontrastējamas marķeris - pārklājuma sākumā un galā.Savienojams ar 0.035 in stīgu.Piegādes sistēmas darba garums 700 mm.</t>
  </si>
  <si>
    <t>86.1.</t>
  </si>
  <si>
    <t>86.2.</t>
  </si>
  <si>
    <t>Resnās zarnas metāliskie pašizpletošie stenti.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135 vai 230 cm, sistēmas kopējais garums 175 vai 270 cm.</t>
  </si>
  <si>
    <t>88.</t>
  </si>
  <si>
    <t>Resnās zarnas metāla pašizpletošais stents. Stents austs no nitinola stieples.Max stiples diametrs 0,89 mm. Stenta galos poliamīda savilkšanas diegi stenta izņemšanai. Stenta ķermeņa ārējais diametrs 30 mm, stenta galu diametrs 36 mm, stenta garums 80; 100 mm, stenta ievades sistēmas diametrs 24 Fr.Uz stenta ievades sistēmas 2 rtg kontrastējamas marķeris - pārklājuma sākumā un galā. Pilns silikona pārklājums gan no iekšpuses, gan ārpuses. Savienojams ar 0.035 in stīgu.Piegādes sistēmas darba garums 1100 mm.</t>
  </si>
  <si>
    <t>88.1.</t>
  </si>
  <si>
    <t>88.2.</t>
  </si>
  <si>
    <t>88.3.</t>
  </si>
  <si>
    <t>Divpadsmitpirkstu zarnas metāliskais pašizpletošais stents.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230 cm.</t>
  </si>
  <si>
    <t>Divpadsmitpirkstu zarnas metāliskie pašizpletošie stenti. Stents austs no nitinola stieples.Max stiples diametrs 0,89 mm. Stenta ķermeņa ārējais diametrs 20 mm, stenta galu diametrs 26 mm, stenta garums 40; 60; 80; 100 mm, stenta ievades sistēmas diametrs 10 Fr.Uz stenta ievades sistēmas 2 rtg kontrastējamas marķeris - pārklājuma sākumā un galā.Savienojams ar 0.035 in stīgu.Stenta pārklājums ir gan no iekšpuses, gan ārpuses. Piegādes sistēmas darba garums 2300 mm.</t>
  </si>
  <si>
    <t>90.1.</t>
  </si>
  <si>
    <t>90.2.</t>
  </si>
  <si>
    <t>Buži barības vada striktūru bužēšanai komplekts 7; 9; 11; 12; 14; 15 mm diametrs</t>
  </si>
  <si>
    <t>Vadstiegra barības vada bužēšanai, lietojams ar Savery - Gilliardi bužiem, stiegras marķējums, garums 240 - 250 cm</t>
  </si>
  <si>
    <t>Nazojejunālās barošanas zondes ievadīšanai ar endoskopu ( zonde un vadstiegra)</t>
  </si>
  <si>
    <t>93.1.</t>
  </si>
  <si>
    <t>5 FR</t>
  </si>
  <si>
    <t>93.2.</t>
  </si>
  <si>
    <t>8 Fr</t>
  </si>
  <si>
    <t>Intragastrālais balons pildāms ar gaisu - implantācijas laiks 6 mēneši, izmēri - 550 cm³, 10cm; 650 cm³, 10,5 cm. Implantācijas komplekts sastāv no 1 gab, dubultā maisiņa balona, 1 gab. Ievietošanas komlekta, 1 gab.60 cc šļirces. Ekstrakcijas komplekts sastāv no 1 gab.deflācijas adatas, 1 gab. pāra izvilkšanas knaiblēm, 1 gab, aspirācijas caurules universālā konektora</t>
  </si>
  <si>
    <t>95.</t>
  </si>
  <si>
    <t xml:space="preserve">Virscaurule - izmanto barības vada aizsardzībai, velkot svešķermeni. Vienreizlietojama, smails gals. Konfigurācijas:   </t>
  </si>
  <si>
    <t>95.1.</t>
  </si>
  <si>
    <t>1. Standarta, garums 50 cm,</t>
  </si>
  <si>
    <t>95.2.</t>
  </si>
  <si>
    <t>2. Terapeitiskā, garums 50 cm,</t>
  </si>
  <si>
    <t>95.3.</t>
  </si>
  <si>
    <t>3. Standarta, garums 25 cm</t>
  </si>
  <si>
    <t>95.4.</t>
  </si>
  <si>
    <t>4. Terapeitiskā, garums 25 cm,</t>
  </si>
  <si>
    <t>Audu bojājumu noslēgšanas sistēma - pašatverošs klipsis, kas paredzēts, lai apietu, paceltu, aizvērtu un dziedinātu audu bojājumus. Ātri un ērti piestiprināms pie endoskopa ārpuses.</t>
  </si>
  <si>
    <t>Vienreizlietojamie iemutīši (lateksu nesaturoši, ar lentu, universāls izmērs un bērnu izmērs)</t>
  </si>
  <si>
    <t xml:space="preserve">Atkārtoti lietojami iemutīši </t>
  </si>
  <si>
    <t>Endoskopu kanālu tīrīšanas birstes (garā, 2,0-4,2 mm, visiem endoskopiem)</t>
  </si>
  <si>
    <t>100</t>
  </si>
  <si>
    <t>Endoskopu kanālu tīrīšanas birstes (īsā, atvērto kanālu tīrīšanai visiem endoskopiem)</t>
  </si>
  <si>
    <t>Vienreizējās lietošanas īsās un garās endoskopu kanālu tīrīšanas birstes, komplektā</t>
  </si>
  <si>
    <t>Firmas "Olympus" endoskopiem:</t>
  </si>
  <si>
    <t>102.1.</t>
  </si>
  <si>
    <t>Biopsiju kanālu vāciņi atkārtoti lietojami (iepak.10 gab.)</t>
  </si>
  <si>
    <t>102.2.</t>
  </si>
  <si>
    <t>Distālā gala uzmavas duodenoskopam</t>
  </si>
  <si>
    <t>102.3.</t>
  </si>
  <si>
    <t>Gaisa/ūdens padeves vārsts</t>
  </si>
  <si>
    <t>102.4.</t>
  </si>
  <si>
    <t>Atsūkšanas kanāla vārsts</t>
  </si>
  <si>
    <t>102.5.</t>
  </si>
  <si>
    <t>Ūdens pudeles:</t>
  </si>
  <si>
    <t>102.5.1.</t>
  </si>
  <si>
    <t>videoendoskopiem</t>
  </si>
  <si>
    <t>102.5.2.</t>
  </si>
  <si>
    <t>fibroskopiem</t>
  </si>
  <si>
    <t>102.6.</t>
  </si>
  <si>
    <t>Endoskopiju sūkņa filtri:</t>
  </si>
  <si>
    <t>102.6.1.</t>
  </si>
  <si>
    <t>KV-5</t>
  </si>
  <si>
    <t>102.6.2.</t>
  </si>
  <si>
    <t>Atmoss C361</t>
  </si>
  <si>
    <t>102.7.</t>
  </si>
  <si>
    <t>Halogēna lampiņa</t>
  </si>
  <si>
    <t>102.8.</t>
  </si>
  <si>
    <t>Ksenona lampa</t>
  </si>
  <si>
    <t>102.9.</t>
  </si>
  <si>
    <t>Dezinfekcijas caurulīšu savienošanas komplekts automātikajām Soluscope dezinfekcijas mašīnām.</t>
  </si>
  <si>
    <t>102.10.</t>
  </si>
  <si>
    <t xml:space="preserve">Dezinfekcijas caurulīšu savienošanas komplekts automātiskajām BELIMED dezinfekcijas mašīnām. </t>
  </si>
  <si>
    <t>gab</t>
  </si>
  <si>
    <t>Firmas "Pentax" endoskopiem:</t>
  </si>
  <si>
    <t>103.1.</t>
  </si>
  <si>
    <t>Atsūkšanas kanāla vārsts vienreizējais (iepak.10 gab.)</t>
  </si>
  <si>
    <t>103.2.</t>
  </si>
  <si>
    <t>Biopsiju kanālu vāciņi</t>
  </si>
  <si>
    <t>103.3.</t>
  </si>
  <si>
    <t>Distālā gala uzmavas</t>
  </si>
  <si>
    <t>103.4.</t>
  </si>
  <si>
    <t>Dezinfekcijas caurulīšu savienošanas komplekts automātikajām dezinfekcijas mašīnām.</t>
  </si>
  <si>
    <t>Sony Color videoprinetera papīrs (UP 2800 P Fotopapīrs un krāsu kasete UPC 2010 8,8 cm) 
13 cm komplekts</t>
  </si>
  <si>
    <t>Elektrodi ERBE Omega 10x15mm, savietojami ar ERBE koagulatoriem</t>
  </si>
  <si>
    <t>Sigmoproktoskopa tubuss, 250x200mm, vienreizlietojami</t>
  </si>
  <si>
    <t xml:space="preserve">Firmas "FUJINON" endoskopiem: biopsiju kanālu vāciņi atkārtoti lietojami (iepak.10 gab.).  </t>
  </si>
  <si>
    <t xml:space="preserve">Sony Color videoprinetera (UP-2300 P) papīra komplekts (UPC -2010 -Fotopapīrs 4 iepak.un krāsu kasete) </t>
  </si>
  <si>
    <t>Firmas "Soluscope" dezinfekcijas mašīnām:</t>
  </si>
  <si>
    <t>109.1.</t>
  </si>
  <si>
    <t>gaisa filtrs</t>
  </si>
  <si>
    <t>109.2.</t>
  </si>
  <si>
    <t>ūdens filtrs 0,2 micr</t>
  </si>
  <si>
    <t>109.3.</t>
  </si>
  <si>
    <t>pirmsfiltrācijas kartridžs 1micr</t>
  </si>
  <si>
    <t>109.4.</t>
  </si>
  <si>
    <t>pirmsfiltrācijas kartridžs 0,2micr</t>
  </si>
  <si>
    <t>109.5.</t>
  </si>
  <si>
    <t>printera papīrs</t>
  </si>
  <si>
    <t>Printera papīrs rullīšos endoskopu mazgājamām mašīnām BELIMED</t>
  </si>
  <si>
    <t>CO2 ERC regulatoram:</t>
  </si>
  <si>
    <t>111.1.</t>
  </si>
  <si>
    <t>Ūdens konteiners</t>
  </si>
  <si>
    <t>111.2.</t>
  </si>
  <si>
    <t>Ūdens/ gaisa adapteris</t>
  </si>
  <si>
    <t>111.3.</t>
  </si>
  <si>
    <t>Savienojums ar balonu</t>
  </si>
  <si>
    <t>111.4.</t>
  </si>
  <si>
    <t>CO2 gāzes pievades caurulīte kolonoskopam</t>
  </si>
  <si>
    <t>Argona plazmas iekārtai ERBE APC:</t>
  </si>
  <si>
    <t>112.1.</t>
  </si>
  <si>
    <t>Argona gāzes balons, 5 l</t>
  </si>
  <si>
    <t>112.2.</t>
  </si>
  <si>
    <t>Savienojuma vads ar flex APC zondēm</t>
  </si>
  <si>
    <t>112.3.</t>
  </si>
  <si>
    <t>APC flex zondes:</t>
  </si>
  <si>
    <t>112.3.1.</t>
  </si>
  <si>
    <t>ar gala sprauslu 2200 mm x 2.3 mm</t>
  </si>
  <si>
    <t>112.3.2.</t>
  </si>
  <si>
    <t>ar slīpu sprauslu 2200 mm x 2.3 mm</t>
  </si>
  <si>
    <t>112.3.3.</t>
  </si>
  <si>
    <t>ar sānu sprauslu 2200 mm x 2.3 mm</t>
  </si>
  <si>
    <t>112.4.</t>
  </si>
  <si>
    <t>APC rokturis zondēm</t>
  </si>
  <si>
    <t>Burka autoklavējamai, tilpums 2-3 L. Burkas vāks. Atsūkšanas trubas, garums līdz 2 m, vienreizlietojams savietojams ar KV - 5 sūkni</t>
  </si>
  <si>
    <t>OFP skalošanas sūknim:</t>
  </si>
  <si>
    <t>114.1.</t>
  </si>
  <si>
    <t>1.Ūdens burka - jābūt autoklavējamai, tilpumam jābūt līdz 2L.</t>
  </si>
  <si>
    <t>114.2.</t>
  </si>
  <si>
    <t>2.Papildus kanāla skalošanas caurule - jabūt savietojamai ar kolonoskopu</t>
  </si>
  <si>
    <t>114.3.</t>
  </si>
  <si>
    <t xml:space="preserve">3. Skalošanas caurule kolonoskopam. </t>
  </si>
  <si>
    <t>114.4.</t>
  </si>
  <si>
    <t xml:space="preserve">4. Skalošanas caurule gastroskopam.   </t>
  </si>
  <si>
    <t>114.5.</t>
  </si>
  <si>
    <t>5. Skalošanas caurules adapteris gastroskopam.</t>
  </si>
  <si>
    <t>Endoskopiju gēls kolonoskopijām 1000 ml</t>
  </si>
  <si>
    <t>Endoskopiju gēls kolonoskopijām  ar lidokaīnu 20 mg/0.5 mg/ ml</t>
  </si>
  <si>
    <t>Polipu savākšanas ierīce - vienreizlietojama</t>
  </si>
  <si>
    <t>Endoskopijā marķējamā tinte - sterila, nepirogēniska tinte GI trakta audu bojājumu iezīmēšanai. Tinte atrodas šļircē speciālā drošā sterilā iepakojumā.</t>
  </si>
  <si>
    <t>Vienreizlietojamais polisaharīda hemostāzes pulvera sistēmas komplekts gatavs lietošanai , minimālais endoskopa darba kanāls 2.8mm, katetera garums 220cm, katetra izmērs 7 Fr.</t>
  </si>
  <si>
    <t>Pankreato biliārais tiešās vizualizācijas katetrs - skops.
Vienreiz lietojams. Ierīces distālajā galā: 
1. iebūvēts digitāls sensors, kurš nodrošina palielinātu izšķirt spēju un 60% platāku redzes lauku; 
2. Divas neatkarīgas LED lampiņas; 
3. Terapeitiskais kanāls - caur kuru ievada papildus piederumus; 
4. Divi atsevišķi irrigācijas kanāli. Kontrolēta atsūkšana, aizspiežot terapeitisko kanālu; 
5. Vadāms četru virszienu katetra gals. Iiespēja fiksēt pozīciju.  Katetru - skopu iespējams fiksēt pie duodenoskopa. Lieto caur duodenoskopa darba kanālu.</t>
  </si>
  <si>
    <t>Pankreato - biliārā biopsijas standziņa.
Ārējais ievades sistēmas diametrs - 0,039´(1.0 mm), kausiņu ārējais diametrs 1.0 mm, kausiņu atvērums 4.1 mm (55°), darba garums 270 cm, savietojams ar 1.2 mm endoskopa darba kanālu</t>
  </si>
  <si>
    <t>Radiofrekvences ablācijas vienreizlietojams katetrs daļējai vai pilnīgai audu ablācijai no aizkuņģa dziedzera un žults vadiem pirms vai pēc stenta ievietošanas:</t>
  </si>
  <si>
    <t>180 cm garš, 8Fr (2.7mm) diametrs. Katetra distālajā daļā 2.8 mm nerūsējošā tērauda gredzenveida elektrods - rada ablāciju 3-4mm dziļumā no katetra sienas. Ablācijas zona ir 25mm±2mm gara un 9mm±2mm plata.</t>
  </si>
  <si>
    <t>Daudzreizlietojams pārejas kabelis saderīgs ar piedāvāto radiofrekvences katetru daļējai vai pinīgai audu ablācijai no aizķuņģa dziedzera un žults vadiem</t>
  </si>
  <si>
    <t>Gēls submukozas pacelšanai - šķidruma spilnvena radīšanai.
Iepriekš sagatavots, iepriekš krāsots zils 10ml šļircē.</t>
  </si>
  <si>
    <t>Nazojejunālā zonde /caur endoskopu kanāla ievietojama/ 2400 mm 8 Fr</t>
  </si>
  <si>
    <t>Uzmava muciņas forma ar vienā galā vienā rindā radiāli izvietotiem ne mazāk kā 8 elastīgiem zariņiem pa perimetru. Savietojami ar nodaļā esošiem endoskopiem (CF-H190I, CF-HQ190I, CF-HQ1100DL)</t>
  </si>
  <si>
    <t>Uzmava ar diametru 11.0±0.5 mm</t>
  </si>
  <si>
    <t>Uzmava ar diametru 11.2±0.5 mm</t>
  </si>
  <si>
    <t>Uzmava ar diametru 10.4±0.5 mm</t>
  </si>
  <si>
    <t xml:space="preserve">Mīksto audu skavošanas sistēma. (Ovesco OTSC sistēma)	
Vienreizlietojama, sterila	
Komplekts sastāv no:	
 - aplikatora vāciņš ar uzstādītu klipsi	
 - spole ar stiepli 	
 - skrūve, lai noņemtu klipsi	
Vaciņš (aizbāznis) ir 6 mm dziļš	
Stieples garums: 165 cm(±5 cm)  vai 220 cm (±5 cm)	
Sistēma savietojama ar endoskopu ar darba kanalu  diametru:  8.5-14 mm	
Klipša materiāls:  nitinols vai līdzvērtīga metāla sakausējums	
"Gastroskopam (165 cm):
diametrs 8,5-11 mm; vaciņa dziļums 6mm;
Blunt teeth 
"	
"Kolonoskopam (220 cm): 
diametrs 11,5-14 mm; vaciņa dziļums 6 mm;
Blunt teeth 
"	
Reloader savietojams ar  (165cm)	
Reloader savietojams ar  (220cm)	
Endoskopiskās spailes (Twin grasper), garums 165 cm	
Endoskopiskās spailes (Twin grasper), garums 220 cm	</t>
  </si>
  <si>
    <t xml:space="preserve">Mīksto audu pilna biezuma rezekcijas sistēma. (Ovesco FTRD sistēma)	
Vienreizlietojama, sterila	
Komplekts sastāv no:	
 aplikatora vāciņš ar uzstādītu klipsi	
 spole ar stiepli 	
 skrūve, lai noņemtu klipsi	
marķēšanas zonde	
satveršanas instruments	
Sistēma savietojama ar endoskopu ar darba kanalu  diametru:  8.5-14 mm	
Klipša materiāls:  nitinols vai līdzvērtīga metāla sakausējums	
Endoskopa diametrs 11.5mm līdz 13.2mm	
Endoskopa darba kanāls vismaz 3.2mm	</t>
  </si>
  <si>
    <t xml:space="preserve">Endoskopa distālais vāciņš. Vienreizlietojams	
Saderīgs ar endoskopiem no 8.9 mm līdz 13.5mm	
Mīksts eļļots silikons	</t>
  </si>
  <si>
    <t xml:space="preserve">gab. </t>
  </si>
  <si>
    <t xml:space="preserve">PEG rezerves caurule. Vienreizlietojams	
Sterilā iepakojumā	
Dubultais ENFIT savienotājs	
radiopagnētiskā caurule	
Caurules garums: 24 cm	
Trubiņas diametrs no 12 līdz 24 Fr (solis pa 2 Fr)	</t>
  </si>
  <si>
    <t xml:space="preserve">Gastrostomijas PEG komplekts. Vienreizlietojams	
Gastrostomijas caurules diametrs: no 12 līdz 24 Fr (solis pa 2 Fr)	
Sterilā iepakojumā	
barošanas adapteris	
barošanas ENFIT adapteris;	
aiztures gredzens	
2 adatas (19 G un 25 G)	
1 ievietošanas vads	
polipektomijas cilpa 1 gab.	
šķēres 1 gab.	
pincete 1 gab.	</t>
  </si>
  <si>
    <t>2. FUNKCIONALĀ DIAGNOSTIKA</t>
  </si>
  <si>
    <t>2.1. EKG PAPĪRS</t>
  </si>
  <si>
    <t xml:space="preserve">EKG papīrs. Termopapīrs, paredzēts lietošanai Ekg iekārtās Mortara  ELI-250 un ELI 350. 210 x 300 mm, Z-Fold tipa, 250 lapas, ar 1mm fona zīmējumu.  </t>
  </si>
  <si>
    <t xml:space="preserve">EKG papīrs. Termopapīrs, paredzēts lietošanai Ekg iekārtās Mortara  ELI-150. 110 x 140 mm, Z-Fold tipa, 250 lapas, ar 1mm fona zīmējumu.  </t>
  </si>
  <si>
    <t xml:space="preserve">EKG ekstremitāšu elektrodi . Ērti uzliekami. Papildus kontakta uzlabotājs. Komplektā 4 gab. </t>
  </si>
  <si>
    <t xml:space="preserve">EKG  pieaugušo elektrodi BUBBLE tipa. Lietojams ar EKG pacientu kabeļiem banana tipa stiprinājumiem. Diametrā 24 mm. Metālisks piesūceknis - niķelis. Komplektā 6 gab. </t>
  </si>
  <si>
    <t xml:space="preserve">EKG  bērnu elektrodi BUBBLE tipa. Lietojams ar EKG pacientu kabeļiem banana tipa stiprinājumiem. Diametrā 10 mm. Metālisks piesūceknis - niķelis. Komplektā 6 gab. </t>
  </si>
  <si>
    <t xml:space="preserve">EKG vakuuma ekstremitāšu elektrodi, kas pielietojami kopā ar Quickels  sistēmu. Labi piesūcas. Katrs no četriem elektrodiem nokrāsots vienā ko ekstremitāšu elektrodu pieņemtā krāsojuma, kas atbilst Eiropas Savienības izstrādātajām prasībām.
Diametrā 24mm. Komplektā 4 gab. </t>
  </si>
  <si>
    <t>EKG vakuuma krūšu elektrodi, kas pielietojami kopā ar Quickels sistēmu. Labi piesūcas. Katrs no sešiem elektrodiem nokrāsots vienā ko krūšu elektrodu pieņemtā krāsojuma, kas atbilst Eiropas Savienības izstrādātajām prasībām. Diametrā 24 mm. Komplektā 6 gab.</t>
  </si>
  <si>
    <t>EKG vakuumelektrodu filtri Quickels</t>
  </si>
  <si>
    <t>Elektrodu filtri, kas piemēroti KISS vaakuma elektrodu sistemai. Izgatavoti no šķidruma uzsūcoša materiāla, kas nodrošina šķidruma nenonākšanu vakuuma sistēmā - iepakojumā 100 gab.</t>
  </si>
  <si>
    <t xml:space="preserve">Ilgstoši noturīgi elektrodi - Holtera monitorēšanai. Ilgstošas noturības elektrodi kvalitatīvam signālam visā monitorēšanas periodā. Augstas kvalitātes Ag/AgCL sensors. Mikroporains elektrodu materiāls, kas ļauj ādai elpot, tādējādi nodrošina komfortu un ilgstošu elektrodu noturību uz pacienta ādas. Šķidrā gēla slānis ar augstām vadītspējas īpašībām, maksimālais aplikācijas laiks ne mazāk kā 48 stundas. Elektrodu izmērs ne mazāks kā 72 x 68 mm. AC impedance ne mazāka kā 500 Om, Sūkļa materiāls – poliuretāns. Spiedpogas konektors ar misiņa pārklājumu un tas ir savienots ar sensoru izmantojot kustīgu elastīgu pāreju. </t>
  </si>
  <si>
    <t>Elektrodi monitorēšanai. EKG apaļas formas elektrodi, ilgstošai, noturīgai signāla pārvadei, hipoalergēni, no gaisu caurlaidīga materiāla, pašlīpoši, ar labu noturību uz mitras ādas un palielinātu apmatojumu bez skūšanas. Centrā ar kontaktželeju pildīti, ar viegli noņemamu aizsargkārtu, Ag/ AgCl materiāla konektoru. Diametrs 5cm. Vēlams ūdensnecaurlaidīgs iepakojums.</t>
  </si>
  <si>
    <t>Elektrodi EKg monitorēšanai, rentgencaurspīdīgi, no putuplasta materiāla, ar lipīgu elektrolīta gelu pildīti</t>
  </si>
  <si>
    <t>EKG elektrodi, vismaz 6 cm diametrā, ilgstoša noturība uz eļļainas virsmas, signāla pārvade, hipoalerģisks un gaisu caurlaidīgs materiāls</t>
  </si>
  <si>
    <t>EKG elektrodi pielietošanai magnētiskās rezonanses izmeklēšanai</t>
  </si>
  <si>
    <t xml:space="preserve">EKG bērnu elektrodi monitorēšanai. Ilgstošai, noturīgai signāla pārvadei, hipoalergēni, no gaisu caurlaidīga materiāla, pašlīpoši, ar labu noturību uz mitras ādas . Centrā ar kontaktželeju pildīti, ar viegli noņemamu aizsargkārtu, Ag/ AgCl ateriāla konektoru. Uz virsmas zīmējums. Ūdensnecaurlaidīgs iepakojums. </t>
  </si>
  <si>
    <t>EKG 12 novadījumu pacienta kabelis. Pacienta kabelis MORTARA ražotiem kardiogrāfiem ELI280, ELI150,ELI 230, ELI250, ELI350. Kabelis ir izturīgs un  atbilstošs Eiropas standartiem.</t>
  </si>
  <si>
    <t xml:space="preserve">Pacienta kabelis ar maināmiem novadījuma vadiem MORTARA ražotiem kardiogrāfiem ELI280, ELI150, ELI 230, ELI250, ELI350.
Kabelis ir izturīgs un  atbilstošs Eiropas standartiem. Kabeļa garums no konektora līdz sadalījumam uz novadījumiem 2,4 metri. Kabelis sastāv no četru kārtu izolēta sudraba dzīslu vada ar vītu sudrabotu dzīslu ekrānu, katram novadījumam 5kOmh pretestība, D – SUB tipa konektoru pievienošanai pie iekārtas. </t>
  </si>
  <si>
    <t>Pacienta kabeļa maināmais V1 novadījuma vads MORTARA ražotiem kardiogrāfiem ELI280, ELI150, ELI 230, ELI250, ELI350. Vada garums 0,68 m, BANANA tipa konektori elektrodu stiprināšanai</t>
  </si>
  <si>
    <t>Pacienta kabeļa maināmais V2 novadījuma vads MORTARA ražotiem kardiogrāfiem ELI280, ELI150, ELI 230, ELI250, ELI350. Vada garums 0,68 m, BANANA tipa konektori elektrodu stiprināšanai</t>
  </si>
  <si>
    <t>Pacienta kabeļa maināmais V3 novadījuma vads MORTARA ražotiem kardiogrāfiem ELI280, ELI150, ELI 230,ELI250, ELI350. Vada garums 0,68 m, BANANA tipa konektori elektrodu stiprināšanai</t>
  </si>
  <si>
    <t>Pacienta kabeļa maināmais V4 novadījuma vads MORTARA ražotiem kardiogrāfiem ELI10, ELI150, ELI 230,ELI250, ELI350. Vada garums 0,68 m, BANANA tipa konektori elektrodu stiprināšanai</t>
  </si>
  <si>
    <t>Pacienta kabeļa maināmais V5 novadījuma vads MORTARA ražotiem kardiogrāfiem ELI280, ELI150, ELI 230,ELI250, ELI350. Vada garums 0,68 m, BANANA tipa konektori elektrodu stiprināšanai</t>
  </si>
  <si>
    <t>Pacienta kabeļa maināmais V6 novadījuma vads MORTARA ražotiem kardiogrāfiem ELI280, ELI150,ELI 230, ELI250, ELI350. Vada garums 0,68 m, BANANA tipa konektori elektrodu stiprināšanai</t>
  </si>
  <si>
    <t>Pacienta kabeļa maināmais L novadījuma vads MORTARA ražotiem kardiogrāfiem ELI280, ELI150, ELI 230,  ELI250, ELI350. Vada garums 1.03 m, BANANA tipa konektori elektrodu stiprināšanai.</t>
  </si>
  <si>
    <t>Pacienta kabeļa maināmais F novadījuma vads MORTARA ražotiem kardiogrāfiem ELI280, ELI150,ELI 230, ELI250, ELI350. Vada garums 103 m, BANANA tipa konektori elektrodu stiprināšanai</t>
  </si>
  <si>
    <t>Pacienta kabeļa maināmais R novadījuma vads MORTARA ražotiem kardiogrāfiem ELI280, ELI150,ELI 230, ELI250, ELI350. Vada garums 1.03 m, BANANA tipa konektori elektrodu stiprināšanai</t>
  </si>
  <si>
    <t>Pacienta kabeļa maināmais N novadījuma vads MORTARA ražotiem kardiogrāfiem ELI280, ELI150,ELI 230, ELI250, ELI350. Vada garums 103 m, BANANA tipa konektori elektrodu stiprināšanai</t>
  </si>
  <si>
    <t>EKG viena novadījuma krūšu elektroda vads WAM/AM12 C1/V1, banana tipa konektors. Savietojams ar Mortara ELI 150c un ELI 280 elektrokardiogrāfiem.</t>
  </si>
  <si>
    <t>EKG viena novadījuma krūšu elektroda vads WAM/AM12 C2/V2, banana tipa konektors. Savietojams ar Mortara ELI 150c un ELI 280 elektrokardiogrāfiem.</t>
  </si>
  <si>
    <t>EKG viena novadījuma krūšu elektroda vads WAM/AM12 C3/V3, banana tipa konektors. Savietojams ar Mortara ELI 150c un ELI 280 elektrokardiogrāfiem.</t>
  </si>
  <si>
    <t>EKG viena novadījuma krūšu elektroda vads WAM/AM12 C4/V4, banana tipa konektors. Savietojams ar Mortara ELI 150c un ELI 280 elektrokardiogrāfiem.</t>
  </si>
  <si>
    <t>EKG viena novadījuma krūšu elektroda vads WAM/AM12 C5/V5, banana tipa konektors. Savietojams ar Mortara ELI 150c un ELI 280 elektrokardiogrāfiem.</t>
  </si>
  <si>
    <t>EKG viena novadījuma krūšu elektroda vads WAM/AM12 C6/V6, banana tipa konektors. Savietojams ar Mortara ELI 150cun ELI 280 elektrokardiogrāfiem.</t>
  </si>
  <si>
    <t>EKG L novadījuma vads MORTARA ražotiem kardiogrāfiem  ELI150cun ELI 280  , BANANA tipa konektori elektrodu stiprināšanai.</t>
  </si>
  <si>
    <t>EKG F novadījuma vads MORTARA ražotiem kardiogrāfiem  ELI150c un ELI 280  , BANANA tipa konektori elektrodu stiprināšanai.</t>
  </si>
  <si>
    <t>EKG R novadījuma vads MORTARA ražotiem kardiogrāfiem  ELI150c un ELI 280 , BANANA tipa konektori elektrodu stiprināšanai.</t>
  </si>
  <si>
    <t>EKG N novadījuma vads MORTARA ražotiem kardiogrāfiem  ELI150c un ELI 280 , BANANA tipa konektori elektrodu stiprināšanai.</t>
  </si>
  <si>
    <t>EKG vaakuma elektrodu sistēmas kontaktmodulis Suction System  KISS Multilead ar desmit novadījuma vadiem</t>
  </si>
  <si>
    <t>EKG viena novadījuma krūšu vakuumelektroda C1 vads. Ar satvērējtipa konektoru. Garums: 127 cm. Savietojams ar GE KISS vakuumelektrodu sistēmu.</t>
  </si>
  <si>
    <t>EKG viena novadījuma krūšu vakuumelektroda C2 vads. Ar satvērējtipa konektoru. Garums: 127 cm. Savietojams ar GE KISS vakuumelektrodu sistēmu.</t>
  </si>
  <si>
    <t>EKG viena novadījuma krūšu vakuumelektroda C3 vads. Ar satvērējtipa konektoru. Garums: 127 cm. Savietojams ar GE KISS vakuumelektrodu sistēmu.</t>
  </si>
  <si>
    <t>EKG viena novadījuma krūšu vakuumelektroda C4 vads. Ar satvērējtipa konektoru. Garums: 127 cm. Savietojams ar GE KISS vakuumelektrodu sistēmu.</t>
  </si>
  <si>
    <t>EKG viena novadījuma krūšu vakuumelektroda C5 vads. Ar satvērējtipa konektoru. Garums: 127 cm. Savietojams ar GE KISS vakuumelektrodu sistēmu.</t>
  </si>
  <si>
    <t>EKG viena novadījuma krūšu vakuumelektroda C6 vads. Ar satvērējtipa konektoru. Garums: 127 cm. Savietojams ar GE KISS vakuumelektrodu sistēmu.</t>
  </si>
  <si>
    <t>EKG viena novadījuma ekstremitāšu vakuumelektroda F vads. Ar satvērējtipa konektoru. Garums: 147 cm. Savietojams ar GE KISS vakuumelektrodu sistēmu.</t>
  </si>
  <si>
    <t>EKG viena novadījuma ekstremitāšu vakuumelektroda R vads. Ar satvērējtipa konektoru. Garums: 147 cm. Savietojams ar GE KISS vakuumelektrodu sistēmu.</t>
  </si>
  <si>
    <t>EKG viena novadījuma ekstremitāšu vakuumelektroda L vads. Ar satvērējtipa konektoru. Garums: 147 cm. Savietojams ar GE KISS vakuumelektrodu sistēmu.</t>
  </si>
  <si>
    <t>EKG viena novadījuma ekstremitāšu vakuumelektroda N vads. Ar satvērējtipa konektoru. Garums: 147 cm. Savietojams ar GE KISS vakuumelektrodu sistēmu.</t>
  </si>
  <si>
    <t>EKG vaakuma elektrodu sistēmas kontaktmodulis Quickels ar desmit EKG novadījuma vadiem,  sudraba – sudraba hlorīda elektrodi, silikona piesūcekņi, individuāli un viegli nomaināmi, vakuuma elektrodu kabeļi vismaz 1m krūšu novadījumiem un  1.2 m ekstremitāšu novadījumiem.</t>
  </si>
  <si>
    <t>Elektrodu kabeļi vakuuma elektrodu sistēmai Strassle DT100 T ar desmit EKG novadījuma vadiem,  sudraba – sudraba hlorīda elektrodi, silikona piesūcekņi, individuāli un viegli nomaināmi, vakuuma elektrodu kabeļi vismaz 1m krūšu novadījumiem un  1.3 m ekstremitāšu novadījumiem.</t>
  </si>
  <si>
    <t>Pacienta kabelis EKG, savietojams ar holteri Mortara H3+, 38cm</t>
  </si>
  <si>
    <t>Pacienta kabelis EKG, savietojams ar  holteri Mortara H3+, 69cm</t>
  </si>
  <si>
    <t>EKG kabelis ar 7 novadījumiem. Trīs kanāli. Kopējais garums 140 cm. Savietojams ar GE SEER Light holteri</t>
  </si>
  <si>
    <t xml:space="preserve">EKG krēms ūdenī šķīstošs, kas neatstāj taukainus traipus unn labi pārvada impulsus. </t>
  </si>
  <si>
    <t>260 ml</t>
  </si>
  <si>
    <t>1000 ml</t>
  </si>
  <si>
    <t>5000 ml</t>
  </si>
  <si>
    <t>Ultrasonoskopiskais, EKG gēls.
Stīgrums - 80.000 RPM5-STD 18' pārraides ātrums - 1.48 Ūdenī šķīstošs, ādu nekairinoša, taukvielas nesaturoša, caurspīdīga želeja, kas nesatur abrazīvas vielas un nerada elektrodu metālisko kontaktvirsmu koroziju, neatstāj krāsu traipus uz ādas un apģērba, viegli notīrāma ar sausu salveti.</t>
  </si>
  <si>
    <t>250 ml/260 ml</t>
  </si>
  <si>
    <t>Defibrilācijas gēls ar augstu elektrības vadītspēju un zemu pretestību. Hipoalerģisks, ūdenī šķīstošs, nesatur sāļus un taukvielas, pēc lietošanas viegli notīrāms. 250 /260 ml</t>
  </si>
  <si>
    <t>Sonogrāfijas gēls biopsijām sterilā iepakojumā 20 ml</t>
  </si>
  <si>
    <t>Kontaktšķidrums elektrodiem, izsmidzināms (spray), ar augstu vadītspēju (derīgs arī elektromiogrāfijai, elektroencefalogrāfijai) baktericīds, ūdenī šķīstošs,bez lubrikanta īpašībām un aldehīdus nesaturošs,elektrokardiogrāfam, kam elektrodi ar vakuuma piesūcekņiem. (250 ml)</t>
  </si>
  <si>
    <t>Vakuuma sistēmas novadījumu kabeļu uzlīmju komplekts (10 gab.) ar krāsu kodējumu un novadījumu abreviatūru savietojams ar slimnīcā esošiem Mortara elektrokardiogrāfiem un vakuuma sistēmām DT100T</t>
  </si>
  <si>
    <t>Somiņa paredzēta holtera GE SEER Light stiprināšanai pie pacienta</t>
  </si>
  <si>
    <t>Holtera H3+ somiņa</t>
  </si>
  <si>
    <t>Somiņa paredzēta holtera GE Tonoport V stiprināšanai pie pacienta</t>
  </si>
  <si>
    <t>At spiediena manšete holterim GE Tonoport V (XL izmērs)</t>
  </si>
  <si>
    <t>AT spiediena manšete savietojama ar veloergometru GE eBike (M izmērs); Cauruļu garums - 200 cm</t>
  </si>
  <si>
    <t>AT spiediena manšete savietojama ar veloergometru  GE eBike (L izmērs); Cauruļu garums - 200 cm</t>
  </si>
  <si>
    <t>AT spiediena manšete savietojama ar veloergometru  GE eBike (XL izmērs); Cauruļu garums - 200 cm</t>
  </si>
  <si>
    <t>Papīrs video printerim. Izmērs: 110mm x 18m Reference UPP-110HG vai analogs (Superior Density printingPaper). Tips V. Savietojams ar video printeri SONY UP-D895MD.</t>
  </si>
  <si>
    <t>Papīrs video printerim. Izmērs: 110mm x 18m Reference UPP–110HA vai analogs (Superior Density printingPaper). Tips IV. Savietojams ar video printeri SONY UP–895.</t>
  </si>
  <si>
    <t>Termopapīrs paredzēts printerim SONY. Papīra platums 84mm. Papīra garums ne mazāk kā 12,5m</t>
  </si>
  <si>
    <t>Papīrs video printerim. Izmērs - S. Tips - rullis. Papīrs ar kārtridžu (komplekts). Reference UPC-21S vai analogs. Savietojams ar video printeri SONY UP-20.</t>
  </si>
  <si>
    <t xml:space="preserve">Papīrs video printerim. Reference K61B-CE vai analogs. Savietojams ar video printeri Mitsubishi P67E. </t>
  </si>
  <si>
    <t>Papīrs video printerim. Fotopapīrs un kārtridžs (komplekts). Savietojams ar video printeri SONY UP-2800P.</t>
  </si>
  <si>
    <t>Sonogrāfijas termo printpapīrs 110mmx20m UPP-110 HD  type 2 adaptēts printerim SONY UP</t>
  </si>
  <si>
    <t xml:space="preserve">Printējamais papīrs ar kārtridžiem - prinējamam papīram jābūt piemērotam printerim Sony UP - 20, pēc pievienotās instrukcijas printerim tie ir UPC - 21L vai UPC-21S (iepak. 3 katridži + 3 komplektu papīri) </t>
  </si>
  <si>
    <t xml:space="preserve">iepak. </t>
  </si>
  <si>
    <t xml:space="preserve">Sonogrāfijas termo printpapīrs UPP-110 HG  TYPE  V ( High Glossy) 110mmx18m,  adaptēts MITSUBISHI P93, P93D, un SONY UP-D 897printeriem </t>
  </si>
  <si>
    <r>
      <t>Rentgeniekārtu termopapīrs:</t>
    </r>
    <r>
      <rPr>
        <b/>
        <sz val="12"/>
        <rFont val="Times New Roman"/>
        <family val="1"/>
        <charset val="186"/>
      </rPr>
      <t xml:space="preserve"> </t>
    </r>
    <r>
      <rPr>
        <sz val="12"/>
        <rFont val="Times New Roman"/>
        <family val="1"/>
        <charset val="186"/>
      </rPr>
      <t>termopapīra modelis: UPP 210HD; Piemērots ražotāja SONY termoprinterim UP-970AD/990AD;  Ruļļa platums 210 mm un garums 25m</t>
    </r>
  </si>
  <si>
    <t xml:space="preserve">Elektroencefalogrāfijas cepurītes bērniem  </t>
  </si>
  <si>
    <t>Elektroencefalogrāfijas cepurītes pieaugušajiem</t>
  </si>
  <si>
    <t>EEG vadu un elektrodu komplekts encefalogrāfijas ierīcei EPAS 24 (EEG jātnieciņa tipa elektrodi (20 gb.) komplektā ar savienotājvadiem (20 gb.) paildus divi ausu elektrodi (2 gb.), EKG elektrodi (2 gab.).</t>
  </si>
  <si>
    <t>EEG ausu elektrodi(2 gb.), kas savienojami ar ierīci EPAS 24</t>
  </si>
  <si>
    <t xml:space="preserve">Tiltiņveida elektrodi. Pieaugušo izmērs. Komplektā iekļauts elektroda pārvalks un O-tipa gredzens. Elektroda diametrs: Ø28±2 mm. Konektora atvērums: Ø2 mm. </t>
  </si>
  <si>
    <t>EEG pieraksta cepure ar integrētu 10 - 20 standarta elektrodu sistēmu. 1 koplekts EEG sistēmai Nicolet Viasys One clinical, iespēja pievienot papildus elektrodus, dažādi izmēri.</t>
  </si>
  <si>
    <t>EEG kausveida diska elektrodi ar zelta pārklājumu un pieslēguma vadu 150 cm vads. Iepakojumā - 10 gabali, kasir krāsaini un savienojami ar EEG sistēmu Nicolet Viasys One clinical</t>
  </si>
  <si>
    <t>EEG kausveida diska elektrodi ar zelta pārklājumu un pieslēguma vadu 75 cm vads. Iepakojumā - 10 gabali, kas savienojami ar EEG sistēmu Nicolet Viasys One clinical</t>
  </si>
  <si>
    <t xml:space="preserve">EEG abrazīvais gēls virsmas sagatavošanai </t>
  </si>
  <si>
    <t>Elektroencafologrāfijas izmeklējumu elektrodu stiprināšanas pasta: ar augstām cementējošām īpašībām, ūdenī šķīstoša, lietojama pie ilgstošā EEG pieraksta, pakota pa 100 ±10 g tūbiņ – tipa iepakojumos</t>
  </si>
  <si>
    <t>EEG zīmulis, mīksts, labi atzīmē punktus uz pacienta galvas ādas, viegli notrīrāms, dažādu krāsu (sarkans, zils, balts)</t>
  </si>
  <si>
    <t>EEG elstīgā – elektrodu fiksējošā cepure ”M” izmēra, 10 gab. iep. Vienreizlietojamas, elastīgas, piemērotas ilgstošā EEG pierakstam, lai fiksētu kausiņtipa elektrodus, kuri stiprināti ar cementējošo pastu, stabilitātei ir fiksators ap pacienta zodu.</t>
  </si>
  <si>
    <t>EEG elstīgā – elektrodu fiksējošā cepure ”L” izmēra, 10 gab. iep. Vienreizlietojamas, elastīgas, piemērotas ilgstošā EEG pierakstam, lai fiksētu kausiņtipa elektrodus, kuri stiprināti ar cementējošo pastu, stabilitātei ir fiksators ap pacienta zodu.</t>
  </si>
  <si>
    <t>EKG pieraksta elektrodi kas savienojami ar EEG sistēmu Nicolet Viasys One clinical</t>
  </si>
  <si>
    <t>EEG ausu elektrodi, kas savienojami ar EEG sistēmu Nicolet Viasys One clinical</t>
  </si>
  <si>
    <t xml:space="preserve">Koncentriskās EMG izmeklējuma adatas MEDELEC tipa, sterila, individuālā iepakojumā vienreizējai lietošanai  </t>
  </si>
  <si>
    <t>25 mm x 26 G</t>
  </si>
  <si>
    <t>25 mm x 30 G</t>
  </si>
  <si>
    <t xml:space="preserve">37 mm x 26 G </t>
  </si>
  <si>
    <t>50 mm x 26 G</t>
  </si>
  <si>
    <t>75 mm x 23 G</t>
  </si>
  <si>
    <t>EMG adatu  vads EMG adatu pievienošanas vads ar ekranējumu paredzēts MEDELEC tipa adatām un savienojams ar KEYPOINT elektromiogrāfiem - nervu vadīš. izmek. iekārtām.</t>
  </si>
  <si>
    <t>Līmējamie virsmas elektrodi EMG elektrodi, kam piemīt vadītspēja, pašlīpoši ar hidrogēla pārklāju</t>
  </si>
  <si>
    <t>NCS virsmas pieraksta elektrodu ”bar” tipa. Savienojams ar KEYPOINT  elektromiogrāfiem -  nervu vadīš. izmek. iekārtām.</t>
  </si>
  <si>
    <t>Zemējuma elektrods EMG aparātam ''KEYPOINT'' 18,5 cm Velcro, 1,5 m, Lead w/1,5 mm TPC</t>
  </si>
  <si>
    <t>EMG kabelis aparātam "Keypoint" 5 - DIN savienojums vienā galā un trīs krāsu "krokodiļi" jeb "klipši" otrajā galā, garums 1m;</t>
  </si>
  <si>
    <t xml:space="preserve">EMG elektrodu fiksācijas pasta. Elektrovadoša gēlveida pasta virsmas elektrodu fiksācijai izmeklējuma laikā. Iepakojums 250 gr. </t>
  </si>
  <si>
    <t xml:space="preserve">Pediatriskie spirometrijas filtri. Filtrs Bakterivirālais spirometrijas mērījumiem izmantojot  spirogrāfu mīksta materiāla anatomiski veidota iemute( iemutnes forma novērš iespējamas noplūdes) uz filtra (ērti pielietojams maziem bērniem), filtra membrāna izgatavota no SMS tipa materiāla. Filtrēšanas efektivitāte vismaz 99,99%. Plūsmas pretestība pie 12 l/s 0,93 cm H2O/l/s. Mirusī telpa ni lielāka kā 40,55 cm3. Kopējais filtra svars -ne lielāks par 23 g. Katrs filtrs iepakots individuālā iepakojumā. Nesatur lateksu. </t>
  </si>
  <si>
    <t xml:space="preserve">Pieaugušo spirometrijas filtri. Filtrs Bakterivirālais spirometrijas mērījumiem izmantojot  spirogrāfu mīksta materiāla anatomiski veidota noņemāma iemute uz filtra (ērti pielietojams maziem bērniem), filtra materiāls: hidrofoba polipropilēna divvirziena membrāna, bakteriālā filtrēšanas efektivitāte 99,99%, virālā filtrēšanas efektivitāte 99,98%, filtrācijas laukums 25,46 cm² plūsmas pretestība pie 12 l/s 0,93 cm H2O/l/s. Katrs filtrs iepakots individuālā iepakojumā. Filtra iemutnes forma novērš iespējamas noplūdes mērījuma laikā. Nesatur lateksu.      </t>
  </si>
  <si>
    <t>Deguna aizpiedēji, spirometrijas veikšanai</t>
  </si>
  <si>
    <t>Liela izmēra krājtelpa, daudzreizēji lietojama, dezinficējama, lietojama pacientiem inhalējamo medikamentu došanai, garums 29.7 cm platums 17 cm</t>
  </si>
  <si>
    <t>Krājtelpa pieaugušajiem ar ieelpas vārstu un pārmērīgi straujas ieelpas skaņas indikatoru</t>
  </si>
  <si>
    <t>Krājtelpa bērniem ar masku, ieelpas, izelpas vārstiem un ieelpas indikatoru</t>
  </si>
  <si>
    <t>Krājtelpa zīdaiņiem ar masku, ieelpas, izelpas vārstiem un ieelpas indikatoru</t>
  </si>
  <si>
    <t>Spirometrs, elpošanu veicinošs (stimulējošs): Ieelpai (dziļā) ar ieelpojamā gaisa tilpuma vai plūsmas ātruma kontroles (rezultātu fiksācijas) iespējām. Sastāv no: Causrspīdīgas plastmasas korpusa ar kustīgiem elementiem (lodītes virzulīši), filtra, gofrētas caurules ar iemuti. Svars – ne vairāk kā 250 g. Plastmasai jabūt etoksiskai, tīramai (ar ziepjūdeni).</t>
  </si>
  <si>
    <t>Spirometrs, elpošanu veicinošs (stimulējošs): Pilnas elpošanas ciklam (dziļa elpošana). Sastāv no: Causrspīdīgas plastmasas korpusa ar vārstu sistēmu (nodrošina izelpu), filtra, gofrētas caurules ar iemuti. Svars – ne vairāk kā 200 g. Spirometrs var būt savienojams ar piedāvātajiem ieelpu veicinošiem spirometriem. Plastmasai jabūt netoksiskai, tīramai (ar ziepjūdeni).</t>
  </si>
  <si>
    <t>Pozitīvās izelpas spiediena ierīce ar vibrācijas funkciju.
Patentēts vienvirziena sviras mehānisms, kas nodrošina vibrācijas funkciju izelpas laikā. Regulējama izelpas pretspiediena pretestība
Piemērojams pacientiem ar dažādu izelpas kapacitāti &lt;15 l/minūte;  &gt; 15 l/minūte. Iespēja lietot ierīci pacientam esot dažādās pozīcijās (sēdus, guļus, stāvus). Ierīce veic funkciju tai atrodoties jebkurā pozīcijā attiecībā pret pacientu. Vienvirziena elpošanas sviraļauj veikt ieelpu un izelpu pacientiem ierīci neizņemot no mutes. Paredzēta 1 pacienta atkārtotai lietošanai Viegli kopjams – mazgāšanas līdzeklis, spirts, ūdeņraža peroksīds, viegli izjaucams 
Nestatur lateksu.</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</si>
  <si>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 viegli izjaucams. Vienvirziena elpošanas vārsts ļauj veikt ieelpu un izelpu pacientiem ierīci neizņemot no mutes. Iespēja savietot ar skābekļa pievada vadu. Paredzēta 1 pacienta atkārtotai lietošanai. Viegli kopjams – mazgāšanas līdzeklis, spirts, ūdeņraža peroksīds. Nesatur lateksu.</t>
  </si>
  <si>
    <t xml:space="preserve">Līkcaurule iemušu pievienošanai 45 grādu leņķī spirometram Jaeger MasterScreen  Ms - PFT </t>
  </si>
  <si>
    <t>Līkcaurule iemušu pievienošanai 45 grādu leņķī spirometram Jaeger MasterScreen  Ms - PFT  ar konektoru gāzu paraugu ņemšanas caurulei</t>
  </si>
  <si>
    <t>Gāzu paraugu ņemšanas caurule spirometram Jaeger MasterScreen  Ms - PFT. Caurulītes artikula Nr. V - 852554/ME-060-03-255</t>
  </si>
  <si>
    <t>Manšete asinspiediena mērījumiem, kas savietojama ar Suntech Cycle BP pacientan vitālo parametru monitorēšanai stresa testa laikā. Art. Nr. 98-0062-02 Orbit - K pieaugušo manšete ar mikrafomu. Izmērs 25-35cm</t>
  </si>
  <si>
    <t>Manšete asinspiediena mērījumiem, kas savietojama ar Suntech Cycle BP pacientan vitālo parametru monitorēšanai stresa testa laikā. Art. Nr. 98-0062-03 Orbit - K L - izmēra pieaugušo manšete ar mikrafomu. Izmērs 32-44cm</t>
  </si>
  <si>
    <t xml:space="preserve">Pulss oksimetra sensors paredzēts lietošanai ar Vyaire (Carefusion), kas savietojama ar JAGER MS CPX ierīci </t>
  </si>
  <si>
    <t>Gāzu paraugu ņemšanas caurule kas savietojama ar ergospirometru JAGER MS CPX artikuls 707266</t>
  </si>
  <si>
    <t xml:space="preserve">Pāreja /iemutis, kas savietojamas ar liela izmēra krājtelpām medikamentu lietošanai. Vienreizlietojama materiāla </t>
  </si>
  <si>
    <t>Difūzijas caurule (iepakojumā 2.gb), kas savietojama ar gāzu difūzijas  iekārtām JAGER MS - PFT 706</t>
  </si>
  <si>
    <t>Spirometijas turbīnas, kas savietojamas ar kardiopulmanālo slodzes testu Vyntus One</t>
  </si>
  <si>
    <t>3. MĪKSTAIS INVENTĀRS/ APRŪPES PIEDERUMI</t>
  </si>
  <si>
    <t>Termometri medicīniskie Bez dzīvsudraba, bez baterijām, satur galliju. Komplektā ar palīgierīci, kas palīdz atjaunot termometra sākuma rādījumu.</t>
  </si>
  <si>
    <t>Termometrs, vienreizlietojams. Plastikāta materiāls, garums 9 (+/- 0,3) cm, platums 0.9 (+/- 0.2)cm, temperatūras matrica ar skaidri saskatāmu punktējumu temperatūras rādījumu nolasīšanai skalā no 35,5-40,4. Mērījuma rezultāts saglabājas un ir nolasāms līdz pat 30 minūtēm pēc mērījuma veikšanas.  Sterils. Vienreizlietojams orāli vai padusē. Marķēts ar CE zīmi</t>
  </si>
  <si>
    <t xml:space="preserve">Karstā/ aukstā komprese, izmēri:                                                                                                </t>
  </si>
  <si>
    <t>12x15cm, (+/- 1cm)</t>
  </si>
  <si>
    <t>20x30cm. (+/-2cm)</t>
  </si>
  <si>
    <t>Pacienta pārvietošanas slīddēlis, kas paredzēts pacientu pārvietošanai starp gultām, transporta ratiem, operācijas, rentgena galdiem u.tml. Kravnesība ir 135 kg, ja attālums starp pārcelšanas virsmām ir 20 cm. Slīddēlis ir salokāms, izgatvots no stingra plastikāta ar iespēju dezinficēt. Izmērs: garums 180 cm, platums 50 cm.</t>
  </si>
  <si>
    <t>Ekstremitāšu fiksēšanas siksnas pie gultas. No kokvilnas un izturīga materiāla, viegli mazgājama pie augstām temperatūrām, siksnas kopējais garums ne mazāks par 200 cm, viegli pielāgojama dažādu izmēru ekstremitāšu fiksācijai, siksnu iekšpuse ar mīkstinājumu, nepieciešama papildus iespēja – siksnas piestiprināšana ar līmlentēm.</t>
  </si>
  <si>
    <t xml:space="preserve">Sausās pacientu ādas kopšanas salvetes. Nerada ādas kairinājumu, augsta absorbcijas spēja. Var izmantot sausā vai mitrā veidā. Sastāv no biezas, mīkstas kokvilnas, polipropilēna un viskozes komponentiem. Uz iepakojuma ir attēlota vieta personalizēšanai. Iepakojumā 100 salvetes, izmērs 280x280 mm, biezums 0,40 mm, absorbē ūdeni ≥410%, eļļas saturošu šķidrumu absorbē ≥750%. Iepakojuma izmērs 340x160x75 mm. </t>
  </si>
  <si>
    <t>līdz 3-4 mm</t>
  </si>
  <si>
    <t>Vienreizlietojama zobu suka ar zobu pastu. Zobu sukas materiāls: polistirols. Cietība- vidēja. Kopējais garums ± 15cm, galviņas garums 2.5- 3 cm. Birstītē iestrādāta zobupasta. Individuāli iepakota caurspīdīgā plēvē.</t>
  </si>
  <si>
    <t>Izsmidzināms drenāžas, uroloģisko katetru un PEG cauruļu kopšanas līdzeklis, to skaitā MRSA dekontaminācijai 75 ml ±25ml</t>
  </si>
  <si>
    <t>Gēls un šķīdums brūču kopšanai un mitrināšanai, saturošs undecilamīdpropilbetaīnu. Sastāvs: undecilamīdpropilbetaīns 0,1%, poliamīnpropilbiguanīds 0,1%</t>
  </si>
  <si>
    <t>gēls 30 ml (±5ml)</t>
  </si>
  <si>
    <t>šķīdums 350 ml (±50ml)</t>
  </si>
  <si>
    <t>Špātele koka 15 cm</t>
  </si>
  <si>
    <t xml:space="preserve">Joda kociņi ar vati, gluda koka daļa. Uztītās vates diametri: </t>
  </si>
  <si>
    <t>līdz 7-8mm</t>
  </si>
  <si>
    <t>līdz 10-11mm</t>
  </si>
  <si>
    <t xml:space="preserve">Kociņi ar citrona-glicerīnu, sterili, iepakoti pa 3 (trīs)  </t>
  </si>
  <si>
    <t>Stikla irbuļi 15-20 cm garumā, diametrs 2-3 mm</t>
  </si>
  <si>
    <t>Pirkstiņi gumijas izmēri 3.; 4.; un 5.</t>
  </si>
  <si>
    <t>Šķēres nagu liektas 9cm</t>
  </si>
  <si>
    <t>Nefrostomijas pagarinātājs  12F Garums 45 cm, Izgatavots no mīksta PVC medicīniska materiāla, viens gals Luer savienojums, otrs – piltuvveida. Netoksisks, sterilā iepakojumā.</t>
  </si>
  <si>
    <t>Pacienta krūze – tilpums 200ml, atkārtoti lietojama, autoklavējama, no izturīgas plastmasas, komplektā ar 2 veidu vākiem – sulai (vāka snīpīša atveres diameters apaļas formas, ~ 0,5cm diametrā) un tumei (vāka snīpīša atvere garenas formas, atveres izmēri ~ 5x20mm)</t>
  </si>
  <si>
    <t>Ausu aizbāžņi trokšņa samazināšanai.
Paredzēti lietošanai pie skaļa trokšņa. Trokšņa slāpēšanas pakāpe: ne mazāk kā SNR 30 dB. Īpaši mīksti un ērti. Poraina materiāla. Piemēroti arī cilvēkiem ar maziem un šauriem ausu kanāliem. Vienreizlietojami.</t>
  </si>
  <si>
    <t>Piltuve otoskopam</t>
  </si>
  <si>
    <t>Padubes Plastmasas, ar vāku, autoklavējama,~ 2,5L. Patums +/-26cm, garums 35cm, dziļums ne mazāk par 10 cm.</t>
  </si>
  <si>
    <t>Sekrēta maisu turētājs, plastmasas, pakarams</t>
  </si>
  <si>
    <t>Sekrēta maisu turētājs, metāla, pakarams</t>
  </si>
  <si>
    <t>Urīnuztvērējs plastmasas vīriešu ar vāku - tilpums 1000 ml.</t>
  </si>
  <si>
    <t>300</t>
  </si>
  <si>
    <t>Urīnuztvērējs plastmasas sieviešu ar vāku - tilpums 1000 ml.</t>
  </si>
  <si>
    <t>Autiņbikses urīna un/vai fēču nesaturēšanai, anatomiska forma visai autiņbiksei, gaisa caurlaidīgs materiāls visām izstrādājuma daļām, sānu malas gūžas zonā vismaz no divām kārtām, neausta gaisa caurlaidīga materiāla bez salīmētām savienojuma vietām, ar vairākkārtēju (vismaz 3 reizes) klipšu fiksāciju, ar mitruma indikatorlīniju (līnija/-as, taču ne izdziestoši simboli), nepatīkamā (amonjaka) smakas neitralizēšana (apliecinoši dokumenti - sertifikāts), ārējā elastīgā (gumijotā) malas barjera ir visas uzsūcošās daļas garumā, tai ir izliekta, anatomiska forma, iekšējās aizsargbarjeras ar uz iekšu iešūtiem galiem, mazinot fēču noplūdes risku, elastīgs ielaidums jostas daļas aizmugurē un/vai priekšpusē un/vai sānu daļā, uzsūcošās daļas maksimālais platums centrā ir 15 cm (+/-2 cm), uzsūkšanas spēja noteikta laboratorijas apstākļos saskaņā ar ISO 11948-1 (sertifikāts), visām šajā pozīcijā piedāvātajām precēm ir jābūt viena ražotāja un modeļa</t>
  </si>
  <si>
    <t>S - uzsūkšanas spēja ne mazāka kā 1500ml.</t>
  </si>
  <si>
    <t>M - uzsūkšanas spēja ne mazāka kā 2100ml.</t>
  </si>
  <si>
    <t>L - uzsūkšanas spēja ne mazāka kā 2200ml.</t>
  </si>
  <si>
    <t>XL - uzsūkšanas spēja ne mazāka kā 2300ml.</t>
  </si>
  <si>
    <t>XXL - uzsūkšanas spēja ne mazāka kā 2600ml.</t>
  </si>
  <si>
    <t>Autiņbiksītes bērniem, elastīgs ielaidums mugurpusē, vairākkārtēja klipšu fiksācija, elastīgas cirkšņa zonas aizsarggumijas</t>
  </si>
  <si>
    <t>±3-6 kg</t>
  </si>
  <si>
    <t>±5-9 kg</t>
  </si>
  <si>
    <t>±7-18 kg</t>
  </si>
  <si>
    <t>±12-25 kg</t>
  </si>
  <si>
    <t>small X super</t>
  </si>
  <si>
    <t>Ieliktņi vidējai urīna nesaturēšanai ar līmlenti, lietojot nesaveļas, aromāta kontroles sistēma:</t>
  </si>
  <si>
    <t>Sieviešu, uzsūkšanas spēja ne mazāka kā 300 ml.</t>
  </si>
  <si>
    <t>Vīriešu, laiviņas formas, uzsūkšanas spēja ne mazāka kā 400 ml.</t>
  </si>
  <si>
    <t>40 cm x 60 cm (+/-5cm), uzsūkšanas spēja ne mazāka kā 1000 ml</t>
  </si>
  <si>
    <t>60 cm x 60 cm (+/-5cm), uzsūkšanas spēja ne mazāka kā 1000 ml</t>
  </si>
  <si>
    <t>60cm x 90 cm (+/-5cm), uzsūkšanas spēja ne mazāka kā 1600 ml</t>
  </si>
  <si>
    <t>80cm x 180 cm (+/-10cm) ,uzsūkšanas spēja ne mazāka kā 2000ml</t>
  </si>
  <si>
    <t>Absorbējoši gultas paladziņi ar celulozes un superabsorbenta pildījumu, viena puse ar celulozes un superabsorbenta pildījumu, otra – plastikātam līdzīgs materiāls, nelaiž cauri šķidrumu, uzsūcošais slānis: no neausta materiāla, virspusē īpaši kanāli, kas nodrošina vienmērīgu mitruma  uzsūkšanu, uzsūcošās puses malās atsevišķa uzsūcošā daļa - rāmis (aizsargbarjera), uzsūkšanas spēja noteikta laboratorijas apstākļos saskaņā ar ISO 11948-1 (sertifikāts)</t>
  </si>
  <si>
    <t>40 cm x 60 cm (+/-2cm), uzsūkšanas spēja ne mazāka kā 800 ml</t>
  </si>
  <si>
    <t>60 cm x 60 cm (+/-5cm), uzsūkšanas spēja ne mazāka kā 1200 ml</t>
  </si>
  <si>
    <t>60cm x 90 cm (+/-5cm), uzsūkšanas spēja ne mazāka kā 1900 ml</t>
  </si>
  <si>
    <t xml:space="preserve">80cm x 180 cm (+/-5cm), uzsūkšanas spēja ne mazāka kā 2300ml, ar aizlokamām maliņām no mīksta, izturīga, audumam līdzīga materiāla </t>
  </si>
  <si>
    <t xml:space="preserve">Matraču pārklājs politelēna, ar elastīgu gumiju gar malu, izmērs:  90 cm x 210 cm            </t>
  </si>
  <si>
    <t>Mitrās salvetes slimnieku ādas kopšanai. Alkoholu nesaturošas, pH 4 - 5, piesūcinātas ar losjonu, bez smaržvielām, nesatur parabēnus, iepakotas mīkstā un atkārtoti aiztaisāmā iepakojumā, lai neizžūst, viegli izņemamas no iepakojuma pa vienai; 20cm x 30cm (+/-5cm).</t>
  </si>
  <si>
    <t>Mitrie cimdi pacientu mazgāšanai, attīra, mitrina un nomierina ādu, pēc lietošanas ādas virsma nav lipīga un āda nav jāskalo. Spirtu nesaturošs, dermatoloģiski pārbaudīts. Iepakojumā vismaz 8 gab. cimdi, cimds pie berzes nesadalās un neputojās, materiāls vismaz 60 GSM viskoze/poliesters,  izmērs ne mazāks kā 22 x 15 (+/-3cm), taisnstūra formas. Iepakojumu iespējams sildīt mikroviļņu krāsnī. Uz iepakojuma norādījumi pareizai pacientu apmazgāšanai.</t>
  </si>
  <si>
    <t>Krēmziepes (mazgāšanas emulsija) slimnieku aprūpei. Nealerģiskas, vienlaicīgi notīra, mitrina, aizsargā ādu nav jānoskalo ar ūdeni; pH 5,5, bez sārmainām vielām. Ar dozatoru, tilpums 1 l</t>
  </si>
  <si>
    <t>500ml</t>
  </si>
  <si>
    <t>5L</t>
  </si>
  <si>
    <t>Gēls deguna priekštelpas tīrīšanai, tai skaitā MRSA, ESBL / ESCE un  VRE dekontaminācijai no deguna priekštelpas. Pēc pirmās atvēršanas flakons jāizlieto 8 nedēļu laikā. Sastāvā ir undecilenamidpropil betaīns, poliaminpropil biguanīds (poliheksanīds) 0,1%, hidroeksietilceluloze, ūdens. Tilpums 30 ml ±5ml.</t>
  </si>
  <si>
    <t>Gatavs līdzeklis rīkles un mutes skalošanai/ tīrīšanai, nozokomiālo infekciju, it īpaši MRSA, ESBL / ESCE un VRE mutes dekolonizācijai. Bezkrāsains, neiekrāso gļotādas, novērš smaku un sliktu garšu mutes dobumā, piemērots  jūtīgas un problemātiskas mutes gļotādai, izmantojams pacientiem ķīmijterapijas un staru terapijas laikā, arī tad, ja mutes dobumā ir izveidojušies apdegumi pēc staru terapijas, kariesa, peridontīta, gingivīta profilaksei. Sastāvā ietilpst poliaminpropilbiguanīds 0,15% (poliheheksanīds), nātrija ciklamāts, aromatizējoša viela. Vienai devai nepieciešams 10ml šķīduma. Tilpums: 250 ml. ±50ml.</t>
  </si>
  <si>
    <t>Zāļu šālīte (penālis) - 4vietīga, ar caurspīdīgu vāciņu,  Garums vismaz 22cm </t>
  </si>
  <si>
    <t>Nieršālīte, vienreizlietojama, 250 * 135 * 45 mm.</t>
  </si>
  <si>
    <t>Nieršālīte plastmasas, autoklavējama, 500ml (+/-20 ml)</t>
  </si>
  <si>
    <t>Bļodiņa. plastmasas, autoklavējama. Izmēri (+/-20 ml):</t>
  </si>
  <si>
    <t>50ml</t>
  </si>
  <si>
    <t>100ml</t>
  </si>
  <si>
    <t>250ml</t>
  </si>
  <si>
    <t>Medikamentu trauciņš ultraskaņas inhalācijām, aparātam Piko.</t>
  </si>
  <si>
    <t>Strūklene spirtam, tilpums 250 ml</t>
  </si>
  <si>
    <t>Trauks diennakts urīna savākšanai,  plastmasas, autoklavējams, ar vāku:</t>
  </si>
  <si>
    <t>3 L</t>
  </si>
  <si>
    <t xml:space="preserve">5 L </t>
  </si>
  <si>
    <t xml:space="preserve">Petri šālīte: </t>
  </si>
  <si>
    <t>diametrs 60mm</t>
  </si>
  <si>
    <t>diametrs 90mm</t>
  </si>
  <si>
    <t>Lignīns, plāksnēs, nesterils, balts, neplūksnains</t>
  </si>
  <si>
    <t>kg</t>
  </si>
  <si>
    <t>Perforēti vienreizlietojami palagi ruļļos ar antibakteriālu pārklājumu (Na sāļu un spirta maisījums). Atsevišķā iepakojumā. Celuloze Balti. (iekšējais ruļļa diametrs ne mazāks kā 45mm) 59+/- 1cm x 80m</t>
  </si>
  <si>
    <t>rullis</t>
  </si>
  <si>
    <t>Pārklājs rullī ar polietilēna virsmu 50 cm * 65 m</t>
  </si>
  <si>
    <t>Pārklājs rullī ar polietilēna virsmu 70 cm * 65 m</t>
  </si>
  <si>
    <t>Pārklājs higiēnisks, ūdensnecaurlaidīgs 80 x 200 cm</t>
  </si>
  <si>
    <t>Pārklājs papīra, kušetei rullī  50 cm x 200 m</t>
  </si>
  <si>
    <t>Pārklājs papīra, kušetei rullī 70 cm x 200 m</t>
  </si>
  <si>
    <t xml:space="preserve">Neausta auduma pārklājs rullī  50 x 200 m </t>
  </si>
  <si>
    <t>Imobilizācijas apkakle (transporta). Cietās divdaļīgās imobilizācijas apkakles paredzētas cietušā kakla daļas fiksēšanai sagatavojot to transportēšanai. Divas atsevišķas daļas atvieglo apkakles uzstādīšanu. Apkakles karkass izgatavots no blīva polietilēna. Tās iekšpuse ir polsterēta ar šķidrumu neuzsūcošu vidēji blīvu putuplastu. Apkaklē ir liels traheostomijas atvērums un ventilācijas caurums. Rtg staru caurlaidīgas (100%). Viegli tīrāmas un dezinficējamas. Izmēri:</t>
  </si>
  <si>
    <t>S izmērs;</t>
  </si>
  <si>
    <t>M izmērs;</t>
  </si>
  <si>
    <t>L izmērs.</t>
  </si>
  <si>
    <t>Mīkstā apkakle, izgatavota no poliuretāna putām, pārklāta ar kokvilnas audumu. Aizdare ar velkro tipa stiprinājumu. Apkakle stabilizē un atbrīvo saspringumu muguras kakla daļā un kakla muskuļos. Izmēri:</t>
  </si>
  <si>
    <t>S izmērs, kakla apkārtmērs 31-36 cm, apkakles augstums 8+/-1 cm;</t>
  </si>
  <si>
    <t>L izmērs, kakla apkārtmērs 43-48 cm, apkakles augstums 8+/-1 cm;</t>
  </si>
  <si>
    <t>M izmērs, kakla apkārtmērs 37-42 cm, apkakles augstums 8+/-1 cm;</t>
  </si>
  <si>
    <t>L izmērs, kakla apkārtmērs 43-48 cm, apkakles augstums 10+/-1 cm;</t>
  </si>
  <si>
    <t>L izmērs, kakla apkārtmērs 43-48 cm, apkakles augstums 12+/-1 cm;</t>
  </si>
  <si>
    <t>M izmērs, kakla apkārtmērs 37-42 cm, apkakles augstums 10+/-1 cm;</t>
  </si>
  <si>
    <t>M izmērs, kakla apkārtmērs 37-42 cm, apkakles augstums 12+/-1 cm</t>
  </si>
  <si>
    <t>S izmērs, kakla apkārtmērs 31-36 cm, apkakles augstums 10+/-1 cm;</t>
  </si>
  <si>
    <t>S izmērs, kakla apkārtmērs 31-36 cm, apkakles augstums 12+/-1 cm.</t>
  </si>
  <si>
    <t>Mugurkaula kakla daļas cietā apkakle "Filadelfija". Izgatavota no viegla putu materiāla. Apkaklē  ir atvere traheostomas caurulītei. Aizdare ar regulējamo velkro tipa stiprinājumu. Cietie plastmasas ieliktņi priekšā un aizmugurē. Optimālu gaisa cirkulāciju nodrošina ventilācijas caurumi. Mitruma izturīga, viegli kopjama, atkārtoti lietojama. Izmēri: S, M, L, XL. Katram izmēram paredzēti dažādi augstumi: 6 cm, 8 cm, 11 cm un 13 сm +/-1cm.</t>
  </si>
  <si>
    <t>S izmērs, dažāda augstuma;</t>
  </si>
  <si>
    <t>M izmērs, dažāda augstuma;</t>
  </si>
  <si>
    <t>L izmērs, dažāda augstuma;</t>
  </si>
  <si>
    <t>XL izmērs, dažāda augstuma.</t>
  </si>
  <si>
    <t>Palags vienreizlietojams, nesterils, ūdens necaurlaidīgs šķidrumu uzsūcošs platums 80-120cm, garums 2-2,50m (+/- 5 cm).</t>
  </si>
  <si>
    <t>Marle medicīniskā, platums 90 cm, 17 diegi, neirstošām malām, fasēta pa 100 - 200 m.</t>
  </si>
  <si>
    <t>m</t>
  </si>
  <si>
    <t>Vate zig-zag, 100% kokvilna, nesterila, balināta bez hlora,higroskopiska, iepakojumā minimāli 100 gr</t>
  </si>
  <si>
    <t>Vate, 100% kokvilna, sterilizācijas ietekmē saglabā dabīgo (balto) krāsu, iepakojumā minimāli 0,5 kg</t>
  </si>
  <si>
    <t>Sterili ultrasonogrāfijas zonžu apvalki no CIV-Flex materiāla, teleskopiski locīti. Galā elastoftleksa lodziņš.
Komplektā ietilpst vienreizlietojams sterils apvalks, sterilā gēla paciņa un sterilas apvalka fiksācijas gumijas.
Apvalka izmēri – 15 x 147 cm (+/- 2 cm)</t>
  </si>
  <si>
    <t>Aizsargbrilles.
lēcai jāatbilst 1. optiskajai klasei (augstākā optiskā dzidruma pakāpe) Mehāniskā izturība (gan lēcai, gan rāmim/ kājiņām): FT; lēcas krāsa: caurspīdīga lēcas materiāls: polikarbonāts; lēcas pārklājumi: pret skrāpējumiem, pret aizsvīšanu, statisko elektrību un ķīmiskiem bojājumiem; lēcas izliekums: asfērisks; mīksts, ventilējošs deguna tiltiņš; regulējams lēcas leņķis attiecībā pret seju; neslīdošs gumijas polsterējums kājiņu galos; kājiņu forma: taisna, iespējai lietot kopā ar citiem individuālajiem; aizsardzības līdzekļiem (IAL), piemēram, austiņām</t>
  </si>
  <si>
    <t>Aizsargbrilles.
lēcai jāatbilst 1. optiskajai klasei (augstākā optiskā dzidruma pakāpe); Mehāniskā izturība lēcai: F lēcas krāsa: caurspīdīga lēcas materiāls: polikarbonāts; lēcas pārklājumi: pret skrāpējumiem, pret aizsvīšanu, statisko elektrību un ķīmiskiem bojājumiem; iespēja brilles lietot virs optiskajām brillē; regulējams kājiņu garums - vismaz 5 fiksējamas pozīcijas; neslīdošs gumijas polsterējums kājiņu galos; kājiņu forma: taisna, iespējai lietot kopā ar citiem individuālajiem aizsardzības līdzekļiem (IAL), piemēram, austiņām; kājiņu galos jābūt caurumiņiem iespējai pievienot aukliņu.</t>
  </si>
  <si>
    <t xml:space="preserve">Žiletes vienpusējās ar rokturi </t>
  </si>
  <si>
    <t>Skuveklis. Sastāv no roktura un maināmiem, vienreizlietojamiem skuvekļa uzgaliem. Ierīces izmēri:150x45x30mm. Uzlādes laiks: 12st. Izmantojams mitrai un sausai skūšanai.</t>
  </si>
  <si>
    <t>Skuvekļa uzgaļi (asmeņi) vienreiz lietojami. Asmeņi atzīmēti ar krāsu kodiem, atbilstoši skujamās zonas īpatnībām:  Universālais asmenis (paredzēts – visa veida apmatojuma likvidēšanai), Rupjš asmenis (paredzēts – bieza apmatojuma likvidēšanai), Smalks asmenis (paredzēts – smalka apmatojuma likvidēšanai), Materiāls: polioksimetilēns un nerūsējošais tērauds, iepakojumā: 50 gab.</t>
  </si>
  <si>
    <t>Žņaugs venozais ar iespēju regulēt asins plūsmu neattaisot žņaugu. Ar plastmasas fiksatoru</t>
  </si>
  <si>
    <t>Žņaugs venozais ar  iespēju regulēt asins plūsmu neattaisot žņaugu. Asins necaulaidīgais. Garums 56cm (adipoziem pacientiem)</t>
  </si>
  <si>
    <t>Uzmavas rektālajam termometram (prezervatīvi), lateksa, 5x200 mm</t>
  </si>
  <si>
    <t>Glāzīte 30ml plastmasas, graduētas, vienreizējas, dažādas krāsas (vismaz 4 veidi)</t>
  </si>
  <si>
    <t>Tablešu smalcinātājs</t>
  </si>
  <si>
    <t xml:space="preserve">Tablešu smalcinātājs liela izmēra tablešu smalcināšanai. </t>
  </si>
  <si>
    <t>Tablešu pāršķēlējs</t>
  </si>
  <si>
    <t>Ampulu atvērējs, drošai stikla ampulu atvēršanai. Atvērējs ampulām:</t>
  </si>
  <si>
    <t>1-2ml,</t>
  </si>
  <si>
    <t>5-10ml</t>
  </si>
  <si>
    <t>10-15ml</t>
  </si>
  <si>
    <t xml:space="preserve">Acu lāpstiņas </t>
  </si>
  <si>
    <t>Pipetes acu ar futlāri</t>
  </si>
  <si>
    <t>Transferpipetes 3,5 ml graduētas, piliena tilpums 30-45 mikrolitri garenas, 156 mm nesterilas, artikuls 86.1172</t>
  </si>
  <si>
    <t>Pastēra pipetes, plastmasas tilpums 3 ml</t>
  </si>
  <si>
    <t>Gultas veļas komplekti. Vienreizlietojami, neausta materiāla, nesterili, sastāv no:
1 spilvendrānas 50cm x 70cm
1 palaga 140cm x 240cm
1 virspalaga 140cm x 180cm</t>
  </si>
  <si>
    <t>Iegurņa stabilizācijas josta. Mērķi: Stabilizēt iegurņa lūzumus; Aizkavēt asins zudumu pacienta transportēšanas laikā; Līdzeklis sāpju mazināšanai; Pagaidu līdzeklis līdz piemērotas ārstēšanas metodes noteikšanai.Specifikācija: Josta izgatavota no sintētiska, izturīga, elastīga un mīkstos audus nekairinoša materiāla; Pie jostas piestiprināta noturīga auklu sistēma, kuru savelkot, rada cirkulāru, kontrolējamu un drošu iegurņa kompresiju; Uz jostas ir pierakstiem paredzēta vieta nepieciešamai informācijai; Josta ir piemērojama jebkuras ķermeņa uzbūves pacientam; Rentgena staru caurlaidīga.</t>
  </si>
  <si>
    <t>Cimdi pacientu aprūpei-mazgāšanai ar plastikāta oderi, reljefa virsma, izmērs 16 x 24 (+/- 1 cm), saskarē ar ūdeni neizšķīst</t>
  </si>
  <si>
    <t>Priekšauts pacienta barošanai; sastāv no divām kārtām: virskārta - mīksta, uzsūcoša materiāla, (iespēja lietot kā salveti pēc ēšanas), apakškārta - šķidrumu necaurlaidīgu slāni. Priekšauta apakšpusē kabatiņa; piestiprināms pacientam ar saitēm; vienreizēji lietojams; izmēri: 40cm x 55cm (+/-10cm)</t>
  </si>
  <si>
    <t>Matraci aizsargājošs palags ar plastikātu, izmērs 140 x 85 cm(+/- 5 cm)</t>
  </si>
  <si>
    <t xml:space="preserve">Maisiņš atvemto masu savākšanai, vienreizējas lietošanas polietilēna maisiņš, absorbē šķidrumu, pārvēršot to želejā, novērš smaku. </t>
  </si>
  <si>
    <r>
      <t>Cepure ar matu mazgāšanas līdzekli, nav nepieciešama skalošana. Satur dabīgo augu ekstraktu, kas uzlabo matu struktūru. Piemērots visiem matu tipiem, galvas āda netiek sausināta un neveido blaugznas. Viela formula līdzsvaro ādas pH līmeni. Dermatoloģiski testētas. Nesatur alkoholu, parabēnus, lanolīnu. Lietošana istabas temperatūrā un/vai uzsildāms mikroviļņu krāsnī 15-20 sekundes (ar iepakojumu). Uz iepakojuma grafiski attēlota lietošanas instrukcija. Iepakojuma izmērs 190x130 mm. Cepures izmērs 29 cm diametrā, svars 170 g/m</t>
    </r>
    <r>
      <rPr>
        <vertAlign val="superscript"/>
        <sz val="12"/>
        <rFont val="Times New Roman"/>
        <family val="1"/>
        <charset val="186"/>
      </rPr>
      <t>2</t>
    </r>
    <r>
      <rPr>
        <sz val="12"/>
        <rFont val="Times New Roman"/>
        <family val="1"/>
        <charset val="186"/>
      </rPr>
      <t>. Iepakojumā 1 cepure.</t>
    </r>
  </si>
  <si>
    <t>Ierīce gulošu pacientu matu mazgāšanai. Piepūšama, ūdensnecaurlaidīga, viegli dezinficējama, ar speciālu atveri (cauruli) ūdens notecināšanai.</t>
  </si>
  <si>
    <t>Lāpstiņa asins parauga sajaukšanai noHD-PE materiāla. Garums 120mm</t>
  </si>
  <si>
    <t>Plāksnīte ar iedobēm asins grupas noteikšanai. Balta, necaurspīdīga, griežama ar šķērēm, iedobju skaits ne mazāk sešas iedobes vienā rindā.</t>
  </si>
  <si>
    <t>Vienreizlietojamie pārvalki daudzreizlietojamām austiņām trokšņu mazināšanā magnētiskajā rezonansē. Hipoalerģisks, izturīgs, elastīgs materiāls.Ārējais diametrs 9/10cm ar iespēju izstiept līdz 13/14cm. Iepakojumā 100 gab (50 pāri)</t>
  </si>
  <si>
    <t>Vienreizlietojams halāts-priekšauts pacientu aprūpei, izgatavots no LDPE vai identiska materiāla, blīvums ne mazāk kā 25 mikroni . Priekšauts veidots  ar garām piedurknēm un piedurkņu galos ar paredzētu speciālu atveri īkšķa izvietošanai, kas nodrošina drošu un fiksejošu piedurknes noturēšanu. Priekšauts apraedzēts pārlikšanai pār galvu un uz muguras sasienams. Kakla daļā iestrādāta atvieglota priekšauta noņemšana.Priekšauta garums 125 cm +/- 5cm un priekšauta platums  115cm +/- 3cm. Lai  nodrošinātu kompaktu izvietošanu un izvairītos no kontaminācijas priekšauti iepakoti stingra materiāla iepakopjumā, viegli izņemami pa vienam no iepakojuma.</t>
  </si>
  <si>
    <t xml:space="preserve">Neslīdošas zeķes pacientiem, paredzētas, lai pasargātu pacientus no krišanas un paslīdēšanas riska. Zeķēm neslīdošā virsma iestrādāta abās zeķes pusēs,  nodrošinot, ka neslīdošā daļa pat zeķei sagriežoties būs pret grīdu. Pieejami 7 izmēri, no S līdz 3XL, kā arī universāls izmērs. Universālais izmērs paredzēts no 36 - 43 pēdas izmēram.  Iepakojumā ne mazāk kā 40 zeķu pāri. </t>
  </si>
  <si>
    <t>S izmērs</t>
  </si>
  <si>
    <t>M izmērs</t>
  </si>
  <si>
    <t>L izmērs</t>
  </si>
  <si>
    <t>XL izmērs</t>
  </si>
  <si>
    <t>XXL izmērs</t>
  </si>
  <si>
    <t>XXXL izmērs</t>
  </si>
  <si>
    <t>Universālais izmērs</t>
  </si>
  <si>
    <t>Vienreizlietojams neausta materiāla uzsūcošais palags ar augstu mitruma uzsūkšanās spēju un iespēju pozicionēt pacientu. Materiāls - neausts polipropilēns ar apsorbējošu polimēra slāni. Palaga uzsūcošajā slānī šķidrums tiek pārvērsts želejā. Izmērs nosedz pretizgulējumu matraci. Superabsorbējošais polimēra kodols aizvada mitrumu no pacienta ādas un dažu minūšu laikā ir sauss uz tausti. Elpojošs aizmugures slānis kas atļauj gaisa cirkulāciju , optimāla mikroklimata uzturēšanai. Paredzēts lietot pacientiem ar augstu ādas bojājumu risku un izgulējumu profilaksei.</t>
  </si>
  <si>
    <t>Unisex vienreizlietojamās biksītes - mīksta, gaisu caurlaidīga, necaurredzama, neausta materiāla, elastīga jostasvieta un cirkšņa daļa, pilnībā nosedz gurnu mugurējo daļu, iepakojumā ne mazāk kā 50 biksītes.</t>
  </si>
  <si>
    <t>EEG elektrodu vads, savietojams ar tiltiņveida elektrodiem un EEG aparātu. Iepakojumā - 10 gabali, kas  ir krāsaini un savienojami ar EEG sistēmu Nicolet Viasys One clinical</t>
  </si>
  <si>
    <t>4. KLIZMAS, ZONDES</t>
  </si>
  <si>
    <t>Klizmas maiss 2000 ml ar vadu ne mazāk kā 100 cm 7-8 mm diametrā, vada noslēdzējklipsi un noapaļotu, atraumatisku uzgali - bez rievotām malām. Klizmu maisam jābūt izturīgam, ar iedaļām un iespēju uzkarināt statīvā.</t>
  </si>
  <si>
    <t>Šorti kolonoskopijas izmeklējumiem, izmērs:</t>
  </si>
  <si>
    <t xml:space="preserve">XL </t>
  </si>
  <si>
    <t>XXL</t>
  </si>
  <si>
    <t>Rektālais katetrs, garums 40 cm; materiāls - mīksts medicīniskais polivinilhrorīds – PVC; zondes distālajā galā vairākas laterālas (sānu) atveres; atraumatisks, noapaļots gals. Sterilā un individuālā iepakojumā (pa 1 gab.). Krāsu kodējums atbilstoši izmēram (diametram). Izmēri: Ch 22 – 35</t>
  </si>
  <si>
    <t>Vienreizējās lietošanas medicīnas ierīce, kas paredzēta taisnās zarnas tīrīšanai pirms rektoskopijas, radioloģiskiem un diagnostiskiem izmeklējumiem. Tā ir jau gatava lietošanai un tās izmantošana neprasa papildus aprīkojuma. Satur nātrija dihidrogēnsfosfātu, dinātrija hidrogēnnsfosfātu un attīrītu ūdeni.</t>
  </si>
  <si>
    <t>Kuņģa zonde, kuņģa skalošanai; garums ne mazāks kā 78 cm; materiāls: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12 - 40</t>
  </si>
  <si>
    <t>Kuņģa zonde, kuņģa skalošanai; savienojama ar Tum – E – Vac kuņģa skalošanas sistēmu; garums ne mazāks kā 78 cm; materiāls -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18 – 40.</t>
  </si>
  <si>
    <t>Kuņģa zonde, skalošanas ar piltuvi 34CH-40CH.  Plastisks, caurspīdīgs  PVC materiāls, ar slēgto distālo galu. Zondes brīvais gals ir pakāpeniski paplašināts piltuves pievienošanai. Garums - 150cm.,4 sānu atveres. Atveres diametrs – 10mm x5mm (izmēram: CH34), iekšējais diametrs – 10mm (izmēram: CH34), ārējais diametrs – 14mm (izmēram: CH34). Ar dziļuma marķējumiem. Individuālā iepakojumā, nesterila.</t>
  </si>
  <si>
    <t>Kuņģa zonde ar mandrēnu, garums 80 cm – 110 cm; materiāls – mīksts medicīniskais polivinilhrorīds - PVC; ar piltuvveida galu;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ik pēc 1 cm (posmā starp 50 cm un 25 cm no zondes gala). Sterilā un individuālā iepakojumā (pa 1 gab.). Krāsu kodējums atbilstoši izmēram (diametram). Izmēri: Ch 12 - 30</t>
  </si>
  <si>
    <t>Kuņģa zonde  CH 12-30, garums 76-82 cm, materiāls- mīksts medicīniskais polivinilhlorīds - PVC, ar piltuvveida galu un 2 laterālām atverēm. Krāsu kodējums atbilstoši diametram.</t>
  </si>
  <si>
    <t>Cerebrospinālā šķidruma savākšanas maisi: - savienojami ar slimnīcas rīcībā esošo „CODMAN EDS 3” cerebrospinālā šķidruma ārējās drenāžas sistēmu - sterili;- ventilējami; - 700 ml tilpums</t>
  </si>
  <si>
    <t>Kuņģa zonde, enterālās barošanas; garums 48cm; materiāls - mīksts medicīniskais polivinilhrorīds – PVC;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6 - 12</t>
  </si>
  <si>
    <t>Kuņģa zonde, enterālās barošanas; garums 100 – 110 cm; materiāls - poliuretāns (PUR); ar vadītājstiegru; izturīga pret fermentu un kuņģa skābes iedarbību; ar integrētu korķīti zondes noslēgšanai; caurspīdīga; ar rentgenkontrastējošu joslu (BaSO4); universāls savienojums; atraumatisks, noapaļots, slēgts gals; zondes distālajā galā vairākas laterālas (sānu) atveres, aizsprostošanās riska mazināšanai, graduēta, ar skaidri salasāmām dziļuma (sānu) atzīmēm. Sterilā un individuālā iepakojumā (pa 1 gab.). Krāsu kodējums atbilstoši izmēram (diametram). Izmēri: Ch 8 – 12</t>
  </si>
  <si>
    <t xml:space="preserve">Kuņģa zonde, enterālās barošanas; garums 100 cm – 130 cm; materiāls - mīksts medicīniskais polivinilhrorīds –PVC; ar vadītājstiegru;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10 </t>
  </si>
  <si>
    <t>Duodenālā zonde, garums 120 cm – 125 cm; materiāls - mīksts medicīniskais polivinilhrorīds – PVC; ar vadītājstiegru;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Sterilā un individuālā iepakojumā (pa 1 gab.). Krāsu kodējums atbilstoši izmēram (diametram). Izmēri: Ch 10-20</t>
  </si>
  <si>
    <t>Katetru aizbāžņi sterili; universāli; konusveida aizbāžņi, savienojami ar visu standarta izmēru katetriem un zondēm; paredzēti nazogastrālām, nazointestinālām u.c. veida zondēm, urīnpūšļa katetru un drenāžas ierīču noslēgšanai. Izgatavoti no medicīniski izmantojama materiāla. Sterilā un individuālā iepakojumā (pa 1 gab.). Kontrastējoša krāsa. Vienreizēji lietojami.</t>
  </si>
  <si>
    <t>Fēču nesaturēšanas aprūpes sistēma.
Sistēma paredzēta lietošanai fēču nesaturēšanas gadījumā un zāļu ievadīšanai taisnajā zarnā . Sistēmas lietošanas ilgums līdz 29 dienām. Komplektā: 
1.Mīkstais silikona katetrs ar balonu un divām papildus pieslēgvietām (kanāliem):
- Balona uzpildīšanas izvads ar uzpildes indikatoru baltā krāsā – pieslēgvieta nodrošina arī vizuālo un taustāmo signālu, kad zema spiediena aiztures balons ir uzpildīts līdz vēlamajam tilpumam (marķējums „≤ 45 ml”)
- Katetra irigācijas izvads zilā krāsā – izmanto ierīces skalošanai, ja nepieciešams, un zāļu ievadīšanai (marķējums „IRRIG.”)
Katetra distālajā galā zemspiediena retences balons. 
Zem balona padziļinājums pirkstam, kas ļauj ierīci ievietot ar rokām. Katetra otrā galā savienotājs, kas paredzēts savākšanas maisiņa piestiprināšanai. Katetrs visā garumā no iekšpuses piesūcināts ar antismakas vielu.
2.Savācējmaisiņš ar piestiprinātu aizdares vāciņu un ar filtru, savietojami ar konkrēto ierīci;
3.Savienotājs;
4.Luer-lock šļirce- 50,0 ml;
5.Pozīcijas indikatora līnija;
6.Skava, lai apturētu ieplūšanu katetrā;
7.Stiprinājums pielikšanai pie gultas.</t>
  </si>
  <si>
    <t>5. GINEKOLOĢIJA</t>
  </si>
  <si>
    <t>Spogulis ginekoloģiskais, plastmasas, vienreizlietojams. Sterilā individuālā iepakojumā:</t>
  </si>
  <si>
    <t>Izmērs S</t>
  </si>
  <si>
    <t>Izmērs M</t>
  </si>
  <si>
    <t>Izmērs L</t>
  </si>
  <si>
    <t>Izmērs XS</t>
  </si>
  <si>
    <t>Elektrokoagulācijas elektrodu maināmie uzgaļi ginekoloģiskām operācijām, atkārtoti lietojami, autoklāvējami, konektors standarta diametrā 4 mm, ar heksogonālo fiksatoru, sterilizējami ne mazāk par 70 reizēm.</t>
  </si>
  <si>
    <r>
      <rPr>
        <u/>
        <sz val="12"/>
        <rFont val="Times New Roman"/>
        <family val="1"/>
        <charset val="186"/>
      </rPr>
      <t xml:space="preserve">Pusloka cilpa, </t>
    </r>
    <r>
      <rPr>
        <sz val="12"/>
        <rFont val="Times New Roman"/>
        <family val="1"/>
        <charset val="186"/>
      </rPr>
      <t xml:space="preserve">Darba virsmas lielums: 20mm x 20mm  +/- 1 mm, elektroda pagarinājums 10 +/- 1 cm; </t>
    </r>
  </si>
  <si>
    <r>
      <rPr>
        <u/>
        <sz val="12"/>
        <rFont val="Times New Roman"/>
        <family val="1"/>
        <charset val="186"/>
      </rPr>
      <t xml:space="preserve">Pusloka cilpa, </t>
    </r>
    <r>
      <rPr>
        <sz val="12"/>
        <rFont val="Times New Roman"/>
        <family val="1"/>
        <charset val="186"/>
      </rPr>
      <t xml:space="preserve">Darba virsmas lielums: 15mm x 20mm  +/- 1 mm, elektroda pagarinājums 10 +/- 1 cm; </t>
    </r>
  </si>
  <si>
    <r>
      <rPr>
        <u/>
        <sz val="12"/>
        <rFont val="Times New Roman"/>
        <family val="1"/>
        <charset val="186"/>
      </rPr>
      <t>Lodveida.</t>
    </r>
    <r>
      <rPr>
        <sz val="12"/>
        <rFont val="Times New Roman"/>
        <family val="1"/>
        <charset val="186"/>
      </rPr>
      <t xml:space="preserve"> Aktīvās daļas diametrs: 6mm  +/-1 mm, elektroda pagarinājums 10 +/- 1 cm;</t>
    </r>
  </si>
  <si>
    <r>
      <rPr>
        <u/>
        <sz val="12"/>
        <rFont val="Times New Roman"/>
        <family val="1"/>
        <charset val="186"/>
      </rPr>
      <t>Lodveida.</t>
    </r>
    <r>
      <rPr>
        <sz val="12"/>
        <rFont val="Times New Roman"/>
        <family val="1"/>
        <charset val="186"/>
      </rPr>
      <t xml:space="preserve"> Aktīvās daļas diametrs: 4mm  +/-1 mm, elektroda pagarinājums 10 +/- 1 cm;</t>
    </r>
  </si>
  <si>
    <t>Citoloģiskā birstīte. Sterilā iepakojumā pa vienai, vienreizlietojama. 210 mm ±5 mm gara</t>
  </si>
  <si>
    <t>Endocervikālā birstīte nesterila, garums 20 – 25cm</t>
  </si>
  <si>
    <t>Endocervikālā birstīte sterila, garums 20 – 25cm</t>
  </si>
  <si>
    <t>Špātele ginekoloģiska koka nesterila</t>
  </si>
  <si>
    <t xml:space="preserve">Kombinētā špātele endocervikālajai daļai nesterila, ne īsākā  par 20 cm  </t>
  </si>
  <si>
    <t>Medicinas svarki (bez sānušuvēm)63,5cm kop''ejais viduklis(ar elastīgo joslu)30cm</t>
  </si>
  <si>
    <t>Prezervatīvi lietošanai USG izmeklējumiem, platajām zondēm. Bez smaržvielām, bez talka un speciāliem lubrikantiem: gludu virsmu, ar vidējo izmēru, tiek paredzēti sonogrāfiskiem izmeklējumiem, katrs prezervatīvs atsevišķā iepakojumā.</t>
  </si>
  <si>
    <t xml:space="preserve">Bartolīna dziedzera cistu/abscesu ārstēšanas komplekts. Paredzēts Bartolīna dziedzera ārstēšanai cistu/abscesu gadījumos. 
Komplekta sastāvs:
- vienreizlietojams skalpelis, 
- 15.0 Fr (+/- 1 Fr) liels katetrs  ar vismaz 3 ml lielu baloniņu,
- šļirce.
Vienreizlietojams, uzpildāms ar sterilu šķīdumu, sterilā iepakojumā. </t>
  </si>
  <si>
    <t>Kanula histerosalpingogrāfijai. Paredzēta kontrastvielas ievadei dzemdes dobumā un olvados histerosalpingogrāfijas laikā vai olvadu caurlaidības novērtēšanas laikā.
- Diametrs: 16.0 Fr (+/- 1 Fr);
- Garums: 25 cm (+/-3 cm).
Vienreizlietojams, sterilā iepakojumā.</t>
  </si>
  <si>
    <t>Teststrēmes maksts PH noteikšānai (pH intervāls 3.6-6.1)</t>
  </si>
  <si>
    <t>US papīrs (Thermal Video printer paper High Glossy) -84 mm x 13.5 m</t>
  </si>
  <si>
    <t>Aspirācijas šļirce dzemdes dobumam, sterila, diam. 3 mm, garums 
30+10cm</t>
  </si>
  <si>
    <t>Vaginālie tamponi ar aukliņu, nesterili 3 cm</t>
  </si>
  <si>
    <t>Vaginālie tamponi ar aukliņu, nesterili 4 cm</t>
  </si>
  <si>
    <t>Vaginālie tamponi ar aukliņu, nesterili 5 cm</t>
  </si>
  <si>
    <t>Vaginālie tamponi ar aukliņu, nesterili 6 cm</t>
  </si>
  <si>
    <t>Birstītes uztriepēm, Rovers® Cervex-Brush®Combi - Kombinētā slotiņveida birstīte, nesterila.</t>
  </si>
  <si>
    <t>6. I/V KATETRI, ADATAS, ŠĻIRCES, SISTĒMAS, PALĪGMATERIĀLI</t>
  </si>
  <si>
    <t>Luer Lock, male un female ierīces noslēdzējs, izgatavots no PE, sterils, paredzēts asinsvadu pieejas ierīču, šļirču, vārstu noslēgšanai un  marķēšanai pēc lietošanas. Iepakojuma viena puse ir caurspīdīga, atzīme par iepakojuma atvēršanas vietu ar atloku, uz iepakojuma preces nosaukums, ražošanas un derīguma termiņš, CE marķējums, ražotāja nosaukums, artikula kods un sērijas numurs.</t>
  </si>
  <si>
    <t>405.1.</t>
  </si>
  <si>
    <t>Balts</t>
  </si>
  <si>
    <t>405.2.</t>
  </si>
  <si>
    <t>Zils</t>
  </si>
  <si>
    <t>Sarkans</t>
  </si>
  <si>
    <t>Trīszaru krāniņi no caurspīdīga, inerta materiāla, kas nereaģē ar ievadāmo medikamentu, tauku (lipīdu) izturīgs materiāls. Stabils un drošs luer-lock konektors ar noslēdzošām micītēm.  dažādās krāsās, izmantojami spiediena infūzijām (slēgumos ar perfuzoriem, infuzoriem) &lt; 4 bar. Nepārtraukti tiešas plūsmas kanāli precīzai invazīvā spiediena mērīšanai</t>
  </si>
  <si>
    <t>bez vada</t>
  </si>
  <si>
    <t>70000</t>
  </si>
  <si>
    <t>ar 10 cm vadu</t>
  </si>
  <si>
    <t>6000</t>
  </si>
  <si>
    <t>ar 25 cm vadu</t>
  </si>
  <si>
    <t>1000</t>
  </si>
  <si>
    <t>Rūpnieciski sagatavotas pilnšļirces - IV katetru skalošanai un urīnkatetru balonu uzpildīšanai. IV katetru pilnšļirces pildītas ar 0,9% NaCl, tās ir īpaši izstrādātas, lai samazinātu asins atteci katetra lūmenā, tādējādi minimizējot katetra nosprostošanās risku, kā arī nodrošina, lai katetra kanilē nav medikamentu atlikumu. Urīnkatetru balona pilnšļirces satur 90% ūdeni un 10% glicerīna, speciāli sagatavotas ērtai un ātrai katetra balona uzpildīšanai.</t>
  </si>
  <si>
    <t>Fizioloģiskā šķīduma skalošanas šļirce 10 ml, piemērota IV katetru un IV kaniļu skalošanai.Pildīta ar sterilu 10 ml NaCl 0,9% šķīdumu. Kopējā osmolārā koncentrācija ne vairāk kā 0.31 mOsm/ml, pH no 4.5 līdz 7.</t>
  </si>
  <si>
    <t>30000</t>
  </si>
  <si>
    <t>Fizioloģiskā šķīduma skalošanas šļirce 10 ml, sterila, piemērota IV katetru un IV kaniļu skalošanai sterilā vidē. Pildīta ar sterilu 10 ml NaCl 0,9% šķīdumu. Kopējā osmolārā koncentrācija ne vairāk kā 0.31 mOsm/ml, pH no 4.5 līdz 7.</t>
  </si>
  <si>
    <t xml:space="preserve">Fizioloģiskā šķīduma skalošanas šļirce 10 ml ar dezinfekcijas korķi. Piemērota IV katetru un IV kaniļu skalošanai.Pildīta ar sterilu 10 ml NaCl 0,9% šķīdumu. Kopējā osmolārā koncentrācija ne vairāk kā 0.31 mOsm/ml, pH no 4.5 līdz 7. Pilnšļircē iestrādāts dezinfekcijas korķis bezadatu konektoriem, kas darbojas arī barjera, lai izslēgtu kontamināciju starp katetra līniju pieejām. Dezinfekcijas korķis sastāv no celulozes sūkļa, piesūcināta ar 70% izopropilspirtu. </t>
  </si>
  <si>
    <t>Urīnkatetru balonu uzpildīšanas pilnšļirce. Pilnšļirce, izmatojama balona piepildīšanai urīnkatetru katetrizācijas laikā. Tilpums 10 ml, pildīta ar 10 ml šķidrumu: attīrītu ūdeni (90%) un glicerīnu (10%).</t>
  </si>
  <si>
    <t>5000</t>
  </si>
  <si>
    <t xml:space="preserve">Bezadatas ierīce šķīdumu atsūkšanai no medikamentu un infūzijas šķīdumu flakoniem un medikamentu atšķaidīšanai.  Izmantojama dažādu tilpumu flakoniem līdz 1000 ml saglabājot flakona derīgumu vismaz līdz 72 h, ierīcē integrēts baktērijas aizturošs gaisa filtrs 0,45µm  maksimālai aizsardzībai pret kontamināciju,  cieši pieguļošs uzvāznis, pasargā no saskares kontaminācijas. Ierīcei ir divi plūsmas kanāli, viens gaisam, bet otrs šķīdumam, kas nodrošina arī automātisku spiediens izlīdzināšnu flakonā.  Ierīces vidusdaļā ir ergonomiska satveršanas plate ar pretslīdes rievām.  Filtra korpuss 3,5cmx3cm. Nesatur lateksu, PVC, DEHP. Viena iepakojuma puse ir caurspīdīga. Uz iepakojuma ir norādīts, ražošanas datums un derīguma termiņš, artikula kods, sērijas numurs, ražotājs, Data Matrix kods, lietošanas instrukcija attēlu piktogrammu veidā.                                          </t>
  </si>
  <si>
    <t>Pāreja sterilu medikamentu slēgtai, bezkontakta atšķaidīšanai, izmantojama pulverveida vielu un koncentrētu šķīdumu atšķaidīšanai. Pārejas vienas daļas uzgaļa diametrs ir 20mm, savienošanai ar atšķaidāmo flakonu un otras daļas uzgaļa diametrs ir 35mm pievienošanai pie nesējšķīduma flakona. Pēreja ir sterila, izgatavota no caurspīdīga polikarbonāta. Flakonu korķu caurdūrējadatas ir polikarbonāta un iebūvētas ierīcē tā, ka novietojot to uz horizantālas virsmas, ar jebkuru no uzgaļiem uz leju, tās nesaskaras ar virsmu un nodrošina papildus drošību un aseptiskas tehnikas ievērošanu medikamentu administrēšanā.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</si>
  <si>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Pāreja sterilu medikamentu slēgtai, bezkontakta atšķaidīšanai un ievadīšanai slēgtā sistēmā. Ierīce izmantojama pulverveida vielu un koncentrētu šķīdumu atšķaidīšanai. Pārejas izmantošana nodrošina slēgtu sistēmu, kurā ir savienoti vienas devas  koncentrētās vielas flakons - škīduma, vai pulverveida, nesējšķīduma flakons un infūzijas sistēma. Koncentrētās vielas flakons visu ievadīšanas laiku ir savienots ar pāreju nodrošinot iespēju nekļūdīgi nolasīt ievadāmā medikamenta nosaukumu un devu. Pārejas vienas daļas uzgaļa diametrs ir 45mm savienošanai ar nesējšķīduma flakona. Pāreja ir sterila, izgatavota no plastikāta materiāla. Ierīces daļa, kas tiek savienota ar medikamenta flakonu ir necaurspīdīga, zaļā krāsā, aprīkota ar mehānismu, kas neļauj atvienot flakonu no ierīces, 45mm daļa ir iestrādāta arī atvere infūzijas sistēmas flakona caurdūrējadatas ievietošanai, nesējsķīduma flakona korķa caurduršanai ir caurspīdīga, zaļā krāsā. Ierīce nesatur lateksu DEHP, BPA, PVC. Ierīcē ir inegrēts atpakaļplūsmas vārsts, kas neļauj atšķaidītajam medikamentam ieplūst atpakaļ medikamenta flakonā. Ierīce ir sterila, tās izmantošana novērš riskus , kas saistīti ar personāla savainošanaos ar asu medicīnas ierīci, medikamentu ievadīšanas kļūdām, ķīmisko un mikrobioloģisko kontamināciju. Ierīces izmantošana nodrošina 13 soļu tehniku no atšķaidīšanas brīža līdz medikamenta ievadīšanai un visas sistēmas ievietošanai tam paredzēti atkritumu savākšanas konteinerā.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</si>
  <si>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410.1.</t>
  </si>
  <si>
    <t>S = flakoniem ar kakliņa diametru 13mm X 45mm</t>
  </si>
  <si>
    <t>410.2.</t>
  </si>
  <si>
    <t>M = flakoniem ar kakliņa diametru 20 mm X 45 mm</t>
  </si>
  <si>
    <t>410.3.</t>
  </si>
  <si>
    <t>L = flakoniem ar kakliņa diametru 32mm x 45 mm</t>
  </si>
  <si>
    <t>Tauriņkatetrs 16-23G, elastīgi, nelūstoši, plastikāta katetri ar atraumatisku, konusveidīgu galu un kustīgiem fiksācijas spārniņiem. Metāla adata ar dubultu slīpējumu, caurspīdīgu asins uztvērēju, hidrofobs asins filtrs. Vēlams iepakojums kastē, kura apzīmēta ar attiecīgo krāsu kodu.</t>
  </si>
  <si>
    <t>Tauriņkatetri īslaicīgai infūzijai vēnā, sterils perifēro vēnu punkcijas adata – tauriņš ar drošības sistēmu. adata – tauriņš ir aprīkota ar 30cm pagarinātāju, ko vads ko noslēdz Luer Lock savienotājs ar korķi, Atzīmētas ar krāsu kodiem. Tauriņkatetrā ir iebūvēts aizsargmehānisms personāla aizsardzībai no savainošanās ar izmantotās adatas aso galu. Lai adatas deaktivāciju būtu iespējams veikt droši un ērti, katetra korpusā jābūt iebūvētam mehānismam, izmantojot kuru, katetra adata tiek ievirzīta katetra slēgtajā korpusā un tur fiksēta. Adatas virzība ir vizuāli kontrolējama, ko nodrošina katetra korpusa (izņemot spārnus) caurspīdīgais materiāls. Par to, ka adata tiek droši fiksēta katetra korpusā, liecina audiāls „klikšķis”. Mehānismu iespējams aktivizēt arī In Vitros. Pēc aizsargmehānisma aktivizācijas katetra aso adatu nav iespējams izmantot atkārtoti un nekādiem paņēmieniem vairs nav iespējams izvilkt no fiksācijas vietas. Tauriņkatetra adata ir no nerūsējoša tērauda, asu, noturīgu galu, kas nedeformējas perforējot ādu. Tauriņkatetra "spārniņi" plastiski, ergonomiski, ar ventilācijas atveri katrā "spārna" daļā, teksturēta "spārnu" apakšējā virsma, ērtai satveršanai. Lai nodrošinātu stabilu fiksāciju, spārniņu izmērs izplestā veidā nedrīkst būt mazāks par 40 mm x 10mm. Izmēra identifikācijai "spārniem" jābūt izmēra kodam atbilstošā krāsā. Katetra savienotājcaurulei jābūt vismaz 30 cm garai, gatavotai no elastīga, caurspīdīga materiāla, kurš nesatur lateksu, nezaudē savu plastiskumu arī zemā apkārtējās vides temperatūrā. Caurulītei Luer Lock savienojums. Caurules gals noslēdzams ar aizbāzni. Izturīgs, sterilitāti nodrošinošs iepakojums, ko iespējams viegli atvērt, neizmantojot šķēres u.c. instrumentus. Katetri nodrošina plūsmu (caurteci) ne mazāk kā: 19G - 60,2ml/min, 21G - 32,4 ml/min; 23G - 14,3 ml/min; 25G 5,9ml/min; 27G 2,1ml/min. Iesaiņojuma vienai pusei jābūt caurspīdīgai, lai caur to varētu atšķirt katetra krāsu kodu. Uz iepakojuma jābūt norādītam ražotājam, ražošanas datumam, derīguma termiņam, adatas izmēram,CE marķējumam.  Katetru izmēri:</t>
  </si>
  <si>
    <t>plūsmas ātrums 37 ml/min 19G</t>
  </si>
  <si>
    <t>plūsmas ātrums 20 ml/min 21G</t>
  </si>
  <si>
    <t>plūsmas ātrums 8 ml/min 23G</t>
  </si>
  <si>
    <t>plūsmas ātrums 4 ml/min 25G</t>
  </si>
  <si>
    <t xml:space="preserve">plūsmas ātrums 2,1ml/min 27G </t>
  </si>
  <si>
    <t>Perifēro un centrālo vēnu katetru noslēdzējs ar membrānu medikamentu ievadīšanai, izmantojot šļirci un adatu, tilpums 0,16 ml. Sterils. Luer- loc, nesatur lateksu.</t>
  </si>
  <si>
    <t>Sonohysterogrāfijas katetri, sterili 9 Fr/16cm.5,4fr/7cm</t>
  </si>
  <si>
    <t>7. ADATAS</t>
  </si>
  <si>
    <t>Injektors aspirācijas lokālai anestēzijai.</t>
  </si>
  <si>
    <t>Injektors aspirācijas lokālai anestēzijai, atkārtoti lietojams, nerūsējošā tērauda, tilpums 1,8ml, paredzēts lietošanai ar kārtridžiem.</t>
  </si>
  <si>
    <t>Adatas injektoram/aspirē 1,8 ml 0,4x36</t>
  </si>
  <si>
    <t>Adata attraumatiskā ar atsperi un ventili kā arī vārstuli gaisa novēršanai, "luer lock" konektoru šļirces pievienošanai Surgineedle 120mm</t>
  </si>
  <si>
    <t>32G, 0,23mm x 4 mm ultra plānsienu</t>
  </si>
  <si>
    <t>32G, 0,23mm  x 6 mm ultra plānsienu</t>
  </si>
  <si>
    <t>31G, 0,25mm x 4 mm īpaši plānsienu</t>
  </si>
  <si>
    <t>2000</t>
  </si>
  <si>
    <t>31G, 0,25mm x 6 mm īpaši plānsienu</t>
  </si>
  <si>
    <t>4000</t>
  </si>
  <si>
    <t>31G, 0,25mm x 8 mm īpaši plānsienu</t>
  </si>
  <si>
    <t>3000</t>
  </si>
  <si>
    <t>29G, 0,33mm x 12 mm plānsienu</t>
  </si>
  <si>
    <t xml:space="preserve">Injekciju standartadatas: plānsienu adata, trīsšķautņu garais slīpējums, silikona pārklājums,  Visām adatām jābūt apzīmētām ar attiecīgiem krāsu kodiem atbilstoši izmēriem, krāsu kodiem un izmēriem jābūt norādītiem arī uz sterilā iepakojuma un kopējā nesterilā iepakojuma. Vēlamais iepakojums- kartona kastītē pa 100 gab.  izmēri:                               </t>
  </si>
  <si>
    <t>21G 0,8x120mm</t>
  </si>
  <si>
    <t>19G1,1x40mm</t>
  </si>
  <si>
    <t xml:space="preserve">18G1,2x40mm;   </t>
  </si>
  <si>
    <t>18G 1,20x50mm,</t>
  </si>
  <si>
    <t xml:space="preserve">20 G 0,9 x 40 mm </t>
  </si>
  <si>
    <t>20G 0,9x70mm</t>
  </si>
  <si>
    <t>20G 0,9x90mm</t>
  </si>
  <si>
    <t xml:space="preserve">21G 0,8x40mm; </t>
  </si>
  <si>
    <t xml:space="preserve">22 G 0,7 x 30 mm </t>
  </si>
  <si>
    <t xml:space="preserve">23G 0,6x30mm;  </t>
  </si>
  <si>
    <t xml:space="preserve">24 G 0,55 x 25 mm </t>
  </si>
  <si>
    <t>27G 0,4x20mm;</t>
  </si>
  <si>
    <t xml:space="preserve">27 G 0,4 x 40 mm </t>
  </si>
  <si>
    <t>30G 0,3 x 12mm</t>
  </si>
  <si>
    <t>25G 0,5 x 25mm</t>
  </si>
  <si>
    <t>25G 0,5 x 40mm</t>
  </si>
  <si>
    <t>Injekciju adatas ar drošības mehānismu.  Sterilas injekciju adatas paredzētas lietošanai ar Luer Slip un Luer Lock šļircēm. Ražotas no nerūsējoša tērauda un niķeļa sakausējuma, minimālai traumai un sāpēm pacientam injekcijas laikā. Drošības mehānisms ātri un ērti aktivējams izmantojot vienas rokas tehniku tiklīdz adata izvilkta virs ādas līmeņa, nav nepieciešams veikt vairākas darbības vai izmantot cietu virsmu. Dzirdama skaņa, kas liecina, ka ir aktivēts drošības mehānisms, adatas slīpgriezums orientēts uz drošības mehānismu, lai netraucētu veikt zema leņķa injekcijas. Adata tiek pilnībā fiksēta drošības mehānismā, to nav iespejams deaktivēt, to nodrošina trīs āķu sistēma. Adata ar drošības mehānismu ir savienota kā viens vesela ierīce. Adatas rumba ir izgatavota no polipropilēna, krāsu kodētas atbilstoši ISO 6009. Katra adata iepakota atsevišķi, ērti atverams iepakojums, viena puse iepakojumam caurspīdīga, CE marķējums.</t>
  </si>
  <si>
    <t xml:space="preserve">20G 0,9x25mm; </t>
  </si>
  <si>
    <t xml:space="preserve">20G 0,9x40mm; </t>
  </si>
  <si>
    <t xml:space="preserve">21G 0,8x25mm; </t>
  </si>
  <si>
    <t xml:space="preserve">21G 0,8x30mm; </t>
  </si>
  <si>
    <t xml:space="preserve">22G 0,7x25mm; </t>
  </si>
  <si>
    <t xml:space="preserve">22G 0,7x30mm; </t>
  </si>
  <si>
    <t xml:space="preserve">22G 0,7x40mm; </t>
  </si>
  <si>
    <t xml:space="preserve">23G 0,6x25mm;  </t>
  </si>
  <si>
    <t xml:space="preserve">23G 0,6x40mm;  </t>
  </si>
  <si>
    <t xml:space="preserve">30G 0,3x13mm;                   </t>
  </si>
  <si>
    <t>27G 0,4x13mm;</t>
  </si>
  <si>
    <t>26G 0,45x13mm;</t>
  </si>
  <si>
    <t>25G 0,5x16mm;</t>
  </si>
  <si>
    <t>25G 0,5x25mm;</t>
  </si>
  <si>
    <t>25G 0,5x40mm;</t>
  </si>
  <si>
    <t>24G 0,55x25mm;</t>
  </si>
  <si>
    <t xml:space="preserve">18G 1,2x25mm;   </t>
  </si>
  <si>
    <t xml:space="preserve">18G 1,2x40mm;   </t>
  </si>
  <si>
    <t>19G 1,1x40mm;</t>
  </si>
  <si>
    <t>Porta adatas</t>
  </si>
  <si>
    <t>Portu adatas ar fleksibliem fiksācijas spārniņiem un aizspiedi , 19-22G / 15-25mm mm ilgstošai medikamentu infūzijai, kontrastvielas 325psi-22,4bar ievadei. Kanulas garums līdz konektoram 20cm.</t>
  </si>
  <si>
    <t>Portu adatas ar fleksibliem fiksācijas spārniņiem un aizspiedi , ar Y saiti 19-22G / 20-30mm mm ilgstošai medikamentu infūzijai. Kanulas garums līdz konektoram 20cm.</t>
  </si>
  <si>
    <t>Safety tipa portu adata, kas atstājama portā nedēļu. Ar fiksācijas perforētu galviņu labākai aerācijai, kam ir celulozes kontakvirsma, kas uzlabo pacienta komfortu, ar zaļu indikatoru, lai medpersonālam būtu pārliecība, ka adatas mehānisms darbojas pareizi. Ar krāsainu aizspiedni vieglākai G identifikācijai. Infūzijām, transfūzijām, parenterālai barošanai. 19-22G / 15-38mm. Drīkst vadīt arī kontrastvielu.</t>
  </si>
  <si>
    <t>Preadatas Luer Access adapteris drošākai kontrastvielas augsta spiediena injekcijai</t>
  </si>
  <si>
    <t>Vienreizējās adatas neiroterapijai  Sterican 0.60x80mm 23Gx31/8 
sīko punkciju veikšanai</t>
  </si>
  <si>
    <t>Fistulu adatas – adatas lūmens 1.5-1.8 mm, adatas garums 20-25 mm, ar rotējošiem spārniņiem, ar integrētu drošības konteineru. Arteriālā adata ar sānu atveri.</t>
  </si>
  <si>
    <t>A 16G 1.6x25x 150 mm</t>
  </si>
  <si>
    <t>V 16G 1.6x25x 150 mm</t>
  </si>
  <si>
    <t>A 16G 1.6x25x 300 mm</t>
  </si>
  <si>
    <t>V 16G 1.6x25x 300 mm</t>
  </si>
  <si>
    <t>8. PERIFĒRO VĒNU KATETRI, SISTĒMAS, PORTI, ŠĻIRCES, PERZUFORU VADI</t>
  </si>
  <si>
    <t>14G, katetra garums 32mm, katetra diametrs 2,2mm, plūsmas ātrums 325ml/min</t>
  </si>
  <si>
    <t>14G, katetra garums 50mm, katetra diametrs 2,2mm, plūsmas ātrums 310ml/min</t>
  </si>
  <si>
    <t>16G, katetra garums 32mm, katetra diametrs 1,7mm, plūsmas ātrums 195ml/min</t>
  </si>
  <si>
    <t>16G, katetra garums 50mm, katetra diametrs 1,7mm, plūsmas ātrums 185ml/min</t>
  </si>
  <si>
    <t>18G, katetra garums 45mm, katetra diametrs 1,3mm, plūsmas ātrums 100ml/min</t>
  </si>
  <si>
    <t>18G, katetra garums 32mm, katetra diametrs 1,3mm, plūsmas ātrums 105ml/min</t>
  </si>
  <si>
    <t>20G, katetra garums 32mm, katetra diametrs 1,1mm, plūsmas ātrums 60ml/min</t>
  </si>
  <si>
    <t>20G, katetra garums 25mm, katetra diametrs 1,1mm, plūsmas ātrums 65ml/min</t>
  </si>
  <si>
    <t>20G, katetra garums 50mm, katetra diametrs 1,1mm, plūsmas ātrums 50ml/min</t>
  </si>
  <si>
    <t>22G, katetra garums 25mm, katetra diametrs 0,9mm, plūsmas ātrums 35ml/min</t>
  </si>
  <si>
    <t>24G, katetra garums 19mm, katetra diametrs 0,7mm, plūsmas ātrums 22ml/min</t>
  </si>
  <si>
    <t>Perifēro vēnu katetrs bez fiksacijas spārniņiem,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izgatavots no poliuretāna, izmēri 14G - 24G. Katetram ir RTG kontrastējošas 4 gareniskas līnijas, tas ir elastīgs, izgatavots no PUR ar atraumatisku, konusveidīgu galu. Katetrā ievietotās adatas sānu slīpējums ir V veida, trikuspidāls, minimālai  ādas un vēnas, punkcijas vietas traumai un minimāli sāpīgai tehnikai. Katetrs veidots ievietošanai vēnā vienas rokas  tehnikā.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noslēgta ar noņemamu hidrofobu filtru. Nesatur DEHP, PVC, lateksu.  Katetri ir krāsu kodēti.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plūsmas ātrumu novirze 3% apmērā:</t>
  </si>
  <si>
    <t>14G, katetra garums 32mm, katetra diametrs 2,2mm, plūsmas ātrums 350ml/min</t>
  </si>
  <si>
    <t>14G, katetra garums 50mm, katetra diametrs 2,2mm, plūsmas ātrums 345ml/min</t>
  </si>
  <si>
    <t>16G, katetra garums 32mm, katetra diametrs 1,7mm, plūsmas ātrums 215ml/min</t>
  </si>
  <si>
    <t>16G, katetra garums 50mm, katetra diametrs 1,7mm, plūsmas ātrums 210ml/min</t>
  </si>
  <si>
    <t>18G, katetra garums 64mm, katetra diametrs 1,3mm, plūsmas ātrums 85ml/min</t>
  </si>
  <si>
    <t>20G, katetra garums 45mm, katetra diametrs 1,1mm, plūsmas ātrums 57ml/min</t>
  </si>
  <si>
    <t>20G, katetra garums 64mm, katetra diametrs 1,1mm, plūsmas ātrums 51ml/min</t>
  </si>
  <si>
    <t>22G, katetra garums 64mm, katetra diametrs 0,9mm, plūsmas ātrums 24ml/min</t>
  </si>
  <si>
    <t>24G, katetra garums 14mm, katetra diametrs 0,7mm, plūsmas ātrums 26ml/min</t>
  </si>
  <si>
    <t>24G, katetra garums 32mm, katetra diametrs 0,7mm, plūsmas ātrums 17ml/min</t>
  </si>
  <si>
    <t xml:space="preserve">Perifēro vēnu katetrs, izgatavots no PUR, ar aizsargmehānismu pret nejaušu saduršanos ar adatas aso galu.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ar papildus injekciju portu ar vārstu, sterils, katetra materiāls - poliuretāns, izmēri 14 - 24 G. Katetra spārniņi, rumba un papildus  injekciju ports apzīmēti ar atbilstošu katram izmēram krāsu kodu. Katetra spārniņi ir lokani, katetriem no 14G-20G spārniņos ir iestrādatas ventilācijas atveres, ne mazāk kā 3 katrā pusē. Katetrs nesatur lateksu, ir brīvs no DEHP. Papildus injekciju ports ir aprīkots ar pašnoslēdzošu vārstu, vārsts atveras brīdī, kad tiek savienots ar šļirci un aizveras, kad šļirce tiek atvienota. Portam ir korķis, kas ir piefiksēts pie porta pamatnes ar lokanu savienojumu. Porta korķis ir rotējams 360 grādos ap savu asi, korķis ir viegli atverams tikai vienā pozīcijā - pagriežot to par 180 grādiem. Korķī ir iestrādātas satveršanai paredzētas rievas. Papildus injekciju ports atrodas precīzi pa vidu fiksācijas spārniņiem. Papildus korķis katetra noslēgšanai pilda precīzas noslēgšanas vaduļa funkciju, rotējošās daļas vidus vadulis ir īsāks par korķa savienojuma vietas atveri. Katetrā ir iestrādātas 4 gareniskas, vertikālas Rtg kontrastējošas līnjas visā katetra garumā. Atraumatiska katetra gala forma, plānas un gludas katetra sienas lielām plūsmām. Katetrā ievietotās adatas sānu slīpējums ir V veida, trikuspidāls, minimālai  ādas un vēnas, punkcijas vietas traumai un minimāli sāpīgai tehnikai. Katetrs veidots ievietošanai vēnā vienas rokas punkcijas tehnikai, atbalsta plāksne nodrošina precīzu tehnikas izpildi. Par to, ka vēna ir nopunktēta liecina pirmā asins atpakaļplūsma, kas parādās brīdī, kad vēna ir veikta vēnas punkcija, otrā atpakaļplūsma, kas ir vērojama brīdī kad pēc 5-7mm matāla adatas atvilkšanas katetrā, katetru virza vēnā. Atpakaļplūsmas kamera ir aprīkota ar hidrofobu asins filtru un ir caurspīdīga. Katetram ir Lock savienojums ar IV infūzijas sistēmu Luer Lock un Luer Slip. Katetrs ir primārajā iepakojumā, kuru ir iespējams viegli atvērt neizmantojot šķēres, iepakojuma viena puse ir caurspīdīga. Uz iepakojuma ir norādīts ražotājs, ražošanas datums, derīguma termiņš, katetra izmērs, plūsmas ātrums ml/min, CE marķējums, preces nosaukums, preces artikula kods, izmēra krāsu kods, plūsmas ātrumu novirze pieļaujama 3% apmērā. </t>
  </si>
  <si>
    <t>14 G 2,2 * 50 mm, plūsmas ātrums 343 ml / min, spārniņu izmērs atvērumā ne mazāks kā 30mmx17mm</t>
  </si>
  <si>
    <t>16 G 1,7 * 50 mm, plūsmas ātrums 196 ml / min, spārniņu izmērs atvērumā ne mazāks kā 30mmx17mm</t>
  </si>
  <si>
    <t>17 G 1,5 * 45 mm, plūsmas ātrums 128 ml / min, spārniņu izmērs atvērumā ne mazāks kā 30mmx17mm</t>
  </si>
  <si>
    <t>18 G 1,3 * 45 mm, plūsmas ātrums 96 ml / min, spārniņu izmērs atvērumā ne mazāks kā 30mmx17mm</t>
  </si>
  <si>
    <t>20 G 1,1 * 33 mm, plūsmas ātrums 61 ml / min, spārniņu izmērs atvērumā ne mazāks kā 30mmx17mm</t>
  </si>
  <si>
    <t>22 G 0,9 * 25 mm, plūsmas ātrums 36 ml / min, spārniņu izmērs atvērumā ne mazāks kā 25mmx15mm</t>
  </si>
  <si>
    <t>24 G 0.7 * 19 mm, plūsmas ātrums 22 ml /min, spārniņu izmērs atvērumā ne mazāks kā 25mmx15mm</t>
  </si>
  <si>
    <r>
      <t>Perifēro vēnu katetru sistēmas kontrastvielas ievadei.</t>
    </r>
    <r>
      <rPr>
        <b/>
        <sz val="12"/>
        <rFont val="Times New Roman"/>
        <family val="1"/>
        <charset val="186"/>
      </rPr>
      <t xml:space="preserve"> </t>
    </r>
    <r>
      <rPr>
        <sz val="12"/>
        <rFont val="Times New Roman"/>
        <family val="1"/>
        <charset val="186"/>
      </rPr>
      <t>Slēgtas sistēmas katetrs, kas nodrošina augstu un vienmērīgu caurplūdi. Gatavots  no poliuretāna, nesatur lateksu. Konusveida katetra gals.
Integrēts katetra pagarinātājs (garums 12-13cm) ar Luer tipa izejas portu,  katetra pagarinātājam ir noslēdzoša klemme.   Katetra spārniņi no mīksta materiāla, krāsu kodējums.  Atvēruma platums vismaz 30mm. Virs spārniņiem nav papildus pieejas ports.
Metāla adata (kanile) ar asu, pulētu galu, lai nodrošinātu ērtu un nesāpīgu ādas un vēnas penetrāciju. Tās  augšpusē ir atvere, kas ļauj uzreiz tiklīdz adata ir caurdūrusi vēnu vizuāli pārliecināties par katetra atrašanos vēnā .Katetra drošības mehānisms bez asām šķautnēm. Katetra drošības mehānisms pēc aktivācijas nav noņemams, tas veidots tā, lai izslēgtu iespēju ievainot ādu (ieskrāpējot vai citādi mehāniski bojājot). Pēc drošības mehānisma aktivāzijas, pilnībā iekapsulē adatas aso galu kopā ar atlieku asinīm katetrā)  tādejādi pasargājot personālu no potenciālas saduršanās un asins izšļakstīšanās no adatas gala. Izturīgs, sterilitāti nodrošinošs iepakojums, ko iespējams viegli atvērt, neizmantojot šķēres u.c. instrumentus. Iesaiņojuma viena puse ir caurspīdīga, lai caur to varētu atšķirt katetra krāsu kodu. Uz iepakojuma ir norādīts ražotājs, ražošanas datums, derīguma termiņš, katetra izmērs, skalošanas tilpums, caurteces (plūsmas) ātrums (ml/min). CE marķējums. Katetra izmēri:</t>
    </r>
  </si>
  <si>
    <t>22G  - katetra garums 25mm, kontrastvielas caurplūde  - vismaz 6.5ml/sec</t>
  </si>
  <si>
    <t>24G -katetra garums 19mm, kontrastvielas caurplūde - vismaz 3.0 ml/sec</t>
  </si>
  <si>
    <t>Infūzijas sūkņa adapteris ar 4 bezadatas  drošības vārstiem, kas atveras brīdī kad tiek savienoti ar šļirci vai sistēmu.Vārsta spiediena izturība līdz 3.1 BAR, uzpildes tilpums līdz 0.12ml, plūsmas ātrums līdz 400ml/min.</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</si>
  <si>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15cm +/-1cm, uzpildes tilpums 0,9ml, iekšējais diametrs 2,8mm, plūsmas ātrums 208 ml/min, saderīgs un nereaģē ar ķīmijerapijas medikamentiem, tauku šķīdumiem,asins un asins preparātiem, nesatur lateksu un DEHP. Izmantojams ar Luer Lock un Luer slip savienošanas ierīcēm, izmantojams spiediena  infūzijām. Pievienošanās vienam vārstam vismaz 1000 reizes. Vārsts nodrošina mikrobiālu barjeru līdz septiņāms dienām.</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</si>
  <si>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20cm +/-1cm, uzpildes tilpums 0,5ml, iekšējais diametrs 1,3mm, vārsta plūsmas ātrums 208 ml/min, spiediena izturīgs 300psi (10mL/sec), pozitīva spiediena 0,03 ml, saderīgs un nereaģē ar ķīmijerapijas medikamentiem, tauku šķīdumiem,asins un asins preparātiem, nesatur lateksu un DEHP. Izmantojasm spiediena un spēka injektoriem kontrastvieas ievadei.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</si>
  <si>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un divām plūsmas noslēdzējklemmēm. Vārsti nodrošina slēgtu sistēmu. Gluda vārstu membrānas virsma nodrošina iespēju to dezinficēt ar dezinfekcijas salveti. Komplekta garums 18 cm +/-1cm, uzpildes tilpums 0,9ml,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</si>
  <si>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Y veida, ar integrēiem diviem ar membrānu noslēgtiem pozitīvās nobīdes 0,03ml vārstiem, kas abi aprīkoti ar atpakaļplūsmas vārstiem un divām plūsmas noslēdzējklemmēm. Vārsti nodrošina slēgtu sistēmu. Gluda vārstu membrānas virsma nodrošina iespēju to dezinficēt ar dezinfekcijas salveti. Komplekta garums 22 cm +/-1cm, uzpildes tilpums 1,6 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</si>
  <si>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ar integrēiem trīs ar membrānu noslēgtiem pozitīvās nobīdes 0,03ml vārstiem, kas aprīkoti trīs plūsmas noslēdzējklemmēm. Vārsti nodrošina slēgtu sistēmu. Gluda vārstu membrānas virsma nodrošina iespēju to dezinficēt ar dezinfekcijas salveti. Komplekta garums 20 cm +/-1cm, uzpildes tilpums 1,3 ml, iekšējais diametrs 1,3 mm, vārsta plūsmas ātrums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</si>
  <si>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savienotāja pagarinājuma komplekts trīs pagarinātājiem , ar integrēiem trīs ar membrānu noslēgtiem pozitīvās nobīdes 0,03ml vārstiem, kas visi aprīkoti ar atpakaļplūsmas vārstiem un trīs plūsmas noslēdzējklemmēm. Vārsti nodrošina slēgtu sistēmu. Gluda vārstu membrānas virsma nodrošina iespēju to dezinficēt ar dezinfekcijas salveti. Komplekta garums 22 cm +/-1cm, uzpildes tilpums 2,0 ml, iekšējais diametrs 1,3 mm,   nereaģē ar ķīmijerapijas medikamentiem, tauku šķīdumiem,asins un asins preparātiem, nesatur lateksu un DEHP. Izmantojams ar Luer Lock un Luer slip savienošanas ierīcēm, izmantojams spiediena  infūzijām. Pievienošanās vienam vārstam vismaz 1000 reizes. Vārsti nodrošina mikrobiālu barjeru līdz septiņāms dienām.</t>
  </si>
  <si>
    <t>Sterils, caurspīdīgs bezadatas intra venozās pieejas vārsts ar membrānu, pozitīvas nobīdes 0,03ml vārsts nodrošina slēgtu sistēmu. Gluda vārstu membrānas virsma nodrošina iespēju to dezinficēt ar dezinfekcijas salveti. Vārsts nereaģē ar ķīmijerapijas medikamentiem, tauku šķīdumiem, asins un asins preparātiem, nesatur lateksu un DEHP. Izmantojams ar Luer Lock un Luer slip savienošanas ierīcēm, izmantojams spiediena  infūzijām, savienojams ar perifēiem, centrāliem venoziem katetriem. Plūsmas ātrums 208 ml / min, spiediena izturība līdz 400 psi ar 15 ml / sekundē, izmantojams spēka injekektoriem, uzpildes tilpums 0,22ml. Pievienošanās vienam vārstam vismaz 1000 reizes. Vārsts nodrošina mikrobiālu barjeru līdz septiņāms dienām.</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</si>
  <si>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savienotāju šļirces pievienošanai. Savienotājs ir ar aizvāzni.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rievota ergonomiskai satveršanai, horizontālā daļa virspusē necaurspīdīga. Reziduālais tilpums 0,04ml,,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</si>
  <si>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bezadatas vārstu šļirces pievienošanai. Vārsts atveras brīdī, kad šļirce tiek pievienota sistēmai un aizveras brīdī, kad tā tiek atvienota. Vārsta spiediena izturība 2 BAR.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0,06ml, plūsmas ātrums 5ml/s, atbilst ISO 10993-1 standartam. Nesatur PVC, DEHP un lateksu. Krāsu marķējums - sarkans.</t>
  </si>
  <si>
    <t>Savienotājsistēma medikamentu atsūkšanai un atšķaidīšanai.  Sterilā iepakojumā, ar divu lūmenu plastikāta flakona korķa caurdūrējadatu, ieduramu pudeles vai flakona  korķī. Baktēriju aizturošu gaisa filtru (0.45μm),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satveršanai. Reziduālais tilpums 0,31ml. Nesatur PVC, DEHP un lateksu. Krāsu marķējums-zaļš</t>
  </si>
  <si>
    <t>Savienotājsistēma medikamentu atsūkšanai un atšķaidīšanai. Sterilā iepakojumā, ar divu lūmenu plastikāta flakona korķa caurdūrējadatu, ieduramu pudeles vai flakona  korķī.  Baktērijas aizturošu gaisa filtru (0.45μm),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0,35ml, plūsmas ātrums 5ml/s, atbilst ISO 10993-1 standartam. Nesatur PVC, DEHP un lateksu. Krāsu marķējums - zaļš.</t>
  </si>
  <si>
    <t>Savienotājsistēma medikamentu atsūkšanai un atšķaidīšanai. Sterilā iepakojumā, ar divu lūmenu plastikāta flakona korķa caurdūrējadatu, ieduramu pudeles vai flakona  korķī.  Baktērijas aizturošu gaisa filtru (0.45μm) un 5μm daļiņas aizturošs filtrs,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0,04ml, plūsmas ātrums 5ml/s, atbilst ISO 10993-1 standartam. Nesatur PVC, DEHP un lateksu. Krāsu marķējums - zils.</t>
  </si>
  <si>
    <t>Savienotājsistēma medikamentu atsūkšanai un atšķaidīšanai.  Sterilā iepakojumā, ar divu lūmenu plastikāta flakona korķa caurdūrējadatu, ieduramu pudeles vai flakona  korķī. Baktēriju aizturošu gaisa filtru (0.45μm) un 5μm daļiņas aizturošs filtrs,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 horizontālā daļa virspusē necaurspīdīgai. Reziduālais tilpums 0,04ml. Nesatur PVC, DEHP un lateksu. Krāsu marķējums-zils.</t>
  </si>
  <si>
    <t>Sterils dezinfekcijas uzgalis ar daļiņas nesaturošu  sūkli, kas piesūcināts ar 70% izopropilsirtu nodrošina aseptisku pieeju un pasīvo dezinfekciju bezadatas vārstiem un slēgtām IV pieejas sistēmām. Dezinfekcijas uzgali iespējams atstāt uz vārsta vai IV pieejas ierīces līdz nākamajai izmantošanas reizei, papildus dezinfekcija nav nepieciešama. Uzgalis ieskauj bezadatas vārsta membrānu un vītņveida rievas, vienas minūtes laikā tiek panākta pilnīga dezinfekcija. Uzgalis ir ergonomisks un aprīkots ar rievām ērtai satveršanai pirkstos un manipulācijai. Nenoņemts uzgalis nodrošina dezinfekciju 7 dienas. Katrs uzgalis ir sterili iepakots, uz iepakojuma ir sērijas numurs un derīguma termiņš, preces nosaukums. Uz sekundārā iepakojuma preces nosaukums, ražotāja nosaukums, īsa lietošanas instrukcija piktogrammas veidā, derīguma termiņš un ražošanas laiks, CE marķējums.</t>
  </si>
  <si>
    <t xml:space="preserve"> Iepakojumā 100 gab. kartona kastītē, katrs uzgalis atsevišķi sterili iepakots</t>
  </si>
  <si>
    <t xml:space="preserve"> Iepakojumā 25 gab. plastikāta maisiņā, katrs uzgalis atsevišķi sterili iepakots</t>
  </si>
  <si>
    <t xml:space="preserve"> Iepakojumā 10 gab. plastikāta maisiņā, katrs uzgalis atsevišķi sterili iepakots</t>
  </si>
  <si>
    <t>Dezinficējošs bezkontaktu sistēmas aizbāznis ar spirtu. Dezinficē 1 min laikā un antiseptiskās darbība ilgums ir līdz 7 dienām no savienošanas  brīža. Sastāvs: satur 70% alkoholu. Aizbāžni ir līnijā pa 10 gab., ko var piestiprināt pie statīva. Sterils.</t>
  </si>
  <si>
    <t>Dezinficējošs sistēmas Femail Luer noslēdzēja korķis ar spirtu. Dezinficē 1 min laikā un antiseptiskās darbība ilgums ir līdz 7 dienām no savienošanas brīža. Sastāvs: satur 70% alkoholu. Aizbāžni ir līnijā pa 5 gab., ko var piestiprināt pie statīva. Sterils.</t>
  </si>
  <si>
    <t xml:space="preserve">Elastomers infuzijas sūknis ( abu Latex free elastīgajiem apvalkiem iztukšojot sūkni, tas saplok; silikona iekšējā membrāna ) ķīmijterāpijai, antibakteriālai terapijai un pacientu anestēzijai un atsāpināšanai.  Paredzēts intravenozai terapijai kā vienreizlietojams, sterils  medikamentu dozētājs. Uzpildes gals ar Luer Lock savienojumu, noslēdzams ar vāciņu. Katetrs ar 1.2 µm filtru un klemmi. Plūsmas precizitāte +/- 15%. Visiem sūkņiem ir jābū validētiem ar Kiro Oncology. Katram sūknim līdzi nāk buklets latviešu valodā - informācija pacientam. Iesniegt paraugu, bukleta paraugu un validācijas ar Kiro Onology apstiprinājumu.
</t>
  </si>
  <si>
    <t>60 ml- 30h; nominālais plūsmas ātrums 2ml/h</t>
  </si>
  <si>
    <t>100ml-50h; nominālais pūsmas ātrums 2ml/h</t>
  </si>
  <si>
    <t>270ml-54h; nominālais pūsmas ātrums 5ml/h</t>
  </si>
  <si>
    <t xml:space="preserve">Jostas somiņa vienreizlietojamiem medikamentiem, dozētāja (250 - 500 ml) ievietošanai </t>
  </si>
  <si>
    <t xml:space="preserve">Vienreizlietojamās zondes - uzgaļi acu spiediena mērīšanai savietojami ar oftalmoloģijas ierīci tonometru I Care TA01i  </t>
  </si>
  <si>
    <t>8.1. SISTĒMAS</t>
  </si>
  <si>
    <r>
      <t xml:space="preserve">Infūzijas sistēma ar gaisa filtru, gaismas jutīgu zāļu un pagatavojumu ievadei, oranža, caurspīdīga.Sterila, bez injekciju adatas, vieglu infūzijas šķīduma flakona membrānas perforāciju nodrošinoša , asa, silikonizēta plastmasas flakona korķa caurdūrējadata. </t>
    </r>
    <r>
      <rPr>
        <u/>
        <sz val="12"/>
        <rFont val="Times New Roman"/>
        <family val="1"/>
        <charset val="186"/>
      </rPr>
      <t>Garums 180cm</t>
    </r>
    <r>
      <rPr>
        <sz val="12"/>
        <rFont val="Times New Roman"/>
        <family val="1"/>
        <charset val="186"/>
      </rPr>
      <t xml:space="preserve">, starp adatu un pilienu uztvērēju integrēts bakteriāls aizverams un atverams gaisa filtrs. </t>
    </r>
  </si>
  <si>
    <t>Infūzijas sistēma  180 cm gara ar filtru un Luer-Lock (patvaļīgi neatvienojas) savienojumu.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</si>
  <si>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180 cm gara ar filtru un Luer-Lock (patvaļīgi neatvienojas) savienojumu gaismas jutīgu medikamentu ievadīšanai, oranžā krāsā, caurspīdīga.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</si>
  <si>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Infūzijas sistēma  210 cm gara ar filtru un Luer-Lock (patvaļīgi neatvienojas) savienojumu un bezadatas vārstu papildus injekcijām. Nesatur lateksu un DEHP, izmantojama spiediena  infūzijām. Sterila, bez injekciju adatas. Vieglu infūzijas šķīduma flakona korķa membrānas perforāciju nodrošinoša, asa, silikonizēta plastmasas 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Šķidruma filtrs ar hidrofobu membrānu, kas neļauj medikamentiem izplūst no sistēmas to uzpildot. Pilienu kameras apakšējā daļa viegli deformējama (pumpējama). Pilienu kamera aprīkota ar gredzenu, kas paredzēts infūzijas tehnikai. Precizitāte 20pilieni = l  +/- 0.1ml. Luer Lock konektors katetra pievienošanai. Viegli un precīzi regulējams noslēdzējrullītis, ar iespēju tā korpusā ievietot flakona caurdūrējadatu, pēc sistēmas izlietošanas, nodrošinot drošu izmešanu. Noslēdzējrullīša korpusā ir iestrādāta īpaša atvere infūzijas sistēmas caurulītes ievietošanai.Sistēma izmantojama arī spiediena infūzijām līdz 2 bar. Papildus injekciju bezadatas vārsts, pašnoslēdzošs, caurspīdīgs ar integrētu, ar membrānu noslēgtu 0,03ml pozitīvās nobīdes vārstu, vārsta spiediena izturība 400psi. Bezadatas vārsts nodrošina slēgtu sistēmu. Gluda vārsta membrānas virsma nodrošina iespēju to dezinficēt ar dezinfekcijas salveti, uzpildes tilpums 0,22ml, plūsmas ātrums 208 ml/min,  nereaģē ar ķīmijerapijas medikamentiem, tauku šķīdumiem,asins un asins preparātiem, nesatur lateksu un DEHP,  izturīgs pret spirtu, hlorheksidīnu. Izmantojams ar Luer Lock un Luer Slip injekcijas savienošanas ierīcēm. Pievienošanās vienam vārstam ne mazāk  kā 1000 reizes.</t>
  </si>
  <si>
    <t>Precīzas i/v ievadīšanas sistēma ar plūsmas regulatoru gravitācijas infūzijām, garums 180cm,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aprīkota ar bezadatas injekcijas vārstu zāļu papildus  ievadīšanai infūzijas laikā. Sistēma ir aprīkota ar plastikāta satveršanas rokturi.</t>
  </si>
  <si>
    <t xml:space="preserve">Precīzas i/v ievadīšanas sistēma ar plūsmas regulatoru gravitācijas infūzijām, garums 150cm,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t>
  </si>
  <si>
    <t>Precīzas i/v ievadīšanas sistēma ar plūsmas regulatoru gravitācijas infūzijām, garums 54cm, diametrs 3mm x 4,1mm, izgatavota no PVC, nesatur DEHP un lateksu, Luer Lock savienojums. Sterila, apirogēna, zemas viskozitātes infūzijas šķīdumu plūsmas regulēšanai, ar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SAvienojama ar standarta infūzijas sistēmu, lai to pārveidotu par precīzas i/v ievadīšanas sistēmu</t>
  </si>
  <si>
    <t>Sistēma venozā infuzomatam "Alaris GW"</t>
  </si>
  <si>
    <t>Infuzijas sistēmas caurulīte savienojama darbam ar  aparātu Infusomat FM, tips standarta, 250cm gaismas jutīgu zāļu ievadīšanai, oranža, caurspīdīga</t>
  </si>
  <si>
    <t>Infuzijas sistēmas caurulīte savienojama darbam ar  aparātu Infusomat FM, tips standarta, 250cm</t>
  </si>
  <si>
    <t>Infuzijas sistēmas caurulīte savienojama darbam ar  aparātu Infusomat Space, tips standarta, 250cm gaismas jutīgu zāļu ievadīšanai, oranža, caurspīdīga</t>
  </si>
  <si>
    <t>Infuzijas sistēmas caurulīte savienojama darbam ar  aparātu Infusomat Space, tips standarta, 250cm</t>
  </si>
  <si>
    <t>Infuzijas sistēmas caurulīte savienojama darbam ar  aparātu Infusomat Space, tips Neutrapure,bez PVC, komplekts bez PVC citotoksisko aģentu ievadīšanai, iekļauts 0,2 mk filtrs</t>
  </si>
  <si>
    <t>Sistēma venozā savietojama ar infuzomatu Braun Space Line. Spiediena izturīga infūziju sistēma, kas paredzēta šķīdumu ievadei izmantojot B.Braun FMS un Space infūzijas sūkņus. Sistēmas komponentes nesatur PVC, DEHP, lateksu un citas vielas, kas varētu reaģēt ar zālēm. Vieglu membrānas perforāciju nodrošinoša, asa, silikonizēta plastmasas adata;   Garums 250 cm, silikona segments ar klipsi ievietošanai infūzijas sūkņos. Pilienu kamera 80 mm gara, caurspīdīga ar tās lejasdaļā novietotu 15μm daļiņu filtru Kameras apakšējā daļa viegli deformējama (pumpējama) Kameras daļas savienotas ar gredzenu, kas paredzēts pilienu sensora nostiprināšanai. Precizitāte 20 pilieni =1ml  +/- 0.1ml.  Luer  - Lock  konektors  kaniles pievienošanai Viegli un precīzi regulējams regulators ar integrētu kabatu plastmasas adatas drošai novietošanai pēc infūzijas Bez injekciju adatas, sterila</t>
  </si>
  <si>
    <r>
      <t xml:space="preserve">Sistēma venozā savietojama ar infuzomatu </t>
    </r>
    <r>
      <rPr>
        <b/>
        <u/>
        <sz val="12"/>
        <rFont val="Times New Roman"/>
        <family val="1"/>
        <charset val="204"/>
      </rPr>
      <t>Braun compact plus</t>
    </r>
    <r>
      <rPr>
        <sz val="12"/>
        <rFont val="Times New Roman"/>
        <family val="1"/>
        <charset val="186"/>
      </rPr>
      <t>.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Bez injekciju adatas, sterila</t>
    </r>
  </si>
  <si>
    <t>Irigoskopijas sistēma</t>
  </si>
  <si>
    <t>Irigoskopijas sistēma v/l sterila, tilpumā 2000ml maiss ar skalu un iespēju uzkarināt statīvā;  smaku un mitrumu aizturošs materiāls; 150cm gara maisā integrēta caurule ar 7,5cm iekšējo diametru, caurules galā piemontēts savienotājs rektālā katetra pievienošanai, pievienota kopējā sterilā iepakojumā</t>
  </si>
  <si>
    <t xml:space="preserve">Irigoskopijas sistēma v/l sterila, ar Y veida savienojumu,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 </t>
  </si>
  <si>
    <t>Irigoskopijas sistēma v/l sterila, tilpumā 2000ml maiss ar skalu un iespēju uzkarināt statīvā;  smaku un mitrumu aizturošs materiāls; 150cm gara maisā integrēta caurule ar 7,5cm iekšējo diametru, caurules galā piemontēts katetrs ar 50ml balonu, centrālu un sānu atverēm; 50/60ml Lock šļirce, pievienota kopējā sterilā iepakojumā</t>
  </si>
  <si>
    <t>Kontrasta sistēmas.150-185 cm gara sistēma, vienreizlietojama, sterila, caurspīdīga materiāla, bez injekciju adatas, ar asu  plastmasas silikonizētu adatu, starp adatu un pilienu uztvērēju integrēts bakteriāls aizverams, atverams gaisa filtrs. Pilienu kameras tilpums ~ 30 ml. caurspīdīga tās lejasdaļā novietotu 15μm daļiņu filtrs, pilienu kameras apakšējā daļa viegli pumpējama,Luer  - Lock  konektors  kaniles pievienošanai, ko ar sistēmas cauruli savieno elastīga pašnoslēdzoša starplika injekcijām. Viegli un precīzi regulējams noslēdzējrullītis ar integrētu kabatu plastmasas adatas drošai novietošanai pēc infūzijas.</t>
  </si>
  <si>
    <t>8.2. INTRAVENOZIE PORTI</t>
  </si>
  <si>
    <t>Intravenozie porti, slimnīcā jābūt pieejamam adapterim, kas nodrošina porta katētera lokalizācijas kontroli ar EKG, jāpivieno ražotāja izdots apstiprinājums, ka drīkst ievadīt kontrastvielu</t>
  </si>
  <si>
    <t>Sterils venozā  porta komplekts ar implantēšanas piederumiem Seldingera metodei. Līdzi nāk latviski grāmatiņa pacientam un medmāsai par porta lietošanu un apkopi. Polisulfona galviņa ar titāna kameru, silikona membrānas diametrs ne mazāks par 12mm; svars ne lielāks par 9gr.; ir 3 diegu fiksācijas atveres. Silikona katēters 800mm ar marķējumu ik pa cm.; 6,5; 8,5F.; drīkst vadīt arī kontrastvielu.</t>
  </si>
  <si>
    <t>Sterils venozā  porta komplekts ar implantēšanas piederumiem Seldingera metodei. Domāts ļoti novājinātiem pacientiem, ar mazu svaru. Līdzi nāk latviski grāmatiņa pacientam un medmāsai par porta lietošanu un apkopi. Delikāta  epoksija galviņa ar titāna kameru, ar Rtg kontrastainu CE marķējumu, pieejami 2 galviņu lielumi:             1) silikona membrānas diametrs ne mazāks par 12mm; svars ne lielāks par 8gr vai silikona membrānas diametrs ne lielāks par 7,5mm un svars ne lielāks par 3g.; ir 2 diegu fiksācijas atveres. Silikona katēters 800mm ar marķējumu ik pa cm.; 6,5; 8,5F.; drīkst vadīt arī kontrastvielu.</t>
  </si>
  <si>
    <t>8.3. ŠĻIRCES AR ADATU</t>
  </si>
  <si>
    <t>Šļirce ar adatu 2ml, Luer,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Iepakojumā pievienota standarta adata ar trīsšķautņu slīpējumu un silikona pārklājumu. Izmērs: 23G (0,6 x 30 mm).  Atbilst ISO 7886-1</t>
  </si>
  <si>
    <t>Šļirce ar adatu 5ml, Luer,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ekscentrisks. Šļirces korpusā ir rieva, kas neļauj virzulim izslīdēt no šļirces korpusa. Šļirce izgatavota no polipropilēna un polietilēna, nesatur silikona eļļu. Reziduālais tilpums 0,07ml. Iepakojumā pievienota standarta adata ar trīsšķautņu slīpējumu un silikona pārklājumu. Izmērs: 22G (0,7 x 30 mm).  Atbilst ISO 7886-1</t>
  </si>
  <si>
    <t>Šļirce ar adatu 10ml, Luer,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ekscentrisks. Šļirces korpusā ir rieva, kas neļauj virzulim izslīdēt no šļirces korpusa. Šļirce izgatavota no polipropilēna un polietilēna, nesatur  silikona eļļu. Reziduālais tilpums 0,09ml. Iepakojumā pievienota standarta adata ar trīsšķautņu slīpējumu un silikona pārklājumu. Izmērs: 21G (0,8 x 40 mm).  Atbilst ISO 7886-1</t>
  </si>
  <si>
    <t>Šļirce ar adatas 20ml, Luer,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ekscentrisks. Šļirces korpusā ir rieva, kas neļauj virzulim izslīdēt no šļirces korpusa. Šļirce izgatavota no polipropilēna un polietilēna, nesatur silikona eļļu. Reziduālais tilpums 0,10ml.   Atbilst ISO 7886-1</t>
  </si>
  <si>
    <t>8.4. ŠĻIRCES BEZ ADATAS</t>
  </si>
  <si>
    <t>Šļirce bez adatas 20ml,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0,07ml. Atbilst ISO 7886-1</t>
  </si>
  <si>
    <t>Šļirce bez adatas 10ml, Luer Lock,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centrisks. Šļirces korpusā ir rieva, kas neļauj virzulim izslīdēt no šļirces korpusa. Šļirce izgatavota no polipropilēna un polietilēna, nesatur  silikona eļļu. Reziduālais tilpums 0,07ml.  Atbilst ISO 7886-1</t>
  </si>
  <si>
    <t>Šļirce bez adatas 5ml, Luer Lock,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centrisks. Šļirces korpusā ir rieva, kas neļauj virzulim izslīdēt no šļirces korpusa. Šļirce izgatavota no polipropilēna un polietilēna, nesatur silikona eļļu. Reziduālais tilpums 0,06ml.  Atbilst ISO 7886-1</t>
  </si>
  <si>
    <t>Šļirce bez adatas 2ml, Luer Lock,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Atbilst ISO 7886-1</t>
  </si>
  <si>
    <t>Šļirce bez adatas 30ml,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0,13ml. Atbilst ISO 7886-1</t>
  </si>
  <si>
    <t>Šļirce bez adatas 50ml / 60ml,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0,11ml. Atbilst ISO 7886-1</t>
  </si>
  <si>
    <t>Šļirce bez adatas 20ml, Luer, trīsdaļīga neplīstošs, lateksa brīvs materiāls, labi slīdošs  virzulis,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0,10ml.  Atbilst ISO 7886-1</t>
  </si>
  <si>
    <t>Šļirce, skalošanas , sterila ,graduēta pa 2ml, trīsdaļīga no polipropilēna, caurspīdīgs cilindrs, ar labi redzamu, kontrastējošu, noturīgu skalu, ar piltuvveida, katetram pievienojamu centriski novietotu galu.</t>
  </si>
  <si>
    <t xml:space="preserve">50-60ml </t>
  </si>
  <si>
    <t>50-60ml Luer adapteru,</t>
  </si>
  <si>
    <t>100 ml ar Luer adapteri, kas integrēts virzulī</t>
  </si>
  <si>
    <t xml:space="preserve">Šļirce ,perfuzora, neplīstošs, caurspīdīgs materiāls,  polipropilēns, labi slīdošs kontrastējošs virzulis ar dubultu blīvvirsmu; pārredzama, kontrastējoša skala;  Luer-lock tipa gals vada pievienošanai;savietojamas ar slimnīcā esošo firmas "B.Braun" infūzijas aparatūru, virzulis iztur paaugstinātu spiedienu (epidurālai ievadei). </t>
  </si>
  <si>
    <t>497.1.</t>
  </si>
  <si>
    <t>Tilpums 50 ml, gaišās</t>
  </si>
  <si>
    <t>497.2.</t>
  </si>
  <si>
    <t>Tilpums 50 ml, caurspīdīgas, oranžas  gaismas jutīgu medikamentu ievadei, ar adatu ar aspirācijas filtru 15 μm.</t>
  </si>
  <si>
    <t>Tilpums 20 ml, gaišās</t>
  </si>
  <si>
    <t>Perfuzoru vadi savietojami ar slimnīcā esošo infūzijas B.Braun tehniku</t>
  </si>
  <si>
    <t>perfuzora vadi 150 cm gari, luer savienojums gaišie</t>
  </si>
  <si>
    <t>perfuzora vadi 150 cm gari, luer savienojums, caurspīdīgi,  oranži gaismas jutīgu medikamentu ievadei</t>
  </si>
  <si>
    <t>9. BIOPSIJAS, PUNKCIJAS ADATAS</t>
  </si>
  <si>
    <t>505.1.</t>
  </si>
  <si>
    <t>505.2.</t>
  </si>
  <si>
    <t>14G 120+/-5 mm</t>
  </si>
  <si>
    <t>14G 150+/-5 mm</t>
  </si>
  <si>
    <t>Ierīce Punch ādas biopsijai, nerūsējoša tērauda griešanas daļa, individuāli iepakotas,sterilas,paredzētas vieneizējai lietošanai.</t>
  </si>
  <si>
    <t>508.1.</t>
  </si>
  <si>
    <t>2,5 mm</t>
  </si>
  <si>
    <t>508.2.</t>
  </si>
  <si>
    <t>3 mm</t>
  </si>
  <si>
    <t>3,5mm</t>
  </si>
  <si>
    <t>4 mm</t>
  </si>
  <si>
    <t>5mm</t>
  </si>
  <si>
    <t>14G 2,1 x 100 mm</t>
  </si>
  <si>
    <t>16G 1,6 x 100 mm</t>
  </si>
  <si>
    <t xml:space="preserve">18G 1,2 x 100mm </t>
  </si>
  <si>
    <t xml:space="preserve">18G 1,2 x 150mm </t>
  </si>
  <si>
    <t xml:space="preserve">18G 1,2 x 200 mm </t>
  </si>
  <si>
    <t xml:space="preserve">14G 2.1 x 100 mm </t>
  </si>
  <si>
    <t xml:space="preserve">16G 1,6 x 100 mm </t>
  </si>
  <si>
    <t>Pusautomātiskās pleiras biopsijas giljotīnas tipa adatas 14G, 150 mm. Adatas stienis no cieta metāla ar graduētu skalu ar 1cm soli ar matēta metāla adatas galu</t>
  </si>
  <si>
    <t>14Gx10cm;14Gx12cm;14Gx16cm;14Gx20cm</t>
  </si>
  <si>
    <t>16Gx10cm;16Gx16cm;16Gx20cm;16Gx25cm</t>
  </si>
  <si>
    <t xml:space="preserve">20Gx10cm;20Gx16cm;20Gx20cm  </t>
  </si>
  <si>
    <t>Sterils adatu vadotņu komplekts no 14G līdz 23G. Saderīgs ar atkārtoti lietojamu uzmavu biopsijas procedūrām (667-130) Philips Healthcare C5-1 zondei, komplektā ar teleskopiski locītu zondes apvalku vismaz 13 x 28 cm un sterīlu ultrasonogrāfijas gēlu, vismaz 20 g.</t>
  </si>
  <si>
    <t xml:space="preserve">Sterils adatu vadotņu komplekts no 16G līdz 25G. Saderīgs ar atkārtoti lietojamu uzmavu biopsijas procedūrām (667-168) Philips Healthcare eL18-4 zondei, komplektā ar teleskopiski locītu zondes apvalku vismaz 13 x 90 cm un sterīlu ultrasonogrāfijas gēlu , vismaz 20 g. </t>
  </si>
  <si>
    <t xml:space="preserve">Kaula smadzeņu Trepāna punkcijas - biopsijas - aspirācijas kanula. Kanula ar asu lancetveida galu, kas nodrošina minimālu audu bojājumu un rotējot var viegli atdalīt biopsijas materiālu, ar konturētām dziļuma atzīmēm, Luer-Lock adapteri šļirces pievienošanai. Komplektā punkcijas vadulis un izgrūdējs. Ergonomisks divdaļīgs rokturis ar integrētu Luer- Lock savienotāju. Adata izgatavota no augstas kvalitātes nerūsējoša tērauda ar izteiktu noturību, kas nodrošina adatas nekustīgumu punkcijas laikā. Sterili iepakots. Izmēri: </t>
  </si>
  <si>
    <t>11G (3,0mm)  x 150 mm ster.</t>
  </si>
  <si>
    <t>11G (3 mm) x 100 mm ster.</t>
  </si>
  <si>
    <t>8G (4 mm) x 150 mm ster.</t>
  </si>
  <si>
    <t xml:space="preserve">Adatas Duglasa dobuma punkcijām. Sterilā iepakojumā. 14G x 3 1/8  2,10x80mm BL/LB </t>
  </si>
  <si>
    <t>Kaula smadzeņu aspirācijas ierīce. Ierīce paredzēta kaula smadzeņu aspirācijai. Ierīces adata ražota no cieta, nerūsējošā tērauda, nelokās manipulācijas laikā. Katra ierīce iepakota individuālajā sterilā iepakojumā.
Ierīces sastāvdaļas:
Cilindrveida kanula ar asu lancetveida galu, kas nodrošina minimālu audu bojājumu. Kanulas distālajā galā ir jābūt vienam laterālam portam, kas nodrošina ārtrāku parauga savākšanu procedūras laikā. Kanula paredzēta "Luer-Lock" savienojumam. 
Lancetveida stilete, kurai jābūt vienlīmeņa pieguļošai ierīces kanulai.
Ergonomisks rokturis, kas nodrošina stabilu un ērtu satveršanu manipulācijas laikā. Roktura krāsu kodi atbilstoši izmēriem.
Nepieciešamie izmēri:</t>
  </si>
  <si>
    <t>2,10 mm x 8 cm</t>
  </si>
  <si>
    <t>2,40 mm x 10 cm</t>
  </si>
  <si>
    <t xml:space="preserve">1,80 mm x 6 cm  </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</si>
  <si>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</si>
  <si>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 xml:space="preserve"> Universālā aspirācijas IERĪCE, ŠĻIRCES TURĒTĀJS 
• 20ml šļircēm
• biopsiju un aspirācijas veikšanai;
• saderīga ar Bard; Once, Fabersanitas, Terumo, Monoject, Omnifix; ICO; IMS; HSW un Presida šļircēm
• korpuss izgatavots no alumīnija un nerūsējošā tērauda detaļām
• ierīce ir autoklāvējama un piemērota ķīmiskajai sterilizācijai.</t>
  </si>
  <si>
    <t xml:space="preserve">Adatu savākšanas konteineris; medicīnisko adatu, t.sk.  biopsijas adatu (adatu garums  30- 45 cm), skalpeļu, insulīna pildspalvu un citu aso priekšmetu, medicīnisko atkritumu savākšanai (utilizācijai); triecienizturīgs, stingrs un necaurdurams materiāls; hermētiski noslēgts: vākam ir divu veidu aizdare - pagaidu un galīgā ar bloķēšanas mehānismu, vāks sastiprināts ar korpusu ar saāķēšanas skavām. Konteiners aprīkots ar rokturi drošai pārvietošanai. Ķīmiski izturīgs pret dezinfekcijas līdzekļiem, izturīgs pret šķīdinātājiem un perforēšanu ISO 23907. Universāla visu injekcijas adatu tipu atvienošanas palīgierīce vāka atverē.  Dzeltenas krāsas korpuss. Tilpums: </t>
  </si>
  <si>
    <t>0,8 L maksimālais uzpildes tilpums 0,67 L, augstums 18cm, platums 9,8cm, dziļums 9,8cm, diametrs 7,5cm, sienas biezums 1,9mm</t>
  </si>
  <si>
    <t>2,4 L maksimālais uzpildes tilpums 2,0 L, augstums 20cm, platums 15,1cm, dziļums 15,1cm, diametrs 11x11cm, sienas biezums 2mm</t>
  </si>
  <si>
    <t>4,7 L maksimālais uzpildes tilpums 3,9 L, augstums 20,5cm, platums 19cm, dziļums 19cm, diametrs15x15cm, sienas biezums 1,2mm</t>
  </si>
  <si>
    <t>5,7 L maksimālais uzpildes tilpums 4,8 L, augstums 25,7cm, platums 19cm, dziļums 19cm, diametrs 13,9x13,9cm, sienas biezums 1,2mm</t>
  </si>
  <si>
    <t>6,8 L maksimālais uzpildes tilpums 5,7 L, augstums 50cm, platums 16,7cm, dziļums 16cm, diametrs 11cm, sienas biezums 2mm</t>
  </si>
  <si>
    <t>9,1 L maksimālais uzpildes tilpums 7,7 L, augstums 32,5cm, platums 21,5cm, dziļums 21,5cm, diametrs 17x17cmcm, sienas biezums 1,9mm</t>
  </si>
  <si>
    <t>532.1.</t>
  </si>
  <si>
    <t>Katetrs 22cm garš 9 CH</t>
  </si>
  <si>
    <t>532.2.</t>
  </si>
  <si>
    <t>Katetrs 22cm garš 12 CH</t>
  </si>
  <si>
    <t>Trula adata. Uzpildīšanas adata ar trulu galu,ko izmanto injicējamo šķīdumu ievilkšanai no ampulām. Sterila, paredzēta vienreizējai lietošanai. Adatas gals 45º leņķī, kas pasargā veselība aprūpes darbiniekus no saduršanās.</t>
  </si>
  <si>
    <t>18G, ārējais diametrs 1,2 mm x garums 40mm;</t>
  </si>
  <si>
    <t>18G, ārējais diametrs 1,2 mm x garums 25mm.</t>
  </si>
  <si>
    <t>18G, ārējais diametrs 1,2 mm x garums 50mm</t>
  </si>
  <si>
    <t>18G, ārējais diametrs 1,2 mm x garums 40mm  adatas gals 90° leņķī</t>
  </si>
  <si>
    <t>18G, ārējais diametrs 1,2 mm x garums 40mm  adatas gals 40° leņķī</t>
  </si>
  <si>
    <t>Adhezīvi ādas stripi, sterili, izmēri:</t>
  </si>
  <si>
    <t xml:space="preserve">3 x 75 mm (+/-2 mm)    </t>
  </si>
  <si>
    <t>6,4 x 38 mm (+/-2 mm)</t>
  </si>
  <si>
    <t xml:space="preserve">6 x 75 mm (+/-2 mm) </t>
  </si>
  <si>
    <t xml:space="preserve">6 x 100 mm (+/-2 mm) </t>
  </si>
  <si>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ar papildus stripu dokumentēšanai, sterils. Izmēri: </t>
  </si>
  <si>
    <t>7 x 9 cm (+/-1 cm)</t>
  </si>
  <si>
    <t>9 x 12 cm (+/-1 cm)</t>
  </si>
  <si>
    <t>10 x 14 cm (+/-1 cm)</t>
  </si>
  <si>
    <r>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papildus strips dokumentēšanai, dizains ar zīmējumu, </t>
    </r>
    <r>
      <rPr>
        <b/>
        <sz val="12"/>
        <rFont val="Times New Roman"/>
        <family val="1"/>
        <charset val="186"/>
      </rPr>
      <t>piemērots bērniem</t>
    </r>
    <r>
      <rPr>
        <sz val="12"/>
        <rFont val="Times New Roman"/>
        <family val="1"/>
        <charset val="186"/>
      </rPr>
      <t>. Sterils. Izmērs:</t>
    </r>
  </si>
  <si>
    <t>3.8 x 4.5 cm (+/-1 cm)</t>
  </si>
  <si>
    <t>5 x 5.7 cm (+/-1 cm)</t>
  </si>
  <si>
    <t>Pārsējs perifero vēnu katetru fiksācijai no neausta materiāla ar mitruma uzsūcošu spilventiņu (ne lielāk par 1,5cm x 2,5cm) un  iegriezumu intravenozā katetra spārniņu fiksācijai, hipoalerģisks, sterils. Izmēri:</t>
  </si>
  <si>
    <t>6 x 8 cm (+/-1 cm)</t>
  </si>
  <si>
    <t>Pārsējs perifero vēnu katetru fiksācijai, kas satāv no kombinēta materiāla: caurspīdīga plēves pārklājuma punkcijas vietas kontrolei un neausta materiāla nostiprinājuma stabilai fiksācijai. Hipoalerģisks, mitruma  tvaikus caurlaidīgs PU plēves pārklājums, ar iegriezumu, kura galā ir apļveida izgriezums, nodrošinot labu papildus porta fiksāciju; stiprinājuma rāmis no neausta, necaurspīdīga materiāla. Viegla un aseptiska sterilā iepakojuma atvēršana, viegli noņemams aizsargslānis ar stabilu papīra rāmi, viegli fiksējams un noturīgs līdz 3-4 dienām. Līpvirsma nesatur kolofoniju, neatstāj līmes atlikumu uz ādas.  Sterils. Izmēri:</t>
  </si>
  <si>
    <t>8 x 9 cm (+/-1 cm)</t>
  </si>
  <si>
    <t>10 x 11 cm (+/-1 cm)</t>
  </si>
  <si>
    <t>Pārsējs arteriālo vēnu katetru, perifēriski ievietoto centrālo vēnu katetru (PICC) fiksācijai no caurspīdīgs plēves, nav nepieciešama sekundāra drošības ierīce. Lai novērstu katetru kustību un nejaušu dislokāciju, pārsējs spēj nodrošināt daudzvirziena vilkšanas spēku. Elpojoša barjera pret baktērijām, kas samazina infekcijas risku pacientam. Var tikt izmantots līdz vismaz 7 dienām.  Pārsējs sastāv vismaz no sekojošiem slāņiem: spilventiņš ar šķidrinātu vērptu celulozi; līme uz akrila bāzes, bioloģiski saderīga saskarē ar ādu, plēve – poliuretāna, biezumā ne mazāk kā 0.02 mm; neausts audums ne mazāk kā 0.5 mm; aizsargsistēma – polimērs; oderējums ar silikonu apstrādāts papīrs. Sterils. Izmēri:</t>
  </si>
  <si>
    <t>6.6 x 9.0 cm ( ± 0.5 cm)</t>
  </si>
  <si>
    <t>6.3 x 10.1 cm (± 0.5 cm)</t>
  </si>
  <si>
    <t>9.5 x 11.7 cm (± 0.5 cm)</t>
  </si>
  <si>
    <t>11.7 x 15.4 cm ( ± 0.5 cm)</t>
  </si>
  <si>
    <t>Fiksējošs, aizsargājošs pārsējs epidurālo katetru fiksācijai - caurspīdīga, pašlīpoša plēve ar neausta materiāla fiksējošo rāmi; ar ļoti augstu ūdens tvaiku caurlaidības spēju, baktērijdroša, viegli uzliekama un noņemama, izslēdz epidurālā katetra migrāciju un neļauj tam aizlocīties.Sterils. Izmēri:</t>
  </si>
  <si>
    <t>8 x 10 cm</t>
  </si>
  <si>
    <t>10 x 12 cm</t>
  </si>
  <si>
    <t>Pārsējs perifēro vēnu katetru fiksācijai no caurspīdīgas plēves ar ūdens tvaiku caurlaidības spēju, ar iegriezumu intravenozā katetra spārniņu fiksācijai, kas nodrošina zem pārsēja vienmēr sausu vidi, nesatur lateksu. Hlorheksidīna glikonāts (CHG) ir pievienots pārsienamajā līmē, lai nodrošinātu pretmikrobu aizsardzību. Lai aktivizētu, nav nepieciešams papildu mitrums. Sterils. Izmērs 7cmx8.5cm.</t>
  </si>
  <si>
    <t>Pārsējs centrālo vēnu katetru fiksācijai ar hlorheksidīnu (CHG), pašlīpošs, gaisu caurlaidīgs, sterils. Ar iegriezumu. Neausta materiāla, ar caurspīdīgu vides daļu no polipropilēna plēves un hlorheksidīna gēla polsteri (uztur antibakteriālo iedarbību ilgāk nekā 7 dienas), viegli uzliekams un noņemams. Pielietojams centrālo, arteriālo, dialīzes katetru fiksācijai, izmērs:</t>
  </si>
  <si>
    <t>7 x 8,5 cm (gēla polsteris 2x2)</t>
  </si>
  <si>
    <t>8,5 x 12 cm (gēla polsteris 3x4)</t>
  </si>
  <si>
    <t>10 x 12 cm (gēla polsteris 3x4)</t>
  </si>
  <si>
    <t>10 x 15 cm (gēla polsteris 3x7)</t>
  </si>
  <si>
    <t>Pārsējs porta katetru fiksācijai ar hlorheksidīnu (CHG), pašlīpošs, gaisu caurlaidīgs.  Neausta materiāla, ar caurspīdīgu vides daļu no polipropilēna plēves un hlorheksidīna gēla polsteri (uztur antibakteriālo iedarbību ilgāk nekā 7 dienas), viegli uzliekams un noņemams, sastāv no divām daļām.  Pārsēja izmērs 12cm x 12cm. Hlorheksidīna spilventiņa izmērs 6.2cm x 4.9cm. Sterils.</t>
  </si>
  <si>
    <t>Neausta materiāla pašlīpoša fiksējoša lenta, nesterila. Līpvirsma - šķīdinātājus nesaturoša poliakrila līme uz ūdens bāzes, ādai saudzīga, nerada ādas  kairinājumu, nenoplēš ādas virskārtu;  neatstāj līmvielas atlikumus uz ādas; aizsargpapīrs - garenvirzienā S veida perforēta līnija ērtākai 2-daļīga aizsargpapīra noņemšanai, ar ik pa 10 cm iezīmētām garuma sadaļām. Lentas malas iestiepjot nezaudē  lentas formu, malas neizstaipās ne garenvirzienā, ne šķērsvirzienā un neierullējas. Pārsējs ir stabili noturīgs uzliktajā vietā. Pārsēju un medicīnisko ierīču fiksēšanai. Izmēri:</t>
  </si>
  <si>
    <t>~ 2,5 cm x 10 m</t>
  </si>
  <si>
    <t>~ 5 cm x 10 m</t>
  </si>
  <si>
    <t>~ 10 cm x 10 m</t>
  </si>
  <si>
    <t>~ 15 cm x 10 m</t>
  </si>
  <si>
    <t>~ 20 cm x 10 m</t>
  </si>
  <si>
    <t>~ 30 cm x 10 m</t>
  </si>
  <si>
    <t>Pašlīpošs, absorbējošs brūču pārsējs no elastīga un gaisu caurlaidīga neausts materiāla. Pārsēja centrā - absorbējošs, brūcei nepielīpošs, mīksta materiāla viskozes spilventiņš, piemērots brūcei ar zemu līdz mērenai eksudācijas pakāpei. Pārsēja līpvirsma  ir uz ūdens bāzes šķīdinātājus nesaturoša līme, ādai saudzīga, nerada ādas kairinājumu, hipoalerģiska. Pašlīpošā daļa viegli fiksējama, stabili noturīga; pārsēja malu gali – noapaļoti, pārsēja labākai noturībai nēsājot. Neatstāj līmes atlikumu uz ādas, nesatur lateksu un kolofoniju. Iepakojums: viegla un aseptiska sterilā iepakojuma atvēršana,viegli noņemams 2-daļīgs aizsargslānis. Sterils. Izmēri:</t>
  </si>
  <si>
    <t>6 x 7 cm (+/-1 cm) (spilventiņa izmērs 3x4cm (+/- 0,5 cm)</t>
  </si>
  <si>
    <t>9 x 10 cm (+/-1 cm) (spilventiņa izmērs 4,5x6cm (+/- 0,5 cm)</t>
  </si>
  <si>
    <t>9 x 15 cm (+/-1 cm) (spilventiņa izmērs 4,5x10cm (+/- 0,5 cm)</t>
  </si>
  <si>
    <t>9 x 20 cm (+/-1 cm) (spilventiņa izmērs 4,5x15cm (+/- 0,5 cm)</t>
  </si>
  <si>
    <t>9 x 25 cm (+/-1 cm) (spilventiņa izmērs 4,5x20cm (+/- 0,5 cm)</t>
  </si>
  <si>
    <t>9 x 30 cm (+/-1 cm) (spilventiņa izmērs 4,5x25cm (+/- 0,5 cm)</t>
  </si>
  <si>
    <t>9 x 35 cm (+/-1 cm) (spilventiņa izmērs 4,5x30cm (+/- 0,5 cm)</t>
  </si>
  <si>
    <t>625.</t>
  </si>
  <si>
    <t>Baktericīdais leikoplasts ar uzsūcošu spilventiņu, sterils, mikroperforēts. Izmēri:</t>
  </si>
  <si>
    <t>625.1.</t>
  </si>
  <si>
    <t>2 cm x 6 cm</t>
  </si>
  <si>
    <t>3 x 8 cm</t>
  </si>
  <si>
    <t>Fiksējošs, nekairinošs, gaisu caurlaidīgs, mitrumizturīgs auduma leikoplasts rullī, viegli noplēšams, nesterils. Izmēri:</t>
  </si>
  <si>
    <t>2 x 900 cm</t>
  </si>
  <si>
    <t xml:space="preserve">3 x 900 cm </t>
  </si>
  <si>
    <t>Fiksējošs, nekairinošs, gaisu caurlaidīgs, mitrumizturīgs  celulozes  leikoplasts rullī, viegli noplēšams, nesterils. Izmēri:</t>
  </si>
  <si>
    <t>1,25 x 900 cm</t>
  </si>
  <si>
    <t>2,5 x 900 cm</t>
  </si>
  <si>
    <t>Fiksējošs, nekairinošs, gaisu caurlaidīgs, mitrumizturīgs  zīda leikoplasts rullī, viegli noplēšams, nesterils. Izmēri:</t>
  </si>
  <si>
    <t>5 x  900 cm</t>
  </si>
  <si>
    <t xml:space="preserve">Plāksteris fiksējošs, rullī, bez Zn oksīda, nekairinošs - hipoalerģiska akrila līme, gaisu caurlaidīgs, neausts pamats, viegli pielīp ķermeņa kontūrām, minimāli - pie ķirurģiskiem cimdiem, līmlentes ir caurspīdīgas un ar perforāciju, kas ļauj plāksteri noplēst gan vertikāli, gan horizontāli (nav nepieciešamas šķēres), spēcīga sākotnējā un ilgstoša patstāvīgā adhēzija, viegli notīt, izmērs: </t>
  </si>
  <si>
    <t>2,5 cm x 10 m</t>
  </si>
  <si>
    <t>1,25 cm x 10 m</t>
  </si>
  <si>
    <t>Kompresijas plāksteris, noslēdz arterio-venozo fistulu dūriena vietu, ar specializētu nospiedošu polsteri ne mazāku kā 0,5cm, paredzēts asiņošanas apturēšnai no dūriena vietas pēc hemodiālizes, sterils. Izmērs: 100 x 25 x 18cm</t>
  </si>
  <si>
    <t>Laparatomijas marles salvetes</t>
  </si>
  <si>
    <t>Laparatomijas dvielis 8 x 90 cm 6 kārtas ar RTG diegu nester. Absorbējoša marles pakete, nesterila, 8 x 90cm, ne mazāk kā 6 kārtas baltā krāsā ar rentgena diegu.</t>
  </si>
  <si>
    <t>5 x 5 cm</t>
  </si>
  <si>
    <t>7,5 x 7,5 cm</t>
  </si>
  <si>
    <t>10 x 10 cm</t>
  </si>
  <si>
    <t>10 x 20 cm</t>
  </si>
  <si>
    <t>17 x 17 cm</t>
  </si>
  <si>
    <t>7,5 x 7,5cm</t>
  </si>
  <si>
    <t xml:space="preserve">20 x 25 cm </t>
  </si>
  <si>
    <t>Neausta materiāla salvetes (viskoze+poliesters), nesterilas, 4 kārtas, izmēri:</t>
  </si>
  <si>
    <t xml:space="preserve">gab.   </t>
  </si>
  <si>
    <t>Neausta materiāla salvetes (viskoze+poliesters),sterilas, 4 kārtas. Vienā sterilā iepakojumā ne vairāk par 5 salvetēm. Izmēri:</t>
  </si>
  <si>
    <t>Salvetes protektīvās, sastāv no divām kārtām, apakškārta plēvveida, kas nelaiž cauri mitrumu, virskārta - mīksta salvete, nesterilas, izmērs: 40 x 40cm (+/- 3cm)</t>
  </si>
  <si>
    <t>Celulozes plāksnītes rullī</t>
  </si>
  <si>
    <t>Celulozes plāksnītes rullī, plāksnītes izmērs 4x5 cm, perforēts, gatavs lietošanai,viegli noplēšams,stipri absorbējošs. Ir iespējams iegādāties atveramo konteineri celulozes plāksnīšu ruļļa uzglabāšanai, stacionāri turams uz procedūru galda. Rullis novietots konteinerī, maināms  un ruļla platums 10 cm, 40 x 60cm, katrā rulli 500 plāksnītes</t>
  </si>
  <si>
    <t xml:space="preserve">Konteineri, atbilstoši plāksnīšu ruļlu izmēram </t>
  </si>
  <si>
    <t>Salvetes piesūcinātas ar 70% izpopropila alkoholu, izmērs: 32,5 x 33mm salocītā veidā, 65x66mm nesalocītā veidā, iepakojumā minimāli 100 gab. Katra salvete iepakota atsevišķi, CE marķējums.</t>
  </si>
  <si>
    <t>Ķirurģiskie tamponi neausta materiāla, ar Rtg diegu,sterili, 5 gabali iepakojumā, kombinēts materiāls no viskozes un poliestera, uzsūkšanas kapacitāte - 40 g/m²  (izlietotā materiāla daudzums pagatavojot tamponu 9cm x 9cm), apaļi, piemēroti torokālām operācijām.</t>
  </si>
  <si>
    <t>1. izm., izlietotās marles daudzums pagatavojot tamponu ir 10 x 10 cm</t>
  </si>
  <si>
    <t>2. izm., izlietotās marles daudzums pagatavojot tamponu ir 15 x 15 cm</t>
  </si>
  <si>
    <t>3. izm., izlietotās marles daudzums pagatavojot tamponu ir 20 x 20cm</t>
  </si>
  <si>
    <t>4. izm., izlietotās marles daudzums pagatavojot tamponu ir 25 x 25 cm</t>
  </si>
  <si>
    <t>Neausta materiāla tamponi (viskoze + poliesters), ar ļoti labu uzsūkšanas spēju,  nesterili, sterilizējami A 212 ºC. Izmēri:</t>
  </si>
  <si>
    <t>L (ola), izlietotās materiāla daudzums pagatavojot tamponu ir 25 x 25cm, diametrs 50mm</t>
  </si>
  <si>
    <t>M (plūme), izlietotās materiāla daudzums pagatavojot tamponu ir 20 x 25cm, diametrs 40mm</t>
  </si>
  <si>
    <t>S (valrieksts), izlietotās materiāla daudzums pagatavojot tamponu ir 10 x 20 cm, diametrs 30mm</t>
  </si>
  <si>
    <t>Marles saite, nesterila, ar neirstošām, apstrādātām sānu  malām, tinot neveido diegu gredzenu un viegli ritinās, labas absorbcijas spējas, 100% kokvilna, bez sintētiskām šķiedrām, neindividuālā iepakojumā,iepakojumā minimāli 20 gab., izmēri:</t>
  </si>
  <si>
    <t>4cm x 4m</t>
  </si>
  <si>
    <t>6 cm x 4 m</t>
  </si>
  <si>
    <t>8 cm x 4 m</t>
  </si>
  <si>
    <t>10 cm x 5 m</t>
  </si>
  <si>
    <t xml:space="preserve">14 cm x 7 m </t>
  </si>
  <si>
    <t>6 cm x 10 m</t>
  </si>
  <si>
    <t>10 cm x 10 m</t>
  </si>
  <si>
    <t xml:space="preserve">12 cm x 10 m </t>
  </si>
  <si>
    <t>Marles saite, nesterila, ar neirstošām, apstrādātām sānu  malām, tinot neveido diegu gredzenu un viegli ritinās, labas absorbcijas spējas, 100% kokvilna, bez sintētiskām šķiedrām, individuālā iepakojumā, izmēri:</t>
  </si>
  <si>
    <t>10 cm x 4 m</t>
  </si>
  <si>
    <t xml:space="preserve">12 cm x 4 m </t>
  </si>
  <si>
    <t>Pašlīpoša, sterila saite endotraheālās caurulītes fiksācijai.</t>
  </si>
  <si>
    <t>Pašlīpošs, elastīgs pārsējs zondes (kuņģa) fiksācijai no neausta materiāla ar  hipoalerģisku poliakrilāta līmi. Stabili stiprinās pie deguna un zondes, vienreizlietojams. Iepakojumā 50 gab.</t>
  </si>
  <si>
    <t>Tubulāra, tīkliņveida saite 9 metru rullī ar stiepšanas iespējamību min. 25 metri. Katrs rullis ir iepakots individuālā kartona iepakojumā.  Stiepšanās ir bez saraušanās un deformācijas. Sastāvs: poliesters, poliamīds, lateks. Nodrošina maksimālo gaisa cirkulāciju un stabili notur primāro pārsēju bez kustību ierobežojumiem. Drīkst sterilizēt autoklāvā. Izmēri:</t>
  </si>
  <si>
    <t xml:space="preserve">N1 </t>
  </si>
  <si>
    <t xml:space="preserve">N2 </t>
  </si>
  <si>
    <t xml:space="preserve">N3 </t>
  </si>
  <si>
    <t>N4</t>
  </si>
  <si>
    <t>N5</t>
  </si>
  <si>
    <t>N6</t>
  </si>
  <si>
    <t xml:space="preserve">N7 </t>
  </si>
  <si>
    <t>N8</t>
  </si>
  <si>
    <t xml:space="preserve">N9 </t>
  </si>
  <si>
    <t>Zema iestiepuma elastīgā saite, stiepjamība - 85%. Materiāls -100% kokvilna. Saite fiksējas ar komplektā 2 stiprinājuma klipšiem. Atbilst kvalitātes standartiem: CE. Medicīnas ierīču Direktīva 93/42/EEC, I klase. Nesatur bīstamas toksiskas vielas saskaņā ar REACH. Izmēri:</t>
  </si>
  <si>
    <t>8cm x 5m</t>
  </si>
  <si>
    <t>10cm x 5m</t>
  </si>
  <si>
    <t>12cm x 5m</t>
  </si>
  <si>
    <t>Āķīši elastīgajām saitēm brūnā krāsā. N1/50</t>
  </si>
  <si>
    <t>Augsta iestiepuma elastīga saite, stiepamība - virs 170%, ar metāla stiprinājumiem saites fiksācijai vajadzīgā vietā. Materiāls: kokvilna  95 %, elastāns  4%, saglabā savas īpašības pēc mazgāšanas. Izmēri:</t>
  </si>
  <si>
    <t xml:space="preserve">80 mm x 3 - 5m </t>
  </si>
  <si>
    <t>12 mm x 3 - 5m</t>
  </si>
  <si>
    <t>4 cm  x 4 m</t>
  </si>
  <si>
    <t>6 cm  x 4 m</t>
  </si>
  <si>
    <t>8 cm  x 4 m</t>
  </si>
  <si>
    <t>10 cm  x 4 m</t>
  </si>
  <si>
    <t>12 cm x 4 m</t>
  </si>
  <si>
    <t>Pašlīpoša, elastīga saite (elastīgums vismaz 85%). Saitei nesatur lateksu, baltā krāsā, individuālā iepakojumā. Saites tinumi stingri fiksējas viens pie otra, bet nepielīp pie ādas vai apģērba. Izmēri:</t>
  </si>
  <si>
    <t>20 m x 12 cm (+/-1 cm)</t>
  </si>
  <si>
    <t>4 m x 8 cm  (+/- 1 cm)</t>
  </si>
  <si>
    <t>Saite ģipša, sagatavošanas laiks &gt;2 min., modelēšanas laiks 2- 3 min., cietēšanas laiks -  max.5 min. Izmēri:</t>
  </si>
  <si>
    <t>10 cm x 2 m - 3 m</t>
  </si>
  <si>
    <t>12 cm x 2 m - 3 m</t>
  </si>
  <si>
    <t>15 cm x 2 m - 3 m</t>
  </si>
  <si>
    <t>20 cm x 2 m - 3 m</t>
  </si>
  <si>
    <t>Polsterējums, absorbents. Materiāls ortopēdisko imobilizāciju oderēšanai: 90% poliestera, 10% akrila, triklozāns, kas novērš nepatīkamo smaku. Pielietošana: Kā mīkstais un absorbējošais oderējums zem ģipša pārsēja, šinām, ortozēm u.t.t.  kaulu lūzumu un ortopēdisko koriģēšanu gadījumos. Izmēri:</t>
  </si>
  <si>
    <t xml:space="preserve">5 cm x 2,7 m - 3 m </t>
  </si>
  <si>
    <t>10 cm x 2,7 m - 3 m</t>
  </si>
  <si>
    <t xml:space="preserve">15 cm x 2,7 m - 3 m     </t>
  </si>
  <si>
    <t>20 cm x 2,7 m - 3 m</t>
  </si>
  <si>
    <t>10 x 10 cm (+/-2 cm)</t>
  </si>
  <si>
    <t xml:space="preserve">10 x 20 cm (+/-2 cm) </t>
  </si>
  <si>
    <t xml:space="preserve">15 x 20cm (+/-2 cm)  </t>
  </si>
  <si>
    <t>20 x 30 cm (+/-2 cm)</t>
  </si>
  <si>
    <t>10 x 10 cm(+/-2 cm)</t>
  </si>
  <si>
    <t>15 x 20 cm(+/-2 cm)</t>
  </si>
  <si>
    <t>20 x 30 cm(+/-2 cm)</t>
  </si>
  <si>
    <t xml:space="preserve">Sausa, neausta materiāla salvete, piesūcināta ar hipertoniska nātrija hlorīda kristāliem. Attīra brūci, absorbē eksudātu, baktērijas un atmirušos audus, lietojams uz brūcēm un ievadāms dobumos.Sterils. Izmēri:  </t>
  </si>
  <si>
    <t xml:space="preserve">5 x 5 cm (+/-1 cm) </t>
  </si>
  <si>
    <t xml:space="preserve">7,5 x 7,5 cm (+/-1 cm)  </t>
  </si>
  <si>
    <t xml:space="preserve">10 x 10 cm (+/-1 cm)  </t>
  </si>
  <si>
    <t>2 x 100 cm (+/-1 cm)</t>
  </si>
  <si>
    <t>Caurspīdīgs poliuretāna (PU) plēves pārsējs  ar ādai saudzīgu poliakrīla lipīgo daļu un absorbējošo, viskozes /poliestera spilventiņu vidusdaļā. Ūdens necaurladīgs, augsta ūdens tvaikus caurlaidības pakāpe, gaisa caurlaidīgs.Ilgstoši lietojams, noturīgs vairākas dienas. Sterils.  Izmēri:</t>
  </si>
  <si>
    <t>7 x 5 cm</t>
  </si>
  <si>
    <t>10 x 6 cm</t>
  </si>
  <si>
    <t>15 x 8 cm</t>
  </si>
  <si>
    <t>Caurspīdīgs poliuretāna plēves pārsējs ar mīksta silikona pārklājuma kontaktvirsmu, atraumatisks , ādai saudzīgs, nerada ādas kairinājumu un neatstāj līpvielas atliekas uz ādas. Nepielīp mitrai brūces virsmai un brūču šuvju materiālam, nerada sāpes.Vizualizē brūci, ādu nenoņemot pārsēju. Augsta ūdens tvaikus caurlaidības pakāpe, gaisa caurlaidīgs. Stabils papīra rāmis nodrošina drošu pārsēju uzklāšanu. Ilgstoši lietojams, noturīgs vairākas dienas. Piemērots trauslas ādas aizsardzībai, neeksudējošu brūču un pārsēju fiksācijai. Efektīvi pielāgojas ādas virsmas nelīdzenumiem un dažādām ķermeņa kontūrām. Sterils. Izmēri:</t>
  </si>
  <si>
    <t>6x7cm (+/-1cm);</t>
  </si>
  <si>
    <t>10x12cm (+/-1cm);</t>
  </si>
  <si>
    <t>15x20cm (+/-1cm);</t>
  </si>
  <si>
    <t xml:space="preserve">Kontaktpārsējs brūcēm, caurspīdīgs, poliamīda tīklveida struktūra ar vaļējām atverēm, atraumatiska, abpusēja mīksta silikona līpvirsma, nepielīp mitrai brūces virsmai, nerada sāpes, labi vizualizējama brūce, pasargā audus no macerācijas,nodrošina brūces netraucētu sadzīšanu, viegli fiksējams un noturīgs līdz pat 14 dienām, hipoalerģisks, līpvirsma neatstāj atlikumu uz ādas. Eksudātam caurplūstot, tīklveida struktūras poras netiek nobloķētas; pieļauj lokālu ārstniecisko līdzekļu lietošanu. Izmēri:  </t>
  </si>
  <si>
    <t>10 x 18 cm (+/-1 cm)</t>
  </si>
  <si>
    <t xml:space="preserve">20 x 30 cm (+/-1 cm) </t>
  </si>
  <si>
    <t>10 x 10 cm (+/-1 cm);</t>
  </si>
  <si>
    <t>15 x 15 cm (+/-1 cm)</t>
  </si>
  <si>
    <t>20 x 50 cm (+/-1 cm).</t>
  </si>
  <si>
    <t xml:space="preserve">Pašlīpošs, absorbējošs daudzslāņu putu pārsējs ar pašlīpošu, elastīgu malu un absorbējošu spilventiņu. Līpvirsma -  mīksta silikona brūces kontaktvirsma, kura pārklāj gan absorbējošo spilventiņu, gan fiksējošās malas; augsta eksudāta absorbcijas un poliuretāna pārklājuma mitruma tvaikus caurlaidība; eksudāts pārsējā iesūcas vienmērīgi un pēc eksudāta uzsūkšanās pārsējā, kontaktvirsma paliek sausa; atraumatisks, nepielīp brūces virsmai, nerada sāpes, pasargā audus no macerācijas;  plēvveida pārklājums ir mitruma tvaikus caurlaidīgs, ūdens drošs; ilgstoši lietojams, noturīgs vairākas dienas, līdz pat 7 dienām;ādai saudzīgs, nerada ādas kairinājumu, hipoalerģisks; pārsēju noņemot, nenoplēš ādas virskārtu; līpvirsma neatstāj atlikumu uz ādas; viegli fiksējams un noturīgs.  Izmēri:   </t>
  </si>
  <si>
    <t>6 x 6cm (spilventiņa izmērs ne mazāks kā 3cm, apaļas formas)</t>
  </si>
  <si>
    <t>7,5 x 7,5cm (spilventiņa izmērs ne mazāks kā 4,5 x 4,5cm)</t>
  </si>
  <si>
    <t>10 x 10cm (spilventiņa izmērs ne mazāks kā 7 x 7cm)</t>
  </si>
  <si>
    <t>10 x 20cm (spilventiņa izmērs ne mazāks kā 7 x 17cm)</t>
  </si>
  <si>
    <t>15 x 15cm (spilventiņa izmērs ne mazāks kā 12 x 12cm)</t>
  </si>
  <si>
    <t>15 x 20cm (spilventiņa izmērs ne mazāks kā 12 x 17cm)</t>
  </si>
  <si>
    <t>20 x 20cm (spilventiņa izmērs ne mazāks kā 17 x 17cm)</t>
  </si>
  <si>
    <t>10 x 10cm</t>
  </si>
  <si>
    <t>10 x 20cm</t>
  </si>
  <si>
    <t>15 x 15cm</t>
  </si>
  <si>
    <t>20 x 20cm</t>
  </si>
  <si>
    <t>Pretmikrobu, pašlīpošs, daudzslāņu poliuretāna putu pārsējs.  Pārsēja putu slānis satur aktīvo vielu -sudrabu ne mazāk kā 1,2mg/cm², kas iestrādāts gan pārsējā, gan līpvirsmā. Plaša spektra tūlītēja (30 min. laikā) un ilgstoša (līdz pat 7 dienām) antibakteriālā iedarība.  Pārsēja atraumatiska,mīksta silikona kontaktvirsma nepielīp mitrai brūces virsmai, nerada sāpes, pasargā audus no macerācijas; pārsēju noņemot nenoplēš ādas virskārtu, līpvirsma neatstāj atlikumu uz ādas.  Absorbējošās un retences īpašības saglabā arī kompresijas apstākļos, eksudāts pārsējā iesūcas vienmērīgi, absorbējot eksudātu brūces kontaktvirsma paliek sausa, ādai saudzīgs, nerada ādas kairinājumu, hipoalerģisks. Poliuretāna plēvveida pārklājums ūdens tvaikus caurlaidīgs.  Noturīgs un ilgstoši lietojams līdz 7 dienām. Paredzēts inficētām brūcēm.  Izmēri:</t>
  </si>
  <si>
    <t xml:space="preserve">Pretmikrobu, pašlīpošs, daudzslānu poliuretāna putu pārsējs ar pašlīpošu, elastīgu malu un absorbējošu spilventiņu, kurā iestrādāts superabsorbenta šķiedru slānis.  Pārsēja spilventiņš satur aktīvo vielu sudrabu ne mazāk kā 1,2mg/cm², kas iestrādāts gan pārsējā, gan līpvirsmā. Plaša spektra tūlītēja (30 min. laikā) un ilgstoša (līdz pat 7 dienām) antibakteriālā iedarbība. Augsta eksudāta absorbcijas un retences pakāpe,  eksudāts pārsējā iesūcas ātri un vienmērīgi izplatās spilventiņā, atstājot kontaktvirsmu sausu.  Pārsēja  atraumatiska, mīksta silikona kontaktvirsma nepielīp mitrai brūces virsmai, nerada sāpes, pasargā audus no macerācijas; pārsēju noņemot nenoplēš ādas virskārtu, līpvirsma neatstāj atlikumu uz ādas.  Poliuretāna plēvveida pārklājums ūdens tvaikus caurlaidīgs.  Pārsējs noturīgs un ilgstoši lietojams līdz 7 dienām, var repozicionēt. Indicēts brūcēm ar vidēji smagu vai izteiktu eksudāciju. Izmēri: </t>
  </si>
  <si>
    <t>10 x 10cm  (spilventiņa izmērs ne mazāks kā 6 x 6cm)</t>
  </si>
  <si>
    <t>10 x 20cm  (spilventiņa izmērs ne mazāks kā 5 x 15cm)</t>
  </si>
  <si>
    <t>15 x 20cm (spilventiņa izmērs ne mazāks kā 10 x 16cm)</t>
  </si>
  <si>
    <t>Pašlīpošs, atraumatisks, absorbējošs pārsējs brūcēm uz papēža. Daudzslāņu poliuretāna putu pārsējs papēža formai ar pašlīpošu, elastīgu fiksējošu malu un absorbējošu spilventiņu, kas pārklāj potītes un kurā iestrādāts superabsorbenta šķiedru slānis un eksudāta izkliedes slānis; līpvirsma – nepārtraukta pārklājuma mīksta silikona brūces kontaktvirsma, augsta šķidruma apstrādes kapacitāte.  Eksudāts pārsējā iesūcas vienmērīgi un pēc eksudāta uzsūkšanās pārsējā, kontaktvirsma paliek sausa, nepielīp brūces virsmai, pasargā audus no macerācijas; poliuretāna plēvveida pārklājums ir mitruma tvaikus caurlaidīgs, ūdeni necaurlaidīgs, ilgstoši lietojams, noturīgs  līdz pat 7 dienām;  hipoalerģisks, pārsēju noņemot, nenoplēš ādas virskārtu – atraumatisks brūces audiem un ādai, līpvirsma neatstāj atlikumu uz ādas; viegli fiksējams un noturīgs. Piemērots brūcēm visās dzīšanas fāzēs un izgulējuma profilaksei.  Augstas kvalitātes klīniskos pētījumos pierādīta izgulējumu profilakses darbība. Izmērs 22 x 23 ( +/-1cm).</t>
  </si>
  <si>
    <t xml:space="preserve">Pašlīpošs, atraumatisks, absorbējošs pretmikrobu iedabības poliuretāna putu pārsējs, kas piemērots krustu rajona izgulējumu brūču ārstēšanai. Daudzslāņu putu pārsējs ar pašlīpošu, elastīgu malu un absorbējošu spilventiņu, kas pārklāj krustu daļu un astes kaulu un kurā iestrādāts superabsorbenta šķiedru slānis. Pārsēja spilventiņš satur aktīvo vielu sudrabu ne mazāk kā 1,2mg/cm², kas iestrādāts gan pārsējā, gan līpvirsmā. Pretmikrobu iedarbība - plaša spektra, ātra (jau 30 minūšu laikā) un ilgstoša, līdz pat 7 dienām.  Augsta eksudāta absorbcijas un retences pakāpe, eksudāts pārsējā iesūcas ātri un vienmērīgi izplatās spilventiņā, atstājot kontaktvirsmu sausu. Līpvirsma - nepārtraukta pārklājuma mīksta silikona kontaktvirsma, netraumē brūci un ādu, nerada ādas kairinājumu, novērš audu macerāciju, nerada sāpes, pārsēju noņemot, neatstāj līmvielas atlikumu uz ādas.  PU plēves virspusējais pārklājums ir mitruma tvaikus caurlaidīgs, ūdens drošs, barjera baktērijām un vīrusiem. Ilgstoši lietojams, līdz pat 7 dienām, viegli fiksējams, noturīgs, var repozicionēt. Izmēri: </t>
  </si>
  <si>
    <t>18 x18 cm</t>
  </si>
  <si>
    <t>23 x 23 cm</t>
  </si>
  <si>
    <t>Absorbējošs, daudzslāņu hidrofils putu pārsējs, gaisa caurlaidīgs, ūdens necaurlaidīgs, atraumatiska, saglabā mitru vidi brūcē, piemērots specīgi eksudējošām akūtām un hroniskām brūcēm. Izmēri:</t>
  </si>
  <si>
    <t>10x10 cm</t>
  </si>
  <si>
    <t>10x20 cm</t>
  </si>
  <si>
    <t>20x20 cm</t>
  </si>
  <si>
    <t>Želējošo šķiedru pārsējs. kas satur stingras šķidrumu ieslēdzošas polivinilalkohola šķiedras un pārtop par želeju saskarē ar izdalījumiem. Mitrās šķiedras veido mīkstu gēlu, kas aizpilda brūces gultni. Nepielīp brūcei. Augsta absorbcijas un mitro šķiedru stiepes izturība, tās nesadalās un no brūces var izņemt vienā gabalā, neatstāj šķiedru paliekas brūcē. Absorbē un satur eksudātu pārsējā arī kompresijas apstākļos. Piemērots stipri eksudējošām brūcēm, izgulējumiem, hroniskām čūlām.Ilgstoši lietojams, brūcē var palikt līdz pat 7 dienām. Sterils. Izmēri:</t>
  </si>
  <si>
    <t>15x15 cm</t>
  </si>
  <si>
    <t>20x30 cm</t>
  </si>
  <si>
    <t>4.5x20 cm</t>
  </si>
  <si>
    <t>2x45 cm</t>
  </si>
  <si>
    <t xml:space="preserve">Hidrošķiedru materiāla pārsējs ar sudraba joniem inficētām brūcēm. Izgatavots no mīkstām nātrija karboksicelulozes šķiedrām, satur sudraba jonu, pretmikrobu iedarbība, attīra brūci un stimulē epitalizāciju. Pārsēja hidrošķiedras slānis absorbē brūces šķidrumu, piemērots pie vidējas un spēcīgas eksudācijas. Hidrošķiedras uzsūc brūces eksudātu un pārvēršas par gēlu, palīdz uzturēt mitru dzīšanas vidi, novērš laterālo macerāciju,  nodrošina iespējami netraumatisku pārsiešanu, pārsēja noņemšana netraumē jaunizveidotos audus. Sastāvā esošais sudrabs iznīcina brūces mikroorganismus, tai skaitā pret antibiotikām rezistentus celmus, iznīcina bioplēvi un kavē tās veidošanos. Pārsējs no brūces noņemams vienā gabalā. Ilgstoši lietojams, brūcē var palikt līdz pat 7 dienām. Sterils. Izmēri: </t>
  </si>
  <si>
    <t>5 x 5 cm (+/-1 cm)</t>
  </si>
  <si>
    <t>10 x 10 cm (+/-1 cm)</t>
  </si>
  <si>
    <t>20 x 30 cm (+/-1 cm)</t>
  </si>
  <si>
    <t>50</t>
  </si>
  <si>
    <t>Hidrogēla brūču pārsējs, caurspīdīgs, sastāv no modificēta  karboksimetila celulozes polimēra, propilēna glikola un ūdens. Piemīt bakteristatiska efekta īpašības. Nelīp pie brūces, viegli un nesāpīgi izskalojams, nebojājot granulācijas šūnas. Lietojams visās brūces dzīšanas stadijās; vienlaicīgi attīra brūci no nekrotiskajiem audiem un absorbē lieko eksudātu. Izmēri:</t>
  </si>
  <si>
    <t>8g</t>
  </si>
  <si>
    <t>15g</t>
  </si>
  <si>
    <t>25g</t>
  </si>
  <si>
    <t>Pašlīpošs, atraumatisks, absorbējošs daudzslāņu pēcoperācijas pārsējs. Pārsēja fiksējošās malas ir pašlīpošas, elastīgas, repozicionējamas, caurredzamas, kas ļauj vizualizēt un novērtēt ādu ap brūci; absorbējošs spilventiņš ir elastīgs, daudzslāņu, perforēta iešķelta struktūra, kas rada pārsēja augstu elastību un tā paplašināšanos 2 virzienos kustību laikā un iestrādāts superabsorbenta šķiedru un izkliedes slānis. Pārsēja līpvirsma ir nepārtraukta pārklājuma mīksta silikona brūces kontaktvirsma, kas pārklāj gan spilventiņu, gan fiksējošās malas. Augsta eksudāta absorbcijas un retences pakāpe, augsta PU pārklājuma mitruma tvaikus caurlaidība; eksudāts pārsējā iesūcas vienmērīgi un pēc eksudāta uzsūkšanās pārsējā, kontaktvirsma paliek sausa;  absorbē arī asinis, nepielīp brūces virsmai, brūces šuvēm un skavām. PU plēvveida pārklājums ir mitruma tvaikus caurlaidīgs, ūdens necaurlaidīgs; ilgstoši lietojams, noturīgs vairākas dienas;  hipoalerģisks; pārsēju noņemot, nenoplēš ādas virskārtu; līpvirsma neatstāj atlikumu uz ādas; nezaudē pielipšanas spēju, uzlīmējot to atkārtoti;  viegli fiksējams un noturīgs. Iepakojums: viegli noņemams 2-daļīgs aizsargslānis. Sterils. Izmēri :</t>
  </si>
  <si>
    <t>6 x 8 cm (absorbējošā spilventiņa izmērs ne mazāks kā 3 x 5cm)</t>
  </si>
  <si>
    <t>9 x 10 cm (4,5 x 6cm)</t>
  </si>
  <si>
    <t>10 x 15 cm (4,5 x 10cm)</t>
  </si>
  <si>
    <t>10 x 20 cm (4,5 x 15cm)</t>
  </si>
  <si>
    <t>10 x 25 cm (4,5 x 20cm)</t>
  </si>
  <si>
    <t>10 x 30 cm (4,5 x 24cm)</t>
  </si>
  <si>
    <t>10 x 35 cm (4,5 x 29cm)</t>
  </si>
  <si>
    <t>Pašlīpošs daudzslāņu putu pārsējs ar pašlīpošu, elastīgu malu un absorbējošu spilventiņu ar starveida iešķēlumiem, kas nodrošina pārsēja spilventiņa izteiktu elastību visos virzienos, pielāgojoties ķermeņa kontūrām un kustībām, un kurā iestrādāts superabsorbenta šķiedru slānis un eksudāta izkliedes slānis; līpvirsma - nepārtraukta pārklājuma mīksta silikona brūces kontaktvirsma (pārklāj gan spilventiņu, gan fiksējošās malas); uzsūc visa veida eksudātu (gan normālu, gan viskozu); augsta PU pārklājuma mitruma tvaikus caurlaidība; eksudāts pārsējā iesūcas vienmērīgi un pēc eksudāta uzsūkšanās pārsējā, kontaktvirsma paliek sausa, pasargā audus no macerācijas,  atraumatisks, nepielīp mitrai brūces virsmai, nerada sāpes; PU plēvveida pārklājums ar eksudācijas dinamikas novērtēšanas marķējumu  ir mitruma tvaikus caurlaidīgs, ūdens drošs; ilgstoši lietojams, noturīgs vairākas dienas, līdz pat 7 dienām, hipoalerģisks. Pārsējs piemērots čūlu ārstēšanai visās sadzīšanas fāzēs, ar vidēju un izteiktu eksudācijas pakāpi. Sterils. Izmēri :</t>
  </si>
  <si>
    <t>7,5 x 7,5 cm (absorbējošā spilventiņa izmērs ne mazāks kā 4,5x4,5cm)</t>
  </si>
  <si>
    <t>10 x 10 cm (absorbējošā spilventiņa izmērs ne mazāks kā 6,5x6,5cm)</t>
  </si>
  <si>
    <t>15 x 15 cm  (absorbējošā spilventiņa izmērs ne mazāks kā 11x11cm)</t>
  </si>
  <si>
    <t>15 x 20 cm (absorbējošā spilventiņa izmērs ne mazāks kā 11x16cm)</t>
  </si>
  <si>
    <t>ovāla forma 7,8 x 10 cm ( absorbcijas virsma ne mazāka kā 63 cm²)</t>
  </si>
  <si>
    <t>Pašlīpošs pārsējs brūcēm no poliuretāna plēves rullī,caurspīdīgs, gaisu caurlaidīgs, palīdz aizkavēt un novērst brūces bakteriālu inficēšanu. Plēve ir ļoti pakļāvīga un viegli izstiepjama, bez grūtībām ir pielāgojama neērtām, grūti sasniedzamām vietām. Piemērots brūcēm granulācijas fāzē, kā primārais pārsējs un var izmantot arī kā sekundāro pārsēju.</t>
  </si>
  <si>
    <t xml:space="preserve">5 cm  x 10 m  </t>
  </si>
  <si>
    <t>10 cm  x 10 m</t>
  </si>
  <si>
    <t>200</t>
  </si>
  <si>
    <t>Pārsējs izsmidzināms elpojošs, caurspīdīgs sausām, virspusīgām, mazām ķirurģiskām grieztām brūcēm. Aizsargā ādu no noberzšanas un tulznām. Īpašības: elpojošs, nepieļauj ādas macerāciju, ūdensdrošs, var mazgāties vannā vai dušā, elastīgs un ērts, neierobežo kustības, samazina sekundārās infekcijas risku. Izmērs: 100 ml.</t>
  </si>
  <si>
    <t>Pārsējs acu, neausta materiāla, sterils, pašlīpošs, uzlīmes ar marles polsterējumu vidū (ar iespēju samitrināt), acu plakstiņu fiksēšanai operāciju laikā. Acu ābola aizsardzībai ilgstošas mehāniskās plaušu ventilācija laikā. Izmērs: 6.5 x 9.5 cm</t>
  </si>
  <si>
    <t>iepak.</t>
  </si>
  <si>
    <t>Izsmidzināms pulverveida aerosols akūtām un hroniskām brūcēm, kas satur koloidālo sudrabu 2% un hialuronskābes nātrija sāli 0.2%. Piemīt antibakteriālās, absorbējošas, mitrinošas un lubricējošas īpašības, veicina audu reģenerāciju. Viegli nomazgājams. Izmērs: 125 ml</t>
  </si>
  <si>
    <t>Mikronizēts sudrabs ar hialuronskābi, E vitamīnu un akāciju kolagēnu ziedes formā virspusēju ādas bojājumu, hronisku un akūtu brūču ārstēšanai, kas pasargā no izzūšanas, veicina audu dzīšanu un izveido sudraba barjeru pret mikrobu piesarņojumu. Izmērs: 50ml</t>
  </si>
  <si>
    <t>2x50cm</t>
  </si>
  <si>
    <t>10x200cm</t>
  </si>
  <si>
    <t>Ātri žūstoša, gaisa caurlaidīga, caurspīdīga un spirtu nesaturoša ādas barjerplēve. Veido ilgstošu ūdensnecaurlaidīgu barjeru, kas aizsargā ādu pret kairinājumu, ko izraisa berze vai mitrums.Paredzēts, lai aizsargātu neskartu, bojātu vai “riska” ādu no bioloģiskiem ķermeņa šķidrumiem, ar medicīnisko līmi saistītiem ādas bojājumiem un berzi. Iedarbība vismaz 72 stundas. Ļauj līmvielām pielipt. Izmērs: 28ml.</t>
  </si>
  <si>
    <t>Medicīniskās līmes noņemšanas līdzeklis/salvete. Rūpīgi izšķīdinot pārsēju un ierīču līmvielas, samazina ādas adhezīvās traumas. Ādai saudzīgs, nesatur hlorēto fluorogļūdeņradi, spirtu. Izmērs: 50 gab. iepakojumā.</t>
  </si>
  <si>
    <t>Hronisku brūču aprūpes šķīdums, 0.04% poliheksanīds, uz Ringera bāzes, pudelē. Sterils. Izmēri:</t>
  </si>
  <si>
    <t>125ml</t>
  </si>
  <si>
    <t>1000ml</t>
  </si>
  <si>
    <t>Šķīdums brūču kopšanai un attīrīšanai, sastavā ir hipohlorskābe un nātrija hipohlorīts, šķīduma koncentrācija 0,01%.Piemērots akūtām un hroniskām brūcēm, ka arī apdegumiem (1.-2. pakāpes), kaulaudien, šķrimšļaudiem, cīpslām, vēdera plēves skalošanai; efektīvs pret Gram pozitīvo un Gram negatīvo mikrofloru, vīrusiem un sēnēm.  Mazina brūces nepatīkamu aromātu,  nav citotoksisks un nav kairinošs audiem.</t>
  </si>
  <si>
    <t>50 g gels</t>
  </si>
  <si>
    <t xml:space="preserve">250 ml </t>
  </si>
  <si>
    <t xml:space="preserve">500 ml </t>
  </si>
  <si>
    <t>Hronisku brūču aprūpes gels, 0.04% poliheksanīds, uz Ringera bāzes, 10g sterilā iepakojumā, šļircē.</t>
  </si>
  <si>
    <t>Hronisku brūču aprūpes gels, paaugstinātas viskozitātes, 0.04% poliheksanīds, uz Ringera bāzes, 40g iepakojumā, tūbiņā.</t>
  </si>
  <si>
    <t>Hiperoksiginētu taukskābju (linolskābes) šķīdumus pirmās pakāpes izgulējumu profilaksei un ārtstēšanai. Sastāvā tokoferols, alveja, Āzijas vairoglape Aizsargā ādu pret ārējiem kairinātājiem, uzlabo ādas aizsargspējas, atjauno epidermas virskārtu, atjauno kapilāru asinsriti un veicina kologēna sintēzi, mitrina un baro ādu. 30ml tumša stikla flakons ar izsmidzinātāju.</t>
  </si>
  <si>
    <t>Plāksteris rullītī - fiksējoša lenta, mīksta, elastīga, atraumatiska. Līpvirsma - mīksta silikona līpvirsma, nekairina un netraumē ādu, stabili noturīga, var repozicionēt un pielīmēt atkārtoti. Labi piekļaujas kermeņa formām. Viegli griežama. Izmērs: 2cm x 3m</t>
  </si>
  <si>
    <t>Tamponādes lenta, kas piesūcināta ar neitrālu, ne ārstniecisku ziedi, sterila, mīksta, elastīga un atraumatiska. Izmēri:</t>
  </si>
  <si>
    <t>2 x 5 cm</t>
  </si>
  <si>
    <t>4 x 5 cm</t>
  </si>
  <si>
    <t>Hidrokoloīds pārsējs ādas pasargāšanai un dzīšanas veicināšanai pie seklām brūcēm. Pārsējs nodrošina mitru vidi brūces dzīšanai un barjeru pret ārējām infekcijām. Hidrokoloīdu slānis satur pektīnu, želatīnu un nātrija karboksimetilcelulozi, pašlīpošs. Pārsējs sastāv no hidrokoloīdā brūces kontaktslāņa un plēves. Uz brūces var atstāt līdz 7 dienām. Sterils. Izmēri:</t>
  </si>
  <si>
    <t>15 x 15 cm</t>
  </si>
  <si>
    <t>20 x 20 cm</t>
  </si>
  <si>
    <t xml:space="preserve">Pārsējs austs smalkas marles, kas piesūcināts ar mīksto parafīnu, atraumatisks; darbojas kā nelīpoša barjera starp brūci un sekundāro pārsēju, nodrošinot eksudāta caurlaidību un novadīšanu sekundārajā pārsējā.Piemērots apdegumiem, ādas donora un transplantācijas vietām, nobrāzumiem. Izmēri: </t>
  </si>
  <si>
    <t>10 cm x 10 cm (+/-1 cm)</t>
  </si>
  <si>
    <t>15 cm x 2 m (+/-1 cm)</t>
  </si>
  <si>
    <t xml:space="preserve">Pārsējs austs smalkas marles, kas piesūcināts ar mīksto parafīnu un 0,5% hlorheksidīna acetātu; nepielipošs un atraumatisks brūcei; piemērots apdegumiem, ādas donora un transplantācijas vietām, nobrāzumiem. Izmēri: </t>
  </si>
  <si>
    <t>15 x 20 cm (+/-1 cm)</t>
  </si>
  <si>
    <t>15 cm x 1 m (+/-1 cm)</t>
  </si>
  <si>
    <t>Pārsējs  pastas formā, kas sastāv no  sudraba jonu algināta matricas, darbojās pret plašu mikroorganismu spektru (arī MRSA) ar ilgstošu antibakteriālu aizsardzību. Izteiktā elastība ļauj sudraba jonu algināta matricai labāk un ciešāk saskarties ar brūces pamatni. Saglabā brūcē mitru vidi. Pārsējs viegli noņemams, vienkārsi noskalojot; neatstāj traipus. Piemērots eksudējošu vidēji dziļu līdz dziļu brūču ārstēšanai. Sterils. Izmēri:</t>
  </si>
  <si>
    <t>15 g</t>
  </si>
  <si>
    <t>500</t>
  </si>
  <si>
    <t>100 g</t>
  </si>
  <si>
    <t>250 g</t>
  </si>
  <si>
    <t>500 g</t>
  </si>
  <si>
    <t>Pārsējs traheostomām ar 3 slāņu struktūru. Nelīpošs brūces kontaktslānis; mīksts, augsti absorbējošs hidrocelulārais centrālais slānis un ūdensdrošs, pretmikrobu drošs ārējais slānis ar izgriezumu centrā, vidēji vai stipri eksudējošu stomas radītu brūču ārstēšanai. Var turēt uz brūces līdz 7 dienām, absorbē un uzkrāj šķidrumu. Sterils. 9cm x 9cm (+/-1cm)</t>
  </si>
  <si>
    <t>Pārsējs traheostomām no porainām poliuretāna putām. Pārsēja vidū apaļš izgriezums kanilei un zig-zag iegriezums vieglākai plāksnītes nomaiņai. Pārsējam ir augstas absorbcijas spējas, uzsūc lieko mitrumu no brūces, saglabājot kontaktvirsmu sausu; gaisa caurlaidīgs. Derīgs kanilēm no 7. līdz 10. izmēram.Var turēt uz brūces līdz 7 dienām. Sterils. Izmērs : 9 x 10 x 0.5cm.</t>
  </si>
  <si>
    <t>Pārsējs līpošs, ar absorbējošu vidusdaļu drenām un katetriem, sterils. Pārsējs iegriezums līdz viduspunktam, O - veida atvere drenai. Izgatavots no hidrofoba neausta materiāla, pārklāts ar hipoalerģisku, akrila līmi. Gaisa caurlaidīgs, pārklāts ar polietilēna slāni. Uzsūc mitrumu, nepielīp pie brūces. Plākstera stūri ir noapaļoti.Sterils. Izmēri:</t>
  </si>
  <si>
    <t>9 x 10cm</t>
  </si>
  <si>
    <t>12 x 14 cm</t>
  </si>
  <si>
    <t>800</t>
  </si>
  <si>
    <t>Pārsējs , neausta materiāla, ar Y-veida iegriezumu. Paredzēts katetru, drenu pārsiešanai un pozicionēšanai. Sterils, 4-kārtas, 40g/m2. Iepakojumā pa 5 vienībām. Izmēri: 10 x 10cm</t>
  </si>
  <si>
    <t>2200</t>
  </si>
  <si>
    <t>Lakatiņi trīsstūra DEZO pārsēja veidošanai (izmērs 95 x 95 x 135 cm), vienreizlietojami.</t>
  </si>
  <si>
    <t>Komplekts pārsiešanai.  Komplektā ietilpst: pincete - 1 gab., neausta materiāla tupferi 3 - 5 gab., neausta materiāla salvetes 10 x 10cm 5 gab., aizlīmējams maisiņš - 1 gab. Iepakojums kā šālīte no polietilēna sadalīta divās daļās. Sterils.</t>
  </si>
  <si>
    <t>Puspergamenta papīrs 120 mm x 80 mm</t>
  </si>
  <si>
    <t xml:space="preserve">Papīra maisiņi zāļu fasēšanai </t>
  </si>
  <si>
    <t>120 mm x 90 mm ± 5 mm</t>
  </si>
  <si>
    <t>160 mm x 100 mm ± 5 mm</t>
  </si>
  <si>
    <t>Polietilēna caurspīdīgi aizveramie maisiņi zāļu fasēšanai</t>
  </si>
  <si>
    <t>70 mm x 100 mm ± 5 mm</t>
  </si>
  <si>
    <t>100 mm x 165 mm ± 5 mm</t>
  </si>
  <si>
    <t>Trauks plastmasas ar platu atvērumu ar vāku ziežu fasēšanai, tilpums:</t>
  </si>
  <si>
    <t>300 - 400 ml</t>
  </si>
  <si>
    <t>600 - 1000 ml</t>
  </si>
  <si>
    <t>Pudele plastmasas 1500 ml, ar skrūvējamu korķi spirta fasēšanai</t>
  </si>
  <si>
    <t xml:space="preserve">Pudele stikla (asinspārliešanas) </t>
  </si>
  <si>
    <t xml:space="preserve">200 - 250 ml </t>
  </si>
  <si>
    <t xml:space="preserve">450 - 500 ml </t>
  </si>
  <si>
    <t xml:space="preserve">Stikla flakons </t>
  </si>
  <si>
    <t>10 ml</t>
  </si>
  <si>
    <t xml:space="preserve">20 ml </t>
  </si>
  <si>
    <t xml:space="preserve">Gumijas korķis </t>
  </si>
  <si>
    <t xml:space="preserve">10 ml stikla flakonam </t>
  </si>
  <si>
    <t xml:space="preserve">20 ml stikla flakonam </t>
  </si>
  <si>
    <t xml:space="preserve">Alumīnija vāciņš </t>
  </si>
  <si>
    <t>10 ml stikla flakonam</t>
  </si>
  <si>
    <t>Pudele tumša stikla ar uzskrūvējamu vāciņu</t>
  </si>
  <si>
    <t>20 ml</t>
  </si>
  <si>
    <t>50 ml</t>
  </si>
  <si>
    <t xml:space="preserve">100 ml </t>
  </si>
  <si>
    <t>250 ml</t>
  </si>
  <si>
    <t>Burciņa stikla ziežu fasēšanai, tilpums</t>
  </si>
  <si>
    <t xml:space="preserve">120 - 150 ml </t>
  </si>
  <si>
    <t>Vāciņs no platmasas burciņai</t>
  </si>
  <si>
    <t>Gumijas korķis asinspārliešanas pudelēm:</t>
  </si>
  <si>
    <t>250 ml pudelēm</t>
  </si>
  <si>
    <t>500 ml pudelēm</t>
  </si>
  <si>
    <t>Pudeles 250 ml spirtam (LDPE)</t>
  </si>
  <si>
    <t>kokvilnas + elastāna tubulārā saite, diam. 10 cm</t>
  </si>
  <si>
    <t>sintētiska polstervate 6cm x 3m</t>
  </si>
  <si>
    <t>sintētiska polstervate 12cm x 3m</t>
  </si>
  <si>
    <t>zema iestiepuma (85%) kokvilnas elastīgās saites- brūna, 6cm x 5m (+/-1cm)</t>
  </si>
  <si>
    <t>zema iestiepuma (85%) kokvilnas elastīgā saite brūna 10cm x 5m (+/-1cm)</t>
  </si>
  <si>
    <t>zema iestiepuma (85%) kokvilnas elastīgā saite, brūna, 12cm x 5m (+/-1cm)</t>
  </si>
  <si>
    <t>Elastīgo saišu komplekts. Komplektā sastāv no:</t>
  </si>
  <si>
    <t>Zema iestiepuma (90%) sterilizējama elastīgā saites no kokvilnas + poliuretāna + poliamīda, baltie. Izmērs: 4cm x 5m un 6cm x 5m.</t>
  </si>
  <si>
    <t xml:space="preserve">Kohezīvās kompresijas saišu komplekts. Sastāv no: </t>
  </si>
  <si>
    <t xml:space="preserve">kompl. </t>
  </si>
  <si>
    <t>2,5cm x 4,5m (+/-0,1cm), brūna, individuālā iepakojumā</t>
  </si>
  <si>
    <t>3,75cm (+/-0,1cm) x 4,5m (+/-0,1cm) brūnā krāsā, individuālā</t>
  </si>
  <si>
    <t>5cm x 4,5m (+/-0,1cm) brūnā, individuālā iepakojumā</t>
  </si>
  <si>
    <t>Tapi. Apraksts: ūdensizturīgs kokvilnas auduma materiāls, kuram uzklāts hipoalerģisks akrila līmes slānis; līmes slānim jābūt īpaši izstrādātam, kas ļautu materiālam elpot, kā arī siltumjūtīgam; līdz 10% iestiepums; teipiem ir jābūt sertificētiem.</t>
  </si>
  <si>
    <t>bēšu 5cm. platu 31,5m garu  </t>
  </si>
  <si>
    <t>zilu 5cm. platu 31,5m garu  </t>
  </si>
  <si>
    <t>rozā 5cm. platu 31,5m garu</t>
  </si>
  <si>
    <t xml:space="preserve">dzeltenu 5cm.platu 31,5m garu </t>
  </si>
  <si>
    <t>Coban saites. Apraksts:elastīgas,pašlīpošas,izgatavotas no sintētiska neilona,viskozes dzijas un pārklājuma,kas nesatur lateksu.</t>
  </si>
  <si>
    <t>5 cm platu</t>
  </si>
  <si>
    <t>2.5 cm platu</t>
  </si>
  <si>
    <t xml:space="preserve">Konteineri ar 10% buferētu formalīnu audu fiksēšanai un transportēšanai. Konteiners ir vienreizēji lietojams, pildīts ar 10% augstas kvalitātes buferētu formalīnu audu fiksēšanai un transportēšanai. Aizskrūvējams vāks nodrošina hermētismu, izslēdz šķīduma noplūdi, kas izgatavots no polietilēna (PE) ar rievotām malām. Konteiners ir caurspīdīgs, izgatavots no polipropilēna (PP).  Uz katra konteinera ir individuāla etiķete ar bīstamo ķīmisko vielu marķējumu un datu identifikācijas iespējām, norādot 7 atzīmes: pacienta vārdu, uzvārdu; dzimšanas datus, audu paraugs, ārstniecības iestādes nosaukums, ārstējošais ārsts, datums un laiks. Uz katra konteinera etiķetes norādīts derīguma termiņš (kas nav mazāks kā 2 gadi), uzglabāšanas temperatūra, CE marķējums. Konteiners gatavs tūlītējai lietošanai. Konteineriem jābūt aprobētiem SIA” Rīgas Austrumu klīniskā universitātes slimnīca”.                                                                          </t>
  </si>
  <si>
    <t>8 ml</t>
  </si>
  <si>
    <t>40 ml</t>
  </si>
  <si>
    <t>60 ml</t>
  </si>
  <si>
    <t>125 ml</t>
  </si>
  <si>
    <t>500 ml</t>
  </si>
  <si>
    <t>2500 ml</t>
  </si>
  <si>
    <r>
      <t xml:space="preserve">Katetrs 22 cm garš  un 9 vai 12 CH katetrs, ievadīšana ar </t>
    </r>
    <r>
      <rPr>
        <i/>
        <sz val="12"/>
        <rFont val="Times New Roman"/>
        <family val="1"/>
        <charset val="186"/>
      </rPr>
      <t>veress</t>
    </r>
    <r>
      <rPr>
        <sz val="12"/>
        <rFont val="Times New Roman"/>
        <family val="1"/>
        <charset val="186"/>
      </rPr>
      <t xml:space="preserve"> tipa adatu ar atraumatisku galu, kas ietverta katetrā un ir garāka par katetru,  kas  saskaroties ar audu pretestību aktivizē  indikatoru, kas ļauj samazināt pacienta traumatizācijas risku. Sistēmā integrēts dubultais vienvirziena vārsts, kas nodrošina un  pieļauj veikt aspirāciju un eksudāta novadīšanu rezurvuārā vai drenāžas maisā  bez manuālas vārstu iestatījumu pārslēgšanas.Komplektā  - 60 ml šļirce, vienreizlietojamais skalpelis, drenāžas sistēmas savienotājs, Graduēts plastikāta drenāžas rezervuārs (maiss)  ar integrētu pretvārstu gaisa noplūdei; ar ietilpību līdz 1700ml; savienotājcaurulīti ar konektoru pievienošanai torakālajai drenai Katetrs lietošanas ilgume līdz 29dienām. Katetrs lietošanas ilgums līdz 29 dienām. Komplekta izmēri:</t>
    </r>
  </si>
  <si>
    <t>18Gx10cm;18Gx16cm;18Gx20cm;18Gx25cm</t>
  </si>
  <si>
    <t>Trula adata ar filtru. Uzpildīšanas adata ar trulu galu un 5 mikronu filtru, ko izmanto injicējamo šķīdumu ievilkšanai no ampulām. Filtrs nepieļauj stikla, metāla, gumijas vai citu daļiņu nokļūšanu injicējamā šķīdumā. Adatas gals 45º leņķī, kas pasargā veselība aprūpes darbiniekus no saduršanās. 18G, ārējais diametrs 1,2 mm x garums 40mm,  sterila, paredzēta vienreizējai lietošanai.</t>
  </si>
  <si>
    <t>18G 1,2 mm x  40mm</t>
  </si>
  <si>
    <t>18G 1,2 mm x 50mm</t>
  </si>
  <si>
    <t>Lumbālpunkcijas adatas, sterilā iepakojumā, vienreizlietojamas. Ražotas no nerūsējoša tērauda un niķeļa sakausējuma, minimālai traumai un sāpēm pacientam punkcijas  laikā. Adata ar mandrēnu.Adatas gals 45º leņķī .  Katra adata iepakota atsevišķi, ērti atverams iepakojums, viena puse iepakojumam caurspīdīga, uz otras puses ir norādīti adatas raksturlielumi - izmērs, artikula kods, ražošanas un derīguma termiņš, ražotājs, CE marēķējums, sērijas numurs, krāsas kods.Krāsu kodējums atbilstoši adatas izmēram.</t>
  </si>
  <si>
    <t>20Gx 3.50,  diametrs 0.9 mm garums 90 mm</t>
  </si>
  <si>
    <t>22Gxx3.59, diametrs 0,7 mm, garums 90 mm</t>
  </si>
  <si>
    <t>19Gx3.50, diametrs 1,1, garums 90 mm</t>
  </si>
  <si>
    <t>80 mm x 140 mm ± 5 mm</t>
  </si>
  <si>
    <t>Pneimotahogrāfa apsildāmā galva Diapazons: 0 to 20 L/s Precizitāte: 0 to 18 L/s : 2 % 18 to 20 L/s: 5 % Izšķirtspēja: 1 µL/s</t>
  </si>
  <si>
    <t>Plūsmas pretestības sietiņš. Pretestība: &lt; 0.05 kPa/L/s</t>
  </si>
  <si>
    <t>Vienreizlietojamā modificētā Menghini tipa perkutānas biopsijas ierīce histoloģiskai un citoloģiskai analīzei.
1.Ierīcei jānodrošina iespēju vienlaicīgi veikt gan citoloģisko, gan histoloģisko audu parauga iegūšanu viena dūriena rezultātā.
2.Ierīces uzbūve samazina audzēja šūnu izsēju biopsijas laikā.
3.Adata visā garumā ar augstu ultrasonogrāfisko izšķiršanas spēju.
4.Iebūvēts vakuuma asistētas aspirācijas ports citoloģiskā parauga iegūšanai, savienojot ar LuerLock vai LuerSlip šļirci.
5.Jābūt iespējai manuāli regulēt penetrācijas dziļumu procedūras laikā.
6.Ražotāja apstiprināta iespēja lietot adatu CT kontrolē veicamajām manipulācijām.
7.Ierīces nepieciešamie izmēri: 
Diametrs: 16G, 17G, 18G, 19G, 20G, 21G, 22G. 
Garums: 9cm, 11cm, 15cm, 20cm
8.Sterils, katrai ierīcei individuāls iepakojums, ar vienā pusē caurspīdīgu segumu. 
9.Uz iepakojuma jābūt norādītam ierīces izmēram, ražošanas datumam, derīguma termiņam, CE marķējumam</t>
  </si>
  <si>
    <t>Vienreizlietojamie priekšauti no polietilēna materiāla, balti, izmērs 77 x 125 cm (+/-5 cm), minimālais biezums 0,018 mm ar divām aizmugures saitēm un galvas cilpu, nesatur lateksu. Iepakoti kartona kastēs ar perforācijas joslu, kastes izmēri platums 28 cm (+/-5 cm), garums 10 cm (+/-3cm), dziļums 9cm (+/-3cm) ērti izņemani pa vienam, ne mazāk kā 50 iepakojumā.</t>
  </si>
  <si>
    <t xml:space="preserve">Adatas šļirču v/l zobārstniecībai, plānsienu adata; silikona pārklājums;trīsšķautņu garais slīpējums; </t>
  </si>
  <si>
    <t>Dentālās 30G (0,3x21mm)</t>
  </si>
  <si>
    <t>Mandibulārā 27G (0,4x37mm)</t>
  </si>
  <si>
    <t>Dentālā AMALGĀMA   : Amalgamas sakausējums kas satur sudrabu,varu, alvu, cinku, dzīvsudrabu.Restaurācijas materiāls  sānu zobiem, I,II, V klases kavitāšu plombēšanai</t>
  </si>
  <si>
    <t>Forma: kapsulas ar dozētu materiāla sastāvu ,satur Sudrabu 60 % , lēni un normāli cietējoša, Nr.1; (iepakojumā 50 kapsulas)</t>
  </si>
  <si>
    <t xml:space="preserve">iepak.   </t>
  </si>
  <si>
    <t>Forma: kapsulas ar dozētu materiāla sastāvu ,satur Sudrabu 60 % , lēni un normāli cietējoša, Nr.2; (iepakojumā 50 kapsulas)</t>
  </si>
  <si>
    <t xml:space="preserve">Fosfātcements. </t>
  </si>
  <si>
    <t>Pulveris 90 g  + šķidrums 30 ml  + maisīšanas piederumi</t>
  </si>
  <si>
    <t>Pulveris 90g  iepakojumā</t>
  </si>
  <si>
    <t>šķidrums 30 ml iepakojumā</t>
  </si>
  <si>
    <t>Kompozītcements (dažādu krāsu komplektācija) Forma:Kodinātājs, saišu sistēma, kārtridžs ar cementu (bāze un katalizators)</t>
  </si>
  <si>
    <t xml:space="preserve">kompl.  </t>
  </si>
  <si>
    <t>Duāli cietējošs cements  "G-CEM LINK FORCE", vai "Relyx Ultimate", vai analogs</t>
  </si>
  <si>
    <t>Paškodinošie sveķu cementi. Estētiskajām restaurācijām. Forma – Automix</t>
  </si>
  <si>
    <t>Stikla šķiedras pastiprināts kompozīts EverX Posterior (15 kapsulas), vai analogs</t>
  </si>
  <si>
    <t>Mikrohibrīdi</t>
  </si>
  <si>
    <t>Forma - atsevišķa krāsu šļirce</t>
  </si>
  <si>
    <t>Forma - komlekts (dažādu krāsu šļirces+ saišu sistēma + kodinātājs + piederumi)</t>
  </si>
  <si>
    <t>Forma - atsevišķa krāsu šļirce 3g, komplekta papildināšanai</t>
  </si>
  <si>
    <t>Vienkomponentu saite Adhese One F Vivapen (pildspalvas formā) 1 x 2 ml Vivapen, + uzgaļi, + pārvalciņi</t>
  </si>
  <si>
    <t xml:space="preserve">Forma - komplekts 7 x 4,7g dažādu krāsu šļirces A2, A3, B2,JE, AE un IE (G-Aenial Assort.Quick Kit) </t>
  </si>
  <si>
    <t>Forma - atsevišķa krāsu šļirce, komplekta papildināšanai</t>
  </si>
  <si>
    <t>Forma - atsevišķa krāsu šļirce 4,7g anterior versija, komplekta papildināšanai G-Aenial)</t>
  </si>
  <si>
    <t>Forma - atsevišķa krāsu šļirce 5,5g  posterior versija komplekta papildināšanai (G-Aenial)</t>
  </si>
  <si>
    <t>Forma - atsevišķa krāsu šļirce (dažādas krāsas) 4 g, komplekta papildināšanai</t>
  </si>
  <si>
    <t>Forma - komplekts 8 x 4 g dažādu krāsu šļirces A1, A2, A3, A3,5, B2 ,C2, I, OA (Charisma) + saišu sistēma tilpums 4 ml + kodinātājs + piederumi)</t>
  </si>
  <si>
    <t>Forma - atsevišķa krāsu šļirce (dažādas krāsas) 4 g, komplekta papildināšanai (Charisma)</t>
  </si>
  <si>
    <t>Forma - komplekts 8 x 4g dažādu krāsu šļirces A1, A2x3, A3x2, B2 (T- Econom), saišu sistēma tilpums 5 ml + kodinātājs + piederumi)</t>
  </si>
  <si>
    <t>Forma - atsevišķa krāsu šļirce (dažādas krāsas) 4 g, komplekta papildināšanai ( T-Econom)</t>
  </si>
  <si>
    <t>Forma - komplekts 4  x 4g  dažādu krāsu šļirces A2, A3, A3,5, AO2  (Filtek Z550 mazais) + saišu sistēma tilpums 6 ml + kodinātājs + piederumi</t>
  </si>
  <si>
    <t>Forma - atsevišķa krāsu šļirce (dažādas krāsas) 4g , komplekta papildināšanai</t>
  </si>
  <si>
    <t>Forma - komplekts 8  x 4g  dažādu krāsu šļirces A2, A3, A3,5, B3, C2, D3, AO2,UD (Filtek Z550 lielais) + saišu sistēma tilpums 6 ml + kodinātājs + piederumi</t>
  </si>
  <si>
    <t>Filtek Ultimate flow 2 x 2g A2, A3</t>
  </si>
  <si>
    <t xml:space="preserve">Filtek Silorāne komplekts </t>
  </si>
  <si>
    <t>Plūstošie - V klases kavitāšu plombēšanai- minimālai invazīvai restaurācijai, dažādas krāsas šļirces, netek un nepil.</t>
  </si>
  <si>
    <t>Forma - atsevišķa  dažādas krāsas šļirce  1,8 g, zemas viskozitātes</t>
  </si>
  <si>
    <t>Forma - atsevišķa  dažādas krāsas šļirce  1,8 g, augstas viskozitātes</t>
  </si>
  <si>
    <t>Stikla jonomēri</t>
  </si>
  <si>
    <t>Pulveris 8,5 g, papildināšanai, dažādas krāsas</t>
  </si>
  <si>
    <t>Šķīdums 12,5 ml, papildināšanai</t>
  </si>
  <si>
    <t>Stikla jonomēra plombe, ķīmiski cietējoša, kapsulās (komplektā 50 kaps), dažādas krāsas + piederumi,   (Fuji Triage) vai analogs</t>
  </si>
  <si>
    <t>Pulveris 33g papildināšanai</t>
  </si>
  <si>
    <t>Šķīdums 12 ml, papildināšanai</t>
  </si>
  <si>
    <t>Saites</t>
  </si>
  <si>
    <t>Vienkomponenta saite (praimers, adhezīvs), nesatur skābi  (Single Bond) vai analogs, 6 ml tilpums</t>
  </si>
  <si>
    <t>Amalgāmas saite daudzkomponentu, šļircē (P Q ) vai analogs,  1,2 ml tilpums</t>
  </si>
  <si>
    <t>Paškodinoša vienkomponenta  - kodinātājs, praimers, adhezīvs vienā sistēmā  (G -Aenial), vai analogs, 5 ml tilpums</t>
  </si>
  <si>
    <t>Paškodinoša Divkomponentu saite - sastāv no 2 atsevišķām  sistēmām (5 g  Praimers un 5 g Adhezīvs)</t>
  </si>
  <si>
    <t>Oderes</t>
  </si>
  <si>
    <t>Stikla jonomēra odere, gaismā cietējoša (Fuji Lining LC) vai analogs, 10 g pulveris + 6,8 ml šķīdums + piederumi</t>
  </si>
  <si>
    <t>Atsevišķi Šķīdums 6,8 ml</t>
  </si>
  <si>
    <t>Atsevišķi Pulveris 10 g</t>
  </si>
  <si>
    <t xml:space="preserve">Stikla jonomēra odere, ķīmiski cietējoša (Fuji Triage) vai analogs 10 g pulveris + 6,8 ml šķīdums + piederumi, balts </t>
  </si>
  <si>
    <t>Kalcija hidroksīda odere, gaismā cietējoša (Septocal  LC) vai analogs,  šļircēs 4 x 1,5g</t>
  </si>
  <si>
    <t>Stikla jonomēra odere, gaismā cietējoša (Vitrebond) vai analogs, 9g pulveris + 2,6 ml šķīdums + piederumi</t>
  </si>
  <si>
    <t>Atsevišķi Šķīdums 5,5  ml</t>
  </si>
  <si>
    <t>Atsevišķi Pulveris 9 g</t>
  </si>
  <si>
    <t>Ultra Blend plus, 2 x 1,2 ml</t>
  </si>
  <si>
    <t>Materiāli</t>
  </si>
  <si>
    <t>DRY TIPS 50 gab.( mazie siekalu savācēji)</t>
  </si>
  <si>
    <t>Aplikatori, dažādi izmēri - mazie un vidējie,  100 gab. iepakojumā</t>
  </si>
  <si>
    <t>Pacienta salvetes, viena puse ūdens necaurlaidīga (4x 125 gab transportkaste); dažādas krāsas</t>
  </si>
  <si>
    <t>transportkaste</t>
  </si>
  <si>
    <t>Siekalu atsūcēji (taisnie) 100gab 13 cm, 15cm</t>
  </si>
  <si>
    <t>Putekļu atsūcēji (taisnie) d=19mm (bērniem un pieaugušajiem)</t>
  </si>
  <si>
    <t>Maisāmie vadi iepakojumā 50; 1x lietojams</t>
  </si>
  <si>
    <t>Eļļa (Lubrifuid) vai analogs leņķa galu eļļošanai 400 -  500 ml ar izsmidzinātāju</t>
  </si>
  <si>
    <t>Eļļa (Kavo) turbīnas galu eļļošanai 500 ml ar izsmidzinātāju</t>
  </si>
  <si>
    <t xml:space="preserve">K - failes, dažāda izmēra, standarta garuma, pagarinātas </t>
  </si>
  <si>
    <t xml:space="preserve">H - failes dažāda izmēra, standarta garums, pagarinātas </t>
  </si>
  <si>
    <t>Flekso failes, dažāda izmēra</t>
  </si>
  <si>
    <t>Protaperi manuāli, dažāda garuma, dažādi izmēri</t>
  </si>
  <si>
    <t>Rotējošie instrumenti, leņķa galam, dažādi izmēri (kanālu ieeju paplašināšanai)</t>
  </si>
  <si>
    <t>Irigācijas adatiņas – kanālu skalošanai, iepakojumā 20 gab.</t>
  </si>
  <si>
    <t>Instrumenti sakņu kanālu pildīšanai</t>
  </si>
  <si>
    <t>Sprēderi (gutaperčas blīvētājs), dažāda izmēra:</t>
  </si>
  <si>
    <t>Lentulo dažāda izmēra, garums 21 mm; 25 mm, komplektā 4 gab.</t>
  </si>
  <si>
    <t>Materiāli sakņu kanālu pildīšanai</t>
  </si>
  <si>
    <t xml:space="preserve">Adsorbenti kanālu apstrādei -sausināšanai, dažāda izmēra: </t>
  </si>
  <si>
    <t xml:space="preserve">Asortimenta komplekts  N 15 - 40 </t>
  </si>
  <si>
    <t xml:space="preserve">Komplekts ar materiālu sakņu kanālu pildīšanai , viens izmērs </t>
  </si>
  <si>
    <t>Protaperu Adsorbenti kanālu apstrādei, dažāda izmēra F1 -F4</t>
  </si>
  <si>
    <t>Gutaperča (kanālu pildīšanai) pamatkoni:</t>
  </si>
  <si>
    <t xml:space="preserve">Gutaperčas komplekts, viens izmērs </t>
  </si>
  <si>
    <t>Gutaperča papildkoni  kanālu pildīšanai, dažādi izmēri  F, XF, XXF</t>
  </si>
  <si>
    <t>Protaperu koni kanālu pildīšanai, dažādi izmēri, komplektā F1 - F 5</t>
  </si>
  <si>
    <t xml:space="preserve">KANĀLU SKRŪVES apzeltītas, izm. S1, 2, 3, 4, 5, 6; M1, 2, 3, 4, 5, 6; L1, 2, 3, 4, 5, 6; XL 4, 6; </t>
  </si>
  <si>
    <t xml:space="preserve">TAPAS STIKLA ŠĶIEDRAS dažādu izmēri  1; 2; 3; </t>
  </si>
  <si>
    <t>TAPAS STIKLA ŠĶIEDRAS dažādu izmēri  1; 2; 3; komplekts</t>
  </si>
  <si>
    <t>Pulējamās lentītes, dažādas abrazivitātes</t>
  </si>
  <si>
    <t>Zobu pulējamie kausiņi, gumijas,  dažādas formas , mīkstā aplikuma noņemšanai un zobu virsmu pulēšanai  pēc zobakmens noņemšanas</t>
  </si>
  <si>
    <t>Zobu pulējamās birstītes, neilona sariņi, dažādas abrazivitātes</t>
  </si>
  <si>
    <t>Zobu diegs, vaskots, antibakteriāls, rullītī</t>
  </si>
  <si>
    <t>Hlorheksidīnu saturoši līdzekļi mutes dobuma gļotādas apstrādei, pirms un pēc ķirurģiskām manipulācijām, nesatur alkoholu (0,02% - 1000ml)</t>
  </si>
  <si>
    <t>flakoni</t>
  </si>
  <si>
    <t>Antibakteriāls, ēteriskās eļļas saturošs šķīdums (Listerine) vai analogs mutes skalošanai, profesionālai lietošanai pirms manipulācijām un izelpas dezodorācijai, tilpums 1000 ml ar dozatoru.</t>
  </si>
  <si>
    <t>Pulējamās pastas CCS ar fluoru, pumeku saturošas, dažādas abrazivitātes (60 ml)</t>
  </si>
  <si>
    <t>Slīpējamie materiāli</t>
  </si>
  <si>
    <t xml:space="preserve">Birstītes kompozītu pulēšanai, dažādas formas, dažāda lieluma, dažādas cietības pakāpes, dažāda materiāla (sintētiskais, dabīgais) </t>
  </si>
  <si>
    <t>Pulieri plombu pulēšanai:</t>
  </si>
  <si>
    <t>Assortiments (dažādi izmēri, dažāda raupjuma)</t>
  </si>
  <si>
    <t>Pulējamie diski -viena raupjuma viena diametra, iepakojumā 50 gab.</t>
  </si>
  <si>
    <t xml:space="preserve">Atsevišķi </t>
  </si>
  <si>
    <t>Komplekts</t>
  </si>
  <si>
    <t>Frēzes</t>
  </si>
  <si>
    <t>Dimanta - dažāda raupjuma, dažādas formas, dažāda diametra</t>
  </si>
  <si>
    <t>Turbīnas galam</t>
  </si>
  <si>
    <t xml:space="preserve">Leņķa galam </t>
  </si>
  <si>
    <t>Pagarinātie, ar kātu un aktīvo daļu-galu</t>
  </si>
  <si>
    <t>Cietmetāla sakausējuma, dažādas formas, dažāda diametra</t>
  </si>
  <si>
    <t>Pagaidu plombējamie materiāli un medikamenti</t>
  </si>
  <si>
    <t xml:space="preserve">Cinka oksīda pasta, ķīmiski cietējoša, kas sastāv no ZnO pulvera 40 g  un Eugenola šķīduma 15 ml   + piederumi (IRM ) vai analogs, komplekts </t>
  </si>
  <si>
    <t>IRM pulveris 40 g komplekta papildināšanai</t>
  </si>
  <si>
    <t>IRM šķīdums 15 ml  papildināšanai</t>
  </si>
  <si>
    <t>Dentīns - pagaidu plombējamais materiāls kavitātes slēgšanai (g) Cavit, Coltosol vai analogs</t>
  </si>
  <si>
    <t>Coltosol vai analogs 38 g</t>
  </si>
  <si>
    <t xml:space="preserve">Cavit  vai analogs 28 g </t>
  </si>
  <si>
    <t>Materiāls Zoba pulpas devitalizēšanai, pasta, šļircē 3 g (satur paraformaldehydu un lidocaina hydrohloridu) Depulpīns,  Pulp-X 6g, vai analogs</t>
  </si>
  <si>
    <t xml:space="preserve">Retrakcijas diegs, smaganas atbīdīšanai no zoba , dazāda diametra (00,0,  1,2,3) dažāda materiāla (Ultrapaks) vai analogs </t>
  </si>
  <si>
    <t>Retrakcijas diegs piesūcināts ar epinefrīnu smaganas atbīdīšanai no zoba un asiņiošanas samazināšanai, dažāda diametra (00,0,  1,2,3) dažāda materiāla</t>
  </si>
  <si>
    <t>Irigācijas materiāls kanālu apstrādei Nātrija hipohlorīda šķīdums 2 % -   2,5%  -, iepakojums 250 ml.</t>
  </si>
  <si>
    <t>ml</t>
  </si>
  <si>
    <t>Līdzeklis zobu kanālu antiseptiskai apstrādei, Cresotin liquid No.2 15ml, vai analogs</t>
  </si>
  <si>
    <t xml:space="preserve">Kodinātājs kavitātes apstrādei pirms plombēšanas 37%  - 38% satur (H3PO4), šļircēs 5 ml </t>
  </si>
  <si>
    <t>Medikaments smaganu  brūču apstrādei (Septo Pack 60 g), vai analogs</t>
  </si>
  <si>
    <t xml:space="preserve">Medikaments alveolas aizpildīšanai pēc ekstrakcijām , antibakteriāls (Alvogyl 12 g ), vai analogs  </t>
  </si>
  <si>
    <t>Pasta alveolīta ārstēšanai (iepak. 10g)</t>
  </si>
  <si>
    <t>Cinka oksīda pulveris (g), iepakojumā pa 50g</t>
  </si>
  <si>
    <t xml:space="preserve"> iepak.</t>
  </si>
  <si>
    <t>Eugenols šķīdums (20 ml), vai analogs</t>
  </si>
  <si>
    <t>Hemofibrīns- gelatamp, vai analogs</t>
  </si>
  <si>
    <t>Sīleri kanālu pildīšanai:</t>
  </si>
  <si>
    <t>Sveķu sīleris - sastāv no  bāzes un katalizatora 4 + 4 ml (pasta + pasta) AH pluss, vai analogs, ar dažādiem cietēšanas laikiem</t>
  </si>
  <si>
    <t>Endomethasone N - sakņu kanālu pildīšanai, vai analogs</t>
  </si>
  <si>
    <t>Amalgamas pistole – amalgamas porcijas ievadīšanai kavitātē</t>
  </si>
  <si>
    <t>Plastmasas</t>
  </si>
  <si>
    <t>Metāla</t>
  </si>
  <si>
    <t>Stikla dēlītis, viena puse matēta, standarta izmērs</t>
  </si>
  <si>
    <t>Spirta lampiņa</t>
  </si>
  <si>
    <t>Deglītis spirta lampiņai</t>
  </si>
  <si>
    <t>Endodontijas lineāls, standarta izmērs</t>
  </si>
  <si>
    <t>Matricu turētājs universāls</t>
  </si>
  <si>
    <t>Salvešu turētājs, metāla ķēdīte</t>
  </si>
  <si>
    <t>Disku turētājs</t>
  </si>
  <si>
    <t>Papīra blociņi materiāla maisīšanai, dažāda izmēra</t>
  </si>
  <si>
    <t>Ķīlīši dažāda izmēra un materiāla iepakojumos :</t>
  </si>
  <si>
    <t xml:space="preserve">Koka, iepakojumā 200 gab. </t>
  </si>
  <si>
    <t xml:space="preserve">Plastmasas caurspīdīgi, iepakojumā 100 gab. </t>
  </si>
  <si>
    <t>Matricas</t>
  </si>
  <si>
    <t>Matricas caurspīdīgas, dažāda platuma, iepakojumā 100 gab.</t>
  </si>
  <si>
    <t>Liektās, molāriem un premolāriem, metāla, iepakojumā 100 gab.</t>
  </si>
  <si>
    <t xml:space="preserve">Taisnās, metāla, iepakojumā 100 gab. </t>
  </si>
  <si>
    <t>Rullis metāla, platums 100 mm, garums 15 m</t>
  </si>
  <si>
    <t>Matricas Metāla - figurālās .Molāriem un premolāriem zobiem. Iepakojumā 30 gab.</t>
  </si>
  <si>
    <t xml:space="preserve">Matricas metāla, ciešiem starpzobu kontaktiem, iepakojumā 50 gab., dažādi izmēri  (Pallodent) vai analogs </t>
  </si>
  <si>
    <t>Dentīna lāpstiņas, dažādas</t>
  </si>
  <si>
    <t xml:space="preserve">Birstītes instrumentu tīrīšanai </t>
  </si>
  <si>
    <t>Metāla birstītes urbuļu tīrīšanai</t>
  </si>
  <si>
    <t xml:space="preserve">Birstīte siekalu atsūcēja tīrīšanai </t>
  </si>
  <si>
    <t xml:space="preserve">Birstīte aspiratoru tīrīšanai </t>
  </si>
  <si>
    <t>Aizsargbrilles HELIO lampai</t>
  </si>
  <si>
    <t>Zobārstniecības uzgaļu iekšējās dezifekcijas līdzeklis GREEN &amp; CLEAN IK (200 ml)  vai analogs</t>
  </si>
  <si>
    <t>184.2.</t>
  </si>
  <si>
    <t>184.3.</t>
  </si>
  <si>
    <t>185.1.</t>
  </si>
  <si>
    <t>185.2.</t>
  </si>
  <si>
    <t>185.3.</t>
  </si>
  <si>
    <t>224.1.</t>
  </si>
  <si>
    <t>224.2.</t>
  </si>
  <si>
    <t>224.3.</t>
  </si>
  <si>
    <t>224.4.</t>
  </si>
  <si>
    <t>224.5.</t>
  </si>
  <si>
    <t>260.1.</t>
  </si>
  <si>
    <t>260.2.</t>
  </si>
  <si>
    <t>287.1.</t>
  </si>
  <si>
    <t>287.2.</t>
  </si>
  <si>
    <t>288.1.</t>
  </si>
  <si>
    <t>288.2.</t>
  </si>
  <si>
    <t>288.3.</t>
  </si>
  <si>
    <t>288.4.</t>
  </si>
  <si>
    <t>289.1.</t>
  </si>
  <si>
    <t>289.2.</t>
  </si>
  <si>
    <t>315.1.</t>
  </si>
  <si>
    <t>315.2.</t>
  </si>
  <si>
    <t>315.3.</t>
  </si>
  <si>
    <t>390.3.</t>
  </si>
  <si>
    <t>393.3.</t>
  </si>
  <si>
    <t>407.4.</t>
  </si>
  <si>
    <t>408.1.</t>
  </si>
  <si>
    <t>408.2.</t>
  </si>
  <si>
    <t>408.3.</t>
  </si>
  <si>
    <t>408.4.</t>
  </si>
  <si>
    <t>408.5.</t>
  </si>
  <si>
    <t>408.6.</t>
  </si>
  <si>
    <t>408.7.</t>
  </si>
  <si>
    <t>408.8.</t>
  </si>
  <si>
    <t>408.9.</t>
  </si>
  <si>
    <t>408.10.</t>
  </si>
  <si>
    <t>408.11.</t>
  </si>
  <si>
    <t>409.1.</t>
  </si>
  <si>
    <t>409.2.</t>
  </si>
  <si>
    <t>409.3.</t>
  </si>
  <si>
    <t>409.4.</t>
  </si>
  <si>
    <t>409.5.</t>
  </si>
  <si>
    <t>409.6.</t>
  </si>
  <si>
    <t>409.7.</t>
  </si>
  <si>
    <t>409.8.</t>
  </si>
  <si>
    <t>409.9.</t>
  </si>
  <si>
    <t>409.10.</t>
  </si>
  <si>
    <t>409.11.</t>
  </si>
  <si>
    <t>409.12.</t>
  </si>
  <si>
    <t>409.13.</t>
  </si>
  <si>
    <t>409.14.</t>
  </si>
  <si>
    <t>409.15.</t>
  </si>
  <si>
    <t>409.16.</t>
  </si>
  <si>
    <t>410.4.</t>
  </si>
  <si>
    <t>472.1.</t>
  </si>
  <si>
    <t>472.2.</t>
  </si>
  <si>
    <t>477.2.</t>
  </si>
  <si>
    <t>477.3.</t>
  </si>
  <si>
    <t>482.1.</t>
  </si>
  <si>
    <t>482.2.</t>
  </si>
  <si>
    <t>487.1.</t>
  </si>
  <si>
    <t>487.2.</t>
  </si>
  <si>
    <t>487.3.</t>
  </si>
  <si>
    <t>490.1.</t>
  </si>
  <si>
    <t>490.2.</t>
  </si>
  <si>
    <t>493.1.</t>
  </si>
  <si>
    <t>500.1.</t>
  </si>
  <si>
    <t>500.2.</t>
  </si>
  <si>
    <t>509.1.</t>
  </si>
  <si>
    <t>509.2.</t>
  </si>
  <si>
    <t>512.1.</t>
  </si>
  <si>
    <t>512.2.</t>
  </si>
  <si>
    <t>518.1.</t>
  </si>
  <si>
    <t>518.2.</t>
  </si>
  <si>
    <t>518.3.</t>
  </si>
  <si>
    <t>518.4.</t>
  </si>
  <si>
    <t>521.1.</t>
  </si>
  <si>
    <t>521.2.</t>
  </si>
  <si>
    <t>529.1.</t>
  </si>
  <si>
    <t>529.2.</t>
  </si>
  <si>
    <t>532.3.</t>
  </si>
  <si>
    <t>535.1.</t>
  </si>
  <si>
    <t>535.2.</t>
  </si>
  <si>
    <t>535.3.</t>
  </si>
  <si>
    <t>537.1.</t>
  </si>
  <si>
    <t>536.2.</t>
  </si>
  <si>
    <t>536.1.</t>
  </si>
  <si>
    <t>537.2.</t>
  </si>
  <si>
    <t>538.1.</t>
  </si>
  <si>
    <t>538.2.</t>
  </si>
  <si>
    <t>538.3.</t>
  </si>
  <si>
    <t>539.1.</t>
  </si>
  <si>
    <t>539.2.</t>
  </si>
  <si>
    <t>540.1.</t>
  </si>
  <si>
    <t>540.2.</t>
  </si>
  <si>
    <t>540.3.</t>
  </si>
  <si>
    <t>541.1.</t>
  </si>
  <si>
    <t>541.2.</t>
  </si>
  <si>
    <t>541.3.</t>
  </si>
  <si>
    <t>541.4.</t>
  </si>
  <si>
    <t>542.1.</t>
  </si>
  <si>
    <t>542.2.</t>
  </si>
  <si>
    <t>542.3.</t>
  </si>
  <si>
    <t>544.1.</t>
  </si>
  <si>
    <t>544.2.</t>
  </si>
  <si>
    <t>545.2.</t>
  </si>
  <si>
    <t>546.1.</t>
  </si>
  <si>
    <t>546.2.</t>
  </si>
  <si>
    <t>547.1.</t>
  </si>
  <si>
    <t>547.2.</t>
  </si>
  <si>
    <t>547.3.</t>
  </si>
  <si>
    <t>548.1.</t>
  </si>
  <si>
    <t>548.2.</t>
  </si>
  <si>
    <t>548.3.</t>
  </si>
  <si>
    <t>549.1.</t>
  </si>
  <si>
    <t>549.2.</t>
  </si>
  <si>
    <t>549.3.</t>
  </si>
  <si>
    <t>551.1.</t>
  </si>
  <si>
    <t>551.2.</t>
  </si>
  <si>
    <t>552.1.</t>
  </si>
  <si>
    <t>552.2.</t>
  </si>
  <si>
    <t>559.1.</t>
  </si>
  <si>
    <t>559.2.</t>
  </si>
  <si>
    <t>Nātrija hlorīda šķīdums 0,9% gēla formā 15.0 g</t>
  </si>
  <si>
    <t>581.1.</t>
  </si>
  <si>
    <t>581.2.</t>
  </si>
  <si>
    <t>590.1.</t>
  </si>
  <si>
    <t>590.2.</t>
  </si>
  <si>
    <t>592.1.</t>
  </si>
  <si>
    <t>592.2.</t>
  </si>
  <si>
    <t>594.1.</t>
  </si>
  <si>
    <t>594.2.</t>
  </si>
  <si>
    <t>595.1.</t>
  </si>
  <si>
    <t>596.1.</t>
  </si>
  <si>
    <t>596.2.</t>
  </si>
  <si>
    <t>598.1.</t>
  </si>
  <si>
    <t>598.2.</t>
  </si>
  <si>
    <t>604</t>
  </si>
  <si>
    <t>607</t>
  </si>
  <si>
    <t>614</t>
  </si>
  <si>
    <t>Urbuļi kroņu griešanai, dažādas formas, dažāda diametra turbīnas galam</t>
  </si>
  <si>
    <t>Birstītes</t>
  </si>
  <si>
    <t>Trauciņi bronhoskopijām</t>
  </si>
  <si>
    <t xml:space="preserve">Šķidruma atsūkšanas trauciņš sterils 70ml ar pievadošo un novadošo caurulīti ar papildus aizskrūvējamu vāciņu </t>
  </si>
  <si>
    <t xml:space="preserve">Mēģenes sterilas 50 ml bakterioloģiskiem izmeklējumiem ar konusa pamatni un vāciņu </t>
  </si>
  <si>
    <t>10000</t>
  </si>
  <si>
    <t>Standziņas, birstītes,balonkatetri un koagulācijas instrumenti</t>
  </si>
  <si>
    <t xml:space="preserve"> gab.</t>
  </si>
  <si>
    <t xml:space="preserve">Vienreizējās lietošanas balonkatetrs (bronhu obturators), balona diametrs 11mm un 13 mm, distālais gals 5Fr un 7Fr, redzamība rtg kontrolē, integrēts rokturis), darba kanāls 2,0 mm un 2,8 mm, darba garums 1050 mm </t>
  </si>
  <si>
    <t xml:space="preserve">Atkārtotas lietošanas endobronhiālas  koagulācijas elektrods (ar plastikātu apklāta ievadāmā daļa, drošības marķējumi distālā galā), darba kanāls 2,0 mm, darba garums 1050 mm </t>
  </si>
  <si>
    <t>Atkārtotas lietošanas bronhoskopijas elektroķirurģijas nazis (droša pārklājuma ievadāmā daļa, piemērots lietošanai bronhos un šauros lūmenos, drošības marķējumi distālā galā), darba kanāls 2,0mm, darba garums 1050mm</t>
  </si>
  <si>
    <t>Atkārtotas lietošanas elektroķirurģijas cilpa (komplektā cilpa un plastikāta apvalks, drošības marķējums distālajā galā, cilpas atvērums 23mm), darba kanāls 2,0mm, darba garums 1050mm</t>
  </si>
  <si>
    <t xml:space="preserve">Rokturis atkārtoti lietojamam elektroķirurģijas nazim un cilpai </t>
  </si>
  <si>
    <t>Atkārtotas lietošanas karstās biopsiju standziņas. Iespēja veikt arī koagulāciju. Jābūt drošības atzīmēm instrumenta galā. Darba kanāls 2,0-2,6mm, darba garums 1050mm</t>
  </si>
  <si>
    <t xml:space="preserve">Rokturis atkārtoti lietojamām biopsiju standziņām </t>
  </si>
  <si>
    <t>Atkārtotas lietošanas V-veida svešķermeņu satveršanas standziņas (rievota metāla ievadāmā daļa, iespēja ievilkt knaibles apvalkā, "žurkas zoba" gals stingram satvērienam, integrēts rokturis). Izmērs 1050mm x 2.6mm</t>
  </si>
  <si>
    <t>Argona plazmas koagulācijas zondes 2.2m garas un 2,3mm diam. savietojamas ar Geister ESU-A 400HT argona plazmas koagulācijas iekārtu.</t>
  </si>
  <si>
    <t>EBUS biopsijas adatas</t>
  </si>
  <si>
    <t>Endobronhiālās ultraskaņas (US) izmeklējumu paraugu adata.Nodrošina citoloģijas paraugu paņemšanu, aspirējot to ar šļirces palīdzību.Vienreizējas lietošanas, piegādāta sterilā iepakojumā.Savietojama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Distālais gals – lancetes tipa. Komplektā aspirācijas šļirce.</t>
  </si>
  <si>
    <t xml:space="preserve">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 </t>
  </si>
  <si>
    <t>Piederumi sūknim</t>
  </si>
  <si>
    <t>Savienotājcaurule endoskopa savienojumam ar sūkni CH 25 2m gara.</t>
  </si>
  <si>
    <t>Vienreizlietojami sūkņa maisi 2,5l savienojami ar Medela daudzreizlietojamo sūkņa tvertni</t>
  </si>
  <si>
    <t>Daudzreizlietojamās  sūkņa tvertnes 2,5l sūkņiem Medela</t>
  </si>
  <si>
    <t>Endoskopiju sūkņa filtri savienojami ar sūkni Olympus SSU II</t>
  </si>
  <si>
    <t xml:space="preserve">Bakteriālais filtrs, ko iespējams pielāgot aspirācijas aparātam ARDO MASTER 45, Bakteriāls par 99,999%, savienojams ar metāla konektoru ar iekšējo diametru 12 mm, kuram pievienota silikona caurule. </t>
  </si>
  <si>
    <t>Silikona stenti</t>
  </si>
  <si>
    <t>Kompozītu materiāla stenti</t>
  </si>
  <si>
    <t>Kompozītu materiāla pārklātie “Y” trahejas bifurkācijas stenti.</t>
  </si>
  <si>
    <t xml:space="preserve">Kompozītu materiāla pārklātie “J” trahejas un galvenā bronha stenti </t>
  </si>
  <si>
    <t>Līdzekļi endoskopu dezinfekcijai</t>
  </si>
  <si>
    <t>Dezinfekcijas caurulīšu savienošanas komplekts Olympus (mini ETD2) automātiskajām dezinfekcijas mašīnām Olympus un Pentax bronhoskopiem</t>
  </si>
  <si>
    <t>Ūdens mīkstinošais sāls endoskopu automātiskajām mazgājamajām mašīnām iepakojumā pa 4 kg</t>
  </si>
  <si>
    <t>Printerim</t>
  </si>
  <si>
    <t>Termālais printera papīrs saderīgs ar Soluscope Serie4 iekārtu.</t>
  </si>
  <si>
    <t>Endoskopu tīrīšanas birstītes</t>
  </si>
  <si>
    <t>Tīrīšanas birstīte endoskopa darba kanālam, vienreizējas   lietošanas, paredzēta Pentax maza kalibra bronhoskopiem ,  garums 1000±50 mm; birstītes saru kūlīša diametrs, 2± 0,1 mm; savietojama ar FB-10V bronhoskopu.</t>
  </si>
  <si>
    <t xml:space="preserve">Vienreizlietojamas fleksiblo bronhoskopa kanālu tīrīšanas birstītes 53 mm/11mm (garums/diametrs) </t>
  </si>
  <si>
    <t xml:space="preserve">Vienreizlietojamas fleksiblo bronhoskopa kanālu tīrīšanas birstītes 950 mm/6mm (garums/diametrs) </t>
  </si>
  <si>
    <t>Pentax videobronhoskopiem</t>
  </si>
  <si>
    <t xml:space="preserve">Vienreizlietojami atsūkšanas vārsti Pentax videobronhoskopiem, savietojams ar Pentax J10 sērijas videobronhoskopiem </t>
  </si>
  <si>
    <t xml:space="preserve">Atkārtoti lietojami biopsijas kanālu vārsti Pentax videobronhoskopiem, savietojami ar Pentax 70/75 sērijas videobronhoskopiem  un optiskajiem bronhoskopiem </t>
  </si>
  <si>
    <t xml:space="preserve">Atsūkšanas vārsti Pentax fibrobronhoskopiem. Paredzēti atkārtotai lietošanai, savietojami ar dažādu kalibru Pentax optiskajiem fibrobronhoskopiem  </t>
  </si>
  <si>
    <t>Blīvgredzens Pentax bronhoskopu adapterim, kas paredzēts bronhoskopu pievienošanai Olympus mazgājamajai mašīnai.</t>
  </si>
  <si>
    <t>Iemutes un zobu aizsargi</t>
  </si>
  <si>
    <t>Endoskopiju iemutis ar skābekļa pievadu, polimēra,  vienreizlietojams</t>
  </si>
  <si>
    <t xml:space="preserve">Silikona zobu aizsargi vienreizlietojami </t>
  </si>
  <si>
    <t>Manujet III VBM ventilatora savienotājcaurule vienreizēja</t>
  </si>
  <si>
    <t>Darba kanāla vāciņš Pentax videobronhoskopiem un fibrobronhoskopiem. Savietojams ar Pentax  J10; 70/75K videobronhoskopiem un dažādu kalibru Pentax optiskajiem fibrobronhoskopiem. Stiprinās uz instrumentu kanāla konektora, divdaļīgs – ar pamatni, kas fiksējas uz  instrumenta kanāla un atdalāmas hermētisma cepurītes. Iepakots sterilā, individuālā iepakojumā. Vienreizējas lietošanas.</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</si>
  <si>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t>
  </si>
  <si>
    <t>7000</t>
  </si>
  <si>
    <t>Aizsargvāciņš Pentax videobronhoskopu gaismas vada spraudnim, lai to aizsargātu no mazgāšanas -dezinfekcijas ķīmiju iedarbības endoskopu apstrādes cikla laikā</t>
  </si>
  <si>
    <t>1.2. Svešķermeņu  satvērēji</t>
  </si>
  <si>
    <t>1.3. Polipektomija</t>
  </si>
  <si>
    <t>1.4. Endoskopiskā mukorezekcija</t>
  </si>
  <si>
    <t>1.5. ERHP procedūrai</t>
  </si>
  <si>
    <t>1.6. RX sistēmai</t>
  </si>
  <si>
    <t>1.7. Stenti</t>
  </si>
  <si>
    <t>1.8. Aksesuāri</t>
  </si>
  <si>
    <t>Infūzijas sistēma ar gaisa filtru. Sterila, ar injekciju adatu, vieglu membrānas perforāciju nodrošinoša, asa, silikonizēta plastmasas adata. Garums 150 cm, starp adatu un pilienu uztvērēju integrēts bakteriāls aizverams un atverams gaisa filtrs. Pilienu kamera 80 mm gara, caurspīdīga ar  tās lejasdaļā novietotu 15μm daļiņu filtru. Kameras apakšējā daļa viegli deformējama (pumpējama). Luer-Lock konektors adatas pievienošanai, ko ar sistēmas cauruli savieno elastīga pašnoslēdzoša starplika injekcijām, viegli un precīzi regulējams noslēdzējrullītis. Pietiekami elastīga sistēmas caurulīte, kas saliecoties vai rotējot nenosprosto lūmenu.</t>
  </si>
  <si>
    <t>Infūzijas sistēma ar gaisa filtru. Sterila, ar injekciju adatu, vieglu membrānas perforāciju nodrošinoša, asa, silikonizēta plastmasas adata. Garums150 cm, starp adatu un pilienu uztvērēju integrēts bakteriāls aizverams un atverams gaisa filtrs. Pilienu kamera 80 mm gara, caurspīdīga ar  tās lejasdaļā novietotu 15μm daļiņu filtru. Kameras apakšējā daļa viegli deformējama (pumpējama). Luer-Slip konektors adatas pievienošanai, ko ar sistēmas 
cauruli savieno elastīga pašnoslēdzoša starplika injekcijām, viegli un precīzi regulējams noslēdzējrullītis. Pietiekami elastīga sistēmas caurulīte, kas saliecoties vai rotējot nenosprosto lūmenu.</t>
  </si>
  <si>
    <t>Pārsējs intravenozo katetru, epidurālo katetru fiksācijai no caurspīdīgas poliuretāna plēves, kas pārklāta ar hipoalerģisku akrila līmi, ar ramīti. Nesatur lateksu. Caurspīdīga līmplēve nodrošina barjeru pret mikroorganismiem 27mm diametrā. Sterils. Izmērs: 10cm x 12cm (+/-1 cm)</t>
  </si>
  <si>
    <r>
      <rPr>
        <b/>
        <sz val="12"/>
        <rFont val="Times New Roman"/>
        <family val="1"/>
        <charset val="186"/>
      </rPr>
      <t>PLOMBĒJAMIE MATERIĀLI</t>
    </r>
    <r>
      <rPr>
        <sz val="12"/>
        <rFont val="Times New Roman"/>
        <family val="1"/>
        <charset val="186"/>
      </rPr>
      <t>: Restaurācijas materiāls priekšzobiem un sānu zobiem, gaismā cietējošs</t>
    </r>
  </si>
  <si>
    <r>
      <rPr>
        <b/>
        <sz val="12"/>
        <rFont val="Times New Roman"/>
        <family val="1"/>
        <charset val="186"/>
      </rPr>
      <t>Nanokompozīt</t>
    </r>
    <r>
      <rPr>
        <sz val="12"/>
        <rFont val="Times New Roman"/>
        <family val="1"/>
        <charset val="186"/>
      </rPr>
      <t>i I- V klases kavitāšu plombēšanai, venīru, keramikas un metālkeramikas kroņu restaurācijai, komplekts, dažādas krāsas šļirces komplekta papildināšanai, RTG kontrasts, gaismā cietējošs (G-Aenial, Tetric -Evo Ceram)</t>
    </r>
  </si>
  <si>
    <r>
      <rPr>
        <b/>
        <sz val="12"/>
        <rFont val="Times New Roman"/>
        <family val="1"/>
        <charset val="186"/>
      </rPr>
      <t>Hibrīdkompozīti-</t>
    </r>
    <r>
      <rPr>
        <sz val="12"/>
        <rFont val="Times New Roman"/>
        <family val="1"/>
        <charset val="186"/>
      </rPr>
      <t xml:space="preserve"> gaismas cietējošs mikrohibrīda kompozīts ar  zemu polimerizācijas saraušanās koeficientu ,vienkārša un ātra aplikācijas tehnika,. Augsta izturība un nodiluma pretestība. RTG kontrasts un krāsu stabils. Saglabā spīdumu. (Charisma -Classic, Filtek -Z550, Filtek flow, Tetric T -Econom)</t>
    </r>
  </si>
  <si>
    <r>
      <t>Stikla jonomēra plombe, ķīmiski cietējoša, dažādas krāsas, kas sastāv no šķidruma 8,5 ml  un pulvera  12,5 g + piederumi  (</t>
    </r>
    <r>
      <rPr>
        <b/>
        <sz val="12"/>
        <rFont val="Times New Roman"/>
        <family val="1"/>
        <charset val="186"/>
      </rPr>
      <t>Ketac Molar</t>
    </r>
    <r>
      <rPr>
        <sz val="12"/>
        <rFont val="Times New Roman"/>
        <family val="1"/>
        <charset val="186"/>
      </rPr>
      <t>), vai analogs</t>
    </r>
  </si>
  <si>
    <r>
      <t>Stikla jonomēra plombe, ķīmiski cietējoša, sastāv no pulvera 33g + šķīdums 12 ml (</t>
    </r>
    <r>
      <rPr>
        <b/>
        <sz val="12"/>
        <rFont val="Times New Roman"/>
        <family val="1"/>
        <charset val="186"/>
      </rPr>
      <t>Ketac cem)</t>
    </r>
  </si>
  <si>
    <r>
      <t>Lignīna (</t>
    </r>
    <r>
      <rPr>
        <b/>
        <sz val="12"/>
        <rFont val="Times New Roman"/>
        <family val="1"/>
        <charset val="186"/>
      </rPr>
      <t>vates</t>
    </r>
    <r>
      <rPr>
        <sz val="12"/>
        <rFont val="Times New Roman"/>
        <family val="1"/>
        <charset val="186"/>
      </rPr>
      <t xml:space="preserve">) ruļļi </t>
    </r>
    <r>
      <rPr>
        <b/>
        <sz val="12"/>
        <rFont val="Times New Roman"/>
        <family val="1"/>
        <charset val="186"/>
      </rPr>
      <t>sintētiskie</t>
    </r>
    <r>
      <rPr>
        <sz val="12"/>
        <rFont val="Times New Roman"/>
        <family val="1"/>
        <charset val="186"/>
      </rPr>
      <t xml:space="preserve"> Nr. 1 8 mm; Nr. 2  10 mm ; Iepakojumā 300 gab.</t>
    </r>
  </si>
  <si>
    <r>
      <t xml:space="preserve">Lignīna ruļļi </t>
    </r>
    <r>
      <rPr>
        <b/>
        <sz val="12"/>
        <rFont val="Times New Roman"/>
        <family val="1"/>
        <charset val="186"/>
      </rPr>
      <t>cellulozes</t>
    </r>
    <r>
      <rPr>
        <sz val="12"/>
        <rFont val="Times New Roman"/>
        <family val="1"/>
        <charset val="186"/>
      </rPr>
      <t xml:space="preserve"> 10 mm,  Nr. 2 iepakojums</t>
    </r>
  </si>
  <si>
    <r>
      <rPr>
        <b/>
        <sz val="12"/>
        <rFont val="Times New Roman"/>
        <family val="1"/>
        <charset val="186"/>
      </rPr>
      <t>Asortimenta</t>
    </r>
    <r>
      <rPr>
        <sz val="12"/>
        <rFont val="Times New Roman"/>
        <family val="1"/>
        <charset val="186"/>
      </rPr>
      <t xml:space="preserve"> komplekts, 6 gabalas, N 15 -  40 </t>
    </r>
  </si>
  <si>
    <r>
      <rPr>
        <b/>
        <sz val="12"/>
        <rFont val="Times New Roman"/>
        <family val="1"/>
        <charset val="186"/>
      </rPr>
      <t>Komplekts</t>
    </r>
    <r>
      <rPr>
        <sz val="12"/>
        <rFont val="Times New Roman"/>
        <family val="1"/>
        <charset val="186"/>
      </rPr>
      <t xml:space="preserve"> 6 gabalas, </t>
    </r>
    <r>
      <rPr>
        <b/>
        <sz val="12"/>
        <rFont val="Times New Roman"/>
        <family val="1"/>
        <charset val="186"/>
      </rPr>
      <t>viens izmērs</t>
    </r>
    <r>
      <rPr>
        <sz val="12"/>
        <rFont val="Times New Roman"/>
        <family val="1"/>
        <charset val="186"/>
      </rPr>
      <t xml:space="preserve"> </t>
    </r>
  </si>
  <si>
    <r>
      <rPr>
        <b/>
        <sz val="12"/>
        <rFont val="Times New Roman"/>
        <family val="1"/>
        <charset val="186"/>
      </rPr>
      <t xml:space="preserve">Komplekts </t>
    </r>
    <r>
      <rPr>
        <sz val="12"/>
        <rFont val="Times New Roman"/>
        <family val="1"/>
        <charset val="186"/>
      </rPr>
      <t xml:space="preserve">6 gabalas, </t>
    </r>
    <r>
      <rPr>
        <b/>
        <sz val="12"/>
        <rFont val="Times New Roman"/>
        <family val="1"/>
        <charset val="186"/>
      </rPr>
      <t xml:space="preserve">viens izmērs </t>
    </r>
  </si>
  <si>
    <r>
      <rPr>
        <b/>
        <sz val="12"/>
        <rFont val="Times New Roman"/>
        <family val="1"/>
        <charset val="186"/>
      </rPr>
      <t xml:space="preserve">Asortimenta </t>
    </r>
    <r>
      <rPr>
        <sz val="12"/>
        <rFont val="Times New Roman"/>
        <family val="1"/>
        <charset val="186"/>
      </rPr>
      <t xml:space="preserve">komplekts 6 gabalas N 15 - 40 </t>
    </r>
  </si>
  <si>
    <r>
      <rPr>
        <b/>
        <sz val="12"/>
        <rFont val="Times New Roman"/>
        <family val="1"/>
        <charset val="186"/>
      </rPr>
      <t>Asortimenta</t>
    </r>
    <r>
      <rPr>
        <sz val="12"/>
        <rFont val="Times New Roman"/>
        <family val="1"/>
        <charset val="186"/>
      </rPr>
      <t xml:space="preserve"> komplekts,  6 gabalas ,N 15 -  40 </t>
    </r>
  </si>
  <si>
    <r>
      <rPr>
        <b/>
        <sz val="12"/>
        <rFont val="Times New Roman"/>
        <family val="1"/>
        <charset val="186"/>
      </rPr>
      <t xml:space="preserve">Komplekts </t>
    </r>
    <r>
      <rPr>
        <sz val="12"/>
        <rFont val="Times New Roman"/>
        <family val="1"/>
        <charset val="186"/>
      </rPr>
      <t xml:space="preserve">6 gabalas, </t>
    </r>
    <r>
      <rPr>
        <b/>
        <sz val="12"/>
        <rFont val="Times New Roman"/>
        <family val="1"/>
        <charset val="186"/>
      </rPr>
      <t>viens izmērs</t>
    </r>
    <r>
      <rPr>
        <sz val="12"/>
        <rFont val="Times New Roman"/>
        <family val="1"/>
        <charset val="186"/>
      </rPr>
      <t xml:space="preserve"> </t>
    </r>
  </si>
  <si>
    <r>
      <rPr>
        <b/>
        <sz val="12"/>
        <rFont val="Times New Roman"/>
        <family val="1"/>
        <charset val="186"/>
      </rPr>
      <t>Asortimenta</t>
    </r>
    <r>
      <rPr>
        <sz val="12"/>
        <rFont val="Times New Roman"/>
        <family val="1"/>
        <charset val="186"/>
      </rPr>
      <t xml:space="preserve"> komplekts, 6 gab, F1-F4</t>
    </r>
  </si>
  <si>
    <r>
      <rPr>
        <b/>
        <sz val="12"/>
        <rFont val="Times New Roman"/>
        <family val="1"/>
        <charset val="186"/>
      </rPr>
      <t>Kompekts</t>
    </r>
    <r>
      <rPr>
        <sz val="12"/>
        <rFont val="Times New Roman"/>
        <family val="1"/>
        <charset val="186"/>
      </rPr>
      <t xml:space="preserve"> 6 gabalas, </t>
    </r>
    <r>
      <rPr>
        <b/>
        <sz val="12"/>
        <rFont val="Times New Roman"/>
        <family val="1"/>
        <charset val="186"/>
      </rPr>
      <t>viens izmērs</t>
    </r>
  </si>
  <si>
    <r>
      <rPr>
        <b/>
        <sz val="12"/>
        <rFont val="Times New Roman"/>
        <family val="1"/>
        <charset val="186"/>
      </rPr>
      <t xml:space="preserve">Asortimenta </t>
    </r>
    <r>
      <rPr>
        <sz val="12"/>
        <rFont val="Times New Roman"/>
        <family val="1"/>
        <charset val="186"/>
      </rPr>
      <t>komplekts, 6 gab, N1-6</t>
    </r>
  </si>
  <si>
    <r>
      <rPr>
        <b/>
        <sz val="12"/>
        <rFont val="Times New Roman"/>
        <family val="1"/>
        <charset val="186"/>
      </rPr>
      <t>Kompekts</t>
    </r>
    <r>
      <rPr>
        <sz val="12"/>
        <rFont val="Times New Roman"/>
        <family val="1"/>
        <charset val="186"/>
      </rPr>
      <t xml:space="preserve"> 6 gabalas, v</t>
    </r>
    <r>
      <rPr>
        <b/>
        <sz val="12"/>
        <rFont val="Times New Roman"/>
        <family val="1"/>
        <charset val="186"/>
      </rPr>
      <t>iens izmērs</t>
    </r>
  </si>
  <si>
    <r>
      <rPr>
        <b/>
        <sz val="12"/>
        <rFont val="Times New Roman"/>
        <family val="1"/>
        <charset val="186"/>
      </rPr>
      <t>Komplekts</t>
    </r>
    <r>
      <rPr>
        <sz val="12"/>
        <rFont val="Times New Roman"/>
        <family val="1"/>
        <charset val="186"/>
      </rPr>
      <t xml:space="preserve"> 6 gabalas, </t>
    </r>
    <r>
      <rPr>
        <b/>
        <sz val="12"/>
        <rFont val="Times New Roman"/>
        <family val="1"/>
        <charset val="186"/>
      </rPr>
      <t xml:space="preserve">viens izmērs </t>
    </r>
  </si>
  <si>
    <r>
      <rPr>
        <b/>
        <sz val="12"/>
        <rFont val="Times New Roman"/>
        <family val="1"/>
        <charset val="186"/>
      </rPr>
      <t>Kompozītu</t>
    </r>
    <r>
      <rPr>
        <sz val="12"/>
        <rFont val="Times New Roman"/>
        <family val="1"/>
        <charset val="186"/>
      </rPr>
      <t xml:space="preserve"> pulēšanai dažādas formas (kausiņi ,liesmiņas, diski) atsevišķi, leņķa galam</t>
    </r>
  </si>
  <si>
    <r>
      <t xml:space="preserve">Pulieri </t>
    </r>
    <r>
      <rPr>
        <b/>
        <sz val="12"/>
        <rFont val="Times New Roman"/>
        <family val="1"/>
        <charset val="186"/>
      </rPr>
      <t>amalgamas</t>
    </r>
    <r>
      <rPr>
        <sz val="12"/>
        <rFont val="Times New Roman"/>
        <family val="1"/>
        <charset val="186"/>
      </rPr>
      <t xml:space="preserve"> plombu pulēšanai (liesmiņas)  dažādas cietības pakāpes, leņķa galam</t>
    </r>
  </si>
  <si>
    <r>
      <rPr>
        <b/>
        <sz val="12"/>
        <rFont val="Times New Roman"/>
        <family val="1"/>
        <charset val="186"/>
      </rPr>
      <t>Kompozītu materiāla pulējamie diski</t>
    </r>
    <r>
      <rPr>
        <sz val="12"/>
        <rFont val="Times New Roman"/>
        <family val="1"/>
        <charset val="186"/>
      </rPr>
      <t xml:space="preserve"> -dažāda raupjuma, dažāda diametra, dažādas formas, dažāda materiāla (Sof-lex,Pogo, Optidiski) vai analogs</t>
    </r>
  </si>
  <si>
    <r>
      <rPr>
        <b/>
        <sz val="12"/>
        <rFont val="Times New Roman"/>
        <family val="1"/>
        <charset val="186"/>
      </rPr>
      <t>Abrazīvās metāla lentītes</t>
    </r>
    <r>
      <rPr>
        <sz val="12"/>
        <rFont val="Times New Roman"/>
        <family val="1"/>
        <charset val="186"/>
      </rPr>
      <t xml:space="preserve"> kompozītu plombu apstrādei, dažāda raupjuma un materiāla, lentītes plombu beigu apstrādei, dažāda platuma.</t>
    </r>
  </si>
  <si>
    <r>
      <rPr>
        <b/>
        <sz val="12"/>
        <rFont val="Times New Roman"/>
        <family val="1"/>
        <charset val="186"/>
      </rPr>
      <t>Abrazīvās plastmasas lentītes</t>
    </r>
    <r>
      <rPr>
        <sz val="12"/>
        <rFont val="Times New Roman"/>
        <family val="1"/>
        <charset val="186"/>
      </rPr>
      <t xml:space="preserve"> kompozītu plombu apstrādei, dažāda platuma, raupjuma un materiāla plombu beigu apstrādei. Komplekts</t>
    </r>
  </si>
  <si>
    <r>
      <t xml:space="preserve">Frēzes: </t>
    </r>
    <r>
      <rPr>
        <b/>
        <sz val="12"/>
        <rFont val="Times New Roman"/>
        <family val="1"/>
        <charset val="186"/>
      </rPr>
      <t>metāla</t>
    </r>
    <r>
      <rPr>
        <sz val="12"/>
        <rFont val="Times New Roman"/>
        <family val="1"/>
        <charset val="186"/>
      </rPr>
      <t xml:space="preserve"> apstrādei, dažādas formas , taisnajam galam</t>
    </r>
  </si>
  <si>
    <r>
      <t xml:space="preserve">Frēzes: </t>
    </r>
    <r>
      <rPr>
        <b/>
        <sz val="12"/>
        <rFont val="Times New Roman"/>
        <family val="1"/>
        <charset val="186"/>
      </rPr>
      <t xml:space="preserve">plastmasas </t>
    </r>
    <r>
      <rPr>
        <sz val="12"/>
        <rFont val="Times New Roman"/>
        <family val="1"/>
        <charset val="186"/>
      </rPr>
      <t>apstrādei, dažādas formas, taisnajam galam</t>
    </r>
  </si>
  <si>
    <r>
      <t xml:space="preserve">Frēzes: </t>
    </r>
    <r>
      <rPr>
        <b/>
        <sz val="12"/>
        <rFont val="Times New Roman"/>
        <family val="1"/>
        <charset val="186"/>
      </rPr>
      <t xml:space="preserve">keramikas </t>
    </r>
    <r>
      <rPr>
        <sz val="12"/>
        <rFont val="Times New Roman"/>
        <family val="1"/>
        <charset val="186"/>
      </rPr>
      <t>apstrādei, dažādas formas , taisnajam galam</t>
    </r>
  </si>
  <si>
    <r>
      <t xml:space="preserve">Frēzes: </t>
    </r>
    <r>
      <rPr>
        <b/>
        <sz val="12"/>
        <rFont val="Times New Roman"/>
        <family val="1"/>
        <charset val="186"/>
      </rPr>
      <t>ķirurģiskais</t>
    </r>
    <r>
      <rPr>
        <sz val="12"/>
        <rFont val="Times New Roman"/>
        <family val="1"/>
        <charset val="186"/>
      </rPr>
      <t>, taisnajam galam</t>
    </r>
  </si>
  <si>
    <r>
      <t xml:space="preserve">Cietmetāla, </t>
    </r>
    <r>
      <rPr>
        <b/>
        <sz val="12"/>
        <rFont val="Times New Roman"/>
        <family val="1"/>
        <charset val="186"/>
      </rPr>
      <t>pagarinātie</t>
    </r>
    <r>
      <rPr>
        <sz val="12"/>
        <rFont val="Times New Roman"/>
        <family val="1"/>
        <charset val="186"/>
      </rPr>
      <t>, ar kātu un aktīvo daļu-galu</t>
    </r>
  </si>
  <si>
    <r>
      <t xml:space="preserve">Hemostatisks šķīdums smaganu asiņošaas apturēšanai, satur dzelzs sulfātu, </t>
    </r>
    <r>
      <rPr>
        <i/>
        <sz val="12"/>
        <rFont val="Times New Roman"/>
        <family val="1"/>
        <charset val="186"/>
      </rPr>
      <t>Viscostat</t>
    </r>
    <r>
      <rPr>
        <sz val="12"/>
        <rFont val="Times New Roman"/>
        <family val="1"/>
        <charset val="186"/>
      </rPr>
      <t xml:space="preserve"> vai analogs</t>
    </r>
  </si>
  <si>
    <r>
      <t xml:space="preserve">Ca hidroksīda sīlers, sastāv no bāzes un katalizatora 12 g + 12 g  (pasta + pasta) </t>
    </r>
    <r>
      <rPr>
        <i/>
        <sz val="12"/>
        <rFont val="Times New Roman"/>
        <family val="1"/>
        <charset val="186"/>
      </rPr>
      <t>Sealapex</t>
    </r>
    <r>
      <rPr>
        <sz val="12"/>
        <rFont val="Times New Roman"/>
        <family val="1"/>
        <charset val="186"/>
      </rPr>
      <t>, vai analogs</t>
    </r>
  </si>
  <si>
    <r>
      <t>Ca (OH) 2 saturošas pastas sakņu kanālu pagaidu pildīšanai, antibakteriālas , RTG kontrastainas, šļircēs (</t>
    </r>
    <r>
      <rPr>
        <b/>
        <sz val="12"/>
        <rFont val="Times New Roman"/>
        <family val="1"/>
        <charset val="186"/>
      </rPr>
      <t>Calasept 100 ml</t>
    </r>
    <r>
      <rPr>
        <sz val="12"/>
        <rFont val="Times New Roman"/>
        <family val="1"/>
        <charset val="186"/>
      </rPr>
      <t xml:space="preserve">  komplekts), vai analogs </t>
    </r>
  </si>
  <si>
    <r>
      <t>Ca (OH) 2  saturošas pastas sakņu kanālu pagaidu pildīšanai, antibakteriālas , RTG kontrastainas, šļircēs (</t>
    </r>
    <r>
      <rPr>
        <b/>
        <sz val="12"/>
        <rFont val="Times New Roman"/>
        <family val="1"/>
        <charset val="186"/>
      </rPr>
      <t>Calasept 1 ml</t>
    </r>
    <r>
      <rPr>
        <sz val="12"/>
        <rFont val="Times New Roman"/>
        <family val="1"/>
        <charset val="186"/>
      </rPr>
      <t xml:space="preserve">), vai analogs </t>
    </r>
  </si>
  <si>
    <r>
      <t xml:space="preserve">Gēls (lubrikants) kanālu paplašināšanai, šļircēs  5 g </t>
    </r>
    <r>
      <rPr>
        <i/>
        <sz val="12"/>
        <rFont val="Times New Roman"/>
        <family val="1"/>
        <charset val="186"/>
      </rPr>
      <t>(Canal + )</t>
    </r>
    <r>
      <rPr>
        <sz val="12"/>
        <rFont val="Times New Roman"/>
        <family val="1"/>
        <charset val="186"/>
      </rPr>
      <t xml:space="preserve">, vai analogs </t>
    </r>
  </si>
  <si>
    <r>
      <t xml:space="preserve">Vienreizējās lietošanas </t>
    </r>
    <r>
      <rPr>
        <b/>
        <sz val="12"/>
        <rFont val="Times New Roman"/>
        <family val="1"/>
        <charset val="186"/>
      </rPr>
      <t>citoloģijas</t>
    </r>
    <r>
      <rPr>
        <sz val="12"/>
        <rFont val="Times New Roman"/>
        <family val="1"/>
        <charset val="186"/>
      </rPr>
      <t xml:space="preserve"> birstīte (plastikāta ievadāmā daļa, neilona sariņi, metāla gals redzamībai RTG kontrolē, birstītes garums 10mm, birstītes diametrs no 2,0 līdz 5,0 mm, integrēts rokturis), darba kanāls 2,0 mm, darba garums 1150 mm</t>
    </r>
  </si>
  <si>
    <r>
      <t xml:space="preserve">Vienreizējās lietošanas transbronhiālās </t>
    </r>
    <r>
      <rPr>
        <b/>
        <sz val="12"/>
        <rFont val="Times New Roman"/>
        <family val="1"/>
        <charset val="186"/>
      </rPr>
      <t>histoloģijas</t>
    </r>
    <r>
      <rPr>
        <sz val="12"/>
        <rFont val="Times New Roman"/>
        <family val="1"/>
        <charset val="186"/>
      </rPr>
      <t xml:space="preserve">/aspirācijas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t>
    </r>
  </si>
  <si>
    <r>
      <t xml:space="preserve">Vienreizējās lietošanas transbronhiālās </t>
    </r>
    <r>
      <rPr>
        <b/>
        <sz val="12"/>
        <rFont val="Times New Roman"/>
        <family val="1"/>
        <charset val="186"/>
      </rPr>
      <t>citoloģijas</t>
    </r>
    <r>
      <rPr>
        <sz val="12"/>
        <rFont val="Times New Roman"/>
        <family val="1"/>
        <charset val="186"/>
      </rPr>
      <t xml:space="preserve">/aspirācijas adata (adata ar sānu atveri, piemērota ievadīšanai caur bronhoskopu, adatas garums no 13 līdz 15 mm, adatas diametrs 21G, integrēts rokturis), darba kanāls 2,0 mm, darba garums 1150 mm </t>
    </r>
  </si>
  <si>
    <r>
      <rPr>
        <b/>
        <sz val="12"/>
        <rFont val="Times New Roman"/>
        <family val="1"/>
        <charset val="186"/>
      </rPr>
      <t>Silikona taisnie elpceļu stenti.</t>
    </r>
    <r>
      <rPr>
        <sz val="12"/>
        <rFont val="Times New Roman"/>
        <family val="1"/>
        <charset val="186"/>
      </rPr>
      <t xml:space="preserve"> Sterili, veidoti no medicīniskā silikona materiāla-ilgstošai lietosanai, vairāk kā 29 dienas, caurulītes formā ar izvelvējumiem stentu noenkurošanai trahejas vai galveno bronhu lūmenā, slīpie gali labākai sekrēcijas transportēšanai un granulēšanas novēršanai. Radiopacitāte ar zeltu vai bārija sulfātu piepildītu punktu izvelvējumos (labākai vizualizācijai) </t>
    </r>
    <r>
      <rPr>
        <b/>
        <sz val="12"/>
        <rFont val="Times New Roman"/>
        <family val="1"/>
        <charset val="186"/>
      </rPr>
      <t>Specifikacijas ir attiecināmas uz visiem silikona stentiem</t>
    </r>
  </si>
  <si>
    <r>
      <t xml:space="preserve">Silikona smilšu pulksteņa formas stenti </t>
    </r>
    <r>
      <rPr>
        <sz val="12"/>
        <rFont val="Times New Roman"/>
        <family val="1"/>
        <charset val="186"/>
      </rPr>
      <t xml:space="preserve">augstu proksimāli lokalizētām pēcintubācijas stenozēm </t>
    </r>
  </si>
  <si>
    <r>
      <t xml:space="preserve">Silikona dalītie “Y” bifurkācijas stenti </t>
    </r>
    <r>
      <rPr>
        <sz val="12"/>
        <rFont val="Times New Roman"/>
        <family val="1"/>
        <charset val="186"/>
      </rPr>
      <t>trahejas distālās daļas un galveno bronhu sākuma daļu stenozēm</t>
    </r>
  </si>
  <si>
    <r>
      <t xml:space="preserve">Silikona dalītie “OKI” stenti </t>
    </r>
    <r>
      <rPr>
        <sz val="12"/>
        <rFont val="Times New Roman"/>
        <family val="1"/>
        <charset val="186"/>
      </rPr>
      <t>lobāro bifurkāciju stenozēm</t>
    </r>
  </si>
  <si>
    <r>
      <t>Pārklātie metāla</t>
    </r>
    <r>
      <rPr>
        <i/>
        <sz val="12"/>
        <rFont val="Times New Roman"/>
        <family val="1"/>
        <charset val="186"/>
      </rPr>
      <t xml:space="preserve"> </t>
    </r>
    <r>
      <rPr>
        <sz val="12"/>
        <rFont val="Times New Roman"/>
        <family val="1"/>
        <charset val="186"/>
      </rPr>
      <t>stieples pinuma trahejas vai galveno bronhu stenti ar polimēru pārklājumu</t>
    </r>
  </si>
  <si>
    <r>
      <t xml:space="preserve">Vienreizējās lietošanas biopsiju standziņas </t>
    </r>
    <r>
      <rPr>
        <u/>
        <sz val="12"/>
        <rFont val="Times New Roman"/>
        <family val="1"/>
        <charset val="186"/>
      </rPr>
      <t>ar un</t>
    </r>
    <r>
      <rPr>
        <sz val="12"/>
        <rFont val="Times New Roman"/>
        <family val="1"/>
        <charset val="186"/>
      </rPr>
      <t xml:space="preserve"> bez adatas (ievadāmā daļa pārklāta ar rievotu plastikāta apvalku un palielinātu elasticitāti, kausiņi ar "lodziņiem" un zobiņiem</t>
    </r>
    <r>
      <rPr>
        <u/>
        <sz val="12"/>
        <rFont val="Times New Roman"/>
        <family val="1"/>
        <charset val="186"/>
      </rPr>
      <t xml:space="preserve"> vai gludi</t>
    </r>
    <r>
      <rPr>
        <sz val="12"/>
        <rFont val="Times New Roman"/>
        <family val="1"/>
        <charset val="186"/>
      </rPr>
      <t>, iespēja paņemt biopsiju tangensiālā virzienā, integrēts rokturis). Izmērs 1150mm x 2.0 mm</t>
    </r>
  </si>
  <si>
    <t xml:space="preserve">Nelīpošs, absorbējošs brūču pārsējs, kas sastāv no neausta, brūcei nepielīpoša kontaktslāņa; eksudāta aizturoša, absorbējoša barjerslāņa, kas pasargā no šķidruma noplūdes; gaisa caurlaidīgas, šķidruma necaurlaidīgas virskārtas.Paredzēts  brūcēm ar vidēju vai izteiktu eksudāta daudzumu.Sterils Izmēri: </t>
  </si>
  <si>
    <t>Nelīpošs, absorbējošs brūču pārsējs ar iestrādātu superabsorbenta slāni, kas piemērots brūcēm ar mērenu vai augstu eksudācijas pakāpi. Pārsējs ātri spēj uzsūkt un noturēt lielu brūču izdalījumu daudzumu ar dažādu eksudāta viskozitātes pakāpi, tādējādi novēršot macerācijas risku. Daudzslāņu (3 līdz 5 slāņi) superabsorbenta pārsējs ar brūcei nepielīpošu hidrofīlu kontaktslāni, absorbējošā polsterī iestrādātām superabsorbenta daļiņām un šķiedrām,  augstu absorbcijas un pārklājuma materiāla ūdens tvaikus caurlaidības pakāpi; šķidruma aizturošu barjerslāni , kas pasargā no eksudāta noplūdes. Efektīvu absorbcijas kapacitāti saglabā arī kompresijas apstākļos; pārsējā absorbētais šķidrums izplatās vienmērīgi, pārsējam saglabājot savu formu. Sterils. Izmēri:</t>
  </si>
  <si>
    <t xml:space="preserve">Pašlīpošs, absorbējoss, daudzslāņu putu pārsējs (3 un vairāk slāņi), kas absorbē dažādas konsistences eksudātu (normālu un viskozu, biezu) ; līpvirsma – mīksta silikona kontaktvirsma, ādai saudzīgs, atraumatisks, nenoplēš ādas virskārtu, neatstāj līmvielas atlikumus uz ādas un brūcē, novērš eksudāta noplūdi un audu macerācijas risku; eksudāta pārvaldība - absorbē visa veida eksudātu, augsta absorbcijas un retences pakāpe, eksudāts pārsējā iesūcas vienmērīgi, eksudātam uzsūcoties pārsējā, brūces kontaktvirsma paliek sausa;  ilgstoši lietojams, noturīgs vairākas dienas, līdz pat 7 dienām, piekļāvīgs un mīksts, viegli fiksējams un noturīgs.  Piemērots dažādas etioloģijas brūcēm ar zemu un vidēju eksudācijas pakāpi, visās brūces sadzīšanas fāzēs. Izmēri: </t>
  </si>
  <si>
    <t>Šļirce insulīna, trīsdaļīga ar integrētu adatu 1ml,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30G (0,3 x 12 mm).  Atbilst ISO 8537.</t>
  </si>
  <si>
    <t>Šļirce insulīna, trīsdaļīga ar adatu 1ml, Luer uzgalis,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26G (0,45 x 12 mm).  Atbilst ISO 8537.</t>
  </si>
  <si>
    <t>Šļirces tuberkulīna 1 ml ar integrētu adatu trīsdaļīga, sterila ar integrētu adatu; adatas izmērs 29G (0,45mmx12,7-13mm), adatas gala nošķēlums 2mm; vienības iedaļa 1,0ml</t>
  </si>
  <si>
    <t>470.2.</t>
  </si>
  <si>
    <t>470.3.</t>
  </si>
  <si>
    <t>480.2.</t>
  </si>
  <si>
    <t>480.3.</t>
  </si>
  <si>
    <t>492.1.</t>
  </si>
  <si>
    <t>492.2.</t>
  </si>
  <si>
    <t>497.3.</t>
  </si>
  <si>
    <t>498.1.</t>
  </si>
  <si>
    <t>498.2.</t>
  </si>
  <si>
    <t>499.1.</t>
  </si>
  <si>
    <t>499.2.</t>
  </si>
  <si>
    <t>503.1.</t>
  </si>
  <si>
    <t>503.2.</t>
  </si>
  <si>
    <t>508.3.</t>
  </si>
  <si>
    <t>508.4.</t>
  </si>
  <si>
    <t>508.5.</t>
  </si>
  <si>
    <t>511.1.</t>
  </si>
  <si>
    <t>511.2.</t>
  </si>
  <si>
    <t>519.1.</t>
  </si>
  <si>
    <t>519.2.</t>
  </si>
  <si>
    <t>519.3.</t>
  </si>
  <si>
    <t>521.3.</t>
  </si>
  <si>
    <t>528.1.</t>
  </si>
  <si>
    <t>528.2.</t>
  </si>
  <si>
    <t>528.3.</t>
  </si>
  <si>
    <t>528.4.</t>
  </si>
  <si>
    <t>530.1.</t>
  </si>
  <si>
    <t>530.2.</t>
  </si>
  <si>
    <t>530.3.</t>
  </si>
  <si>
    <t>530.4.</t>
  </si>
  <si>
    <t>536.3.</t>
  </si>
  <si>
    <t>540.4.</t>
  </si>
  <si>
    <t>545.1.</t>
  </si>
  <si>
    <t>549.4.</t>
  </si>
  <si>
    <t>550.1.</t>
  </si>
  <si>
    <t>550.2.</t>
  </si>
  <si>
    <t>550.3.</t>
  </si>
  <si>
    <t>551.3.</t>
  </si>
  <si>
    <t>551.4.</t>
  </si>
  <si>
    <t xml:space="preserve">Pašlīpošs, absorbējošs, daudzslāņu ( ne mazāk par 3 slāņiem) putu pārsējs ar mīkstu silikona kontaktslāni, ar brūcei nepielīpošu spilventiņu vidusdaļā, sterils, atraumatisks brūcei un apkārtējai ādai, nemacerē ādu. Neatstāj atlikumus uz ādas. Gaisu caurlaidīga, ūdensnecaurlaidīga un mikroorganismus necaurlaidīga virskārta. Viegli noņemama aizsargplēve. Ilgstoši lietojams. Nealerģisks. Plākstera forma īpaši piemērota krustu rajonam izgulējumu ārtēšanai un profilaksei. Atkārtoti pielīmējams. Piemērota vidēji un stipri eksudējošam brūcēm. Sterils. Izmēri: </t>
  </si>
  <si>
    <t>16 x 17.5cm (+/-0.5 cm)</t>
  </si>
  <si>
    <t xml:space="preserve"> 21 x 22 cm (+/-0.5cm);</t>
  </si>
  <si>
    <t xml:space="preserve">Pašlīpošs, absorbējošs daudzslāņu (ne mazāk par 5 slāņiem) poliuretāna putu pārsējs, kas piemērots krustu rajona izgulējumu ārstēšanai un profilaksei. Daudzslāņu putu pārsējs ar pašlīpošu, elastīgu malu un absorbējošu spilventiņu, kas pārklāj krustu daļu un astes kaulu, kurā iestrādāti: superabsorbenta slānis, eksudāts pārsējā iesūcas ātri un vienmērīgi izplatās spilventiņā, atstājot kontaktvirsmu sausu; līpvirsma - nepārtraukta pārklājuma mīksta silikona kontaktvirsmas slānis (pārklāj gan spilventiņu, gan fiksējošās malas); PU plēves virspusējais pārklājuma slānis ir mitruma tvaikus caurlaidīgs, ūdens drošs, barjera baktērijām un vīrusiem. Atraumatisks, piemērots brūcēm visās dzīšanas fāzēs, ar vidēju un izteiktu eksudācijas pakāpi. Ilgstoši lietojams, līdz pat 7 dienām, viegli fiksējams, noturīgs, var repozicionēt. Klīniskos pētījumos pierādīta pārsēja izgulējumu profilaktiskā darbība. Sterils. Izmēri: </t>
  </si>
  <si>
    <t>16 x 20 cm (absorbējošā virsma ne mazāka kā 120 cm²)</t>
  </si>
  <si>
    <t>22 x 25 cm (absorbējošā virsma ne mazāka kā 238 cm²)</t>
  </si>
  <si>
    <t>100 000</t>
  </si>
  <si>
    <t>Pārsējs marles brūcēm mikrobioloģisko piesārņojumu samazināšani dobumos un fistulās. Mikroorganismi tiek piesaistīti pārsēja unikālajai, mikroorganismu piesaistošai virsmai un noņemti kopā ar to. Pārsēja brūces kontaktslāņa  ļauj brūces eksudātam nokļūt sekundārajā pārsējā. Paredzēts tīru, kolonizētu vai inficētu eksudējošu brūču, piemēram, dobumu un fistulu, ārstēšanai.  Piemērots sēnīšu infekcijai cirkšņos, ādas krokās. Sterils. Izmēri:</t>
  </si>
  <si>
    <t>600</t>
  </si>
  <si>
    <t>400</t>
  </si>
  <si>
    <t>Tehniskā specifikācija</t>
  </si>
  <si>
    <t>184.1.</t>
  </si>
  <si>
    <t>562.1.</t>
  </si>
  <si>
    <t>562.2.</t>
  </si>
  <si>
    <t>563.1.</t>
  </si>
  <si>
    <t>563.2.</t>
  </si>
  <si>
    <t>572.1.</t>
  </si>
  <si>
    <t>572.2.</t>
  </si>
  <si>
    <t>572.3.</t>
  </si>
  <si>
    <t>580.1.</t>
  </si>
  <si>
    <t>580.2.</t>
  </si>
  <si>
    <t>581.3.</t>
  </si>
  <si>
    <t>582.1.</t>
  </si>
  <si>
    <t>582.2.</t>
  </si>
  <si>
    <t>585.1.</t>
  </si>
  <si>
    <t>585.2.</t>
  </si>
  <si>
    <t>597.1.</t>
  </si>
  <si>
    <t>597.2.</t>
  </si>
  <si>
    <t>599.1.</t>
  </si>
  <si>
    <t>599.2.</t>
  </si>
  <si>
    <t>600.1.</t>
  </si>
  <si>
    <t>600.2.</t>
  </si>
  <si>
    <t>Elastīga fiksācijas saite, gaisu caurlaidīga. Sastāvs: 42% kokvilna, 29% viskoze, 29% poliamīds. Pielietošana: mīkstais un absorbējošaiss oderējums zem ģipša pārsēja kaulu lūzumu un ortopēdisko koriģēšanu gadījumos. Izmēri:</t>
  </si>
  <si>
    <t>Absorbējoši gultas paladziņi trīsslāņu,ar labu uzsūkšanas spēju,virsslānis -neausta,nealerģiska  materiāla, ar virsmas stepējumu,kas laiž cauri šķidrumu un saglabā virsmu sausu,vidū celulozes pildījums,kas uzsūc un uzkrāj mitrumu,ārpusē netoksisksa polietilēna plēve,kas novērš mitruma caurlaidību, lielajiem palagiem (80cm x 180 cm) jābūt ar plēves malām, kuras paredzēts palocīt zem matrača (nevis cita materiāla).</t>
  </si>
  <si>
    <t>krūze – tilpums 200 ml</t>
  </si>
  <si>
    <t>vāks – sulai (vāka snīpīša atveres diameters apaļas formas, ~ 0,5cm diametrā)</t>
  </si>
  <si>
    <t>EMG pieraksta zemējuma elektrods  - elastīga lenta, izmērs 20mmx40cm no elektrovadoša materiāla ar velkro fiksāciju un kontaktadapteri, komplektā jābūt vismaz 100 cm pieslēguma vadam ar DIN 42802 tipa konektoriem. Savienojams ar KEYPOINT   elektromiogrāfiem  - nervu vadīš. izmek. iekārtām.</t>
  </si>
  <si>
    <t>EMG pieraksta sensorais elektrods - cilpveida elektrodu pāris no elestīga elektrovadoša materiāla, kas stingri nofiksējas uz pirksta, vismaz 100 cm garš pieslēguma vads ar DIN 42802 vai 5 polu tipa elektrodiem Savienojams ar KEYPOINT   elektromiogrāfiem  - nervu vadīš. izmek. iekārtām.</t>
  </si>
  <si>
    <t>EMG pieraksta motorais elektrods. Kausveida vai plakans (vēlams ar reljefu virsmu), elektrodu pāris ar diametru 10 mm (6 mm) un pieslēguma vadu ar DIN 42802 vai 5 polu tipa konektoriem. Savienojams ar KEYPOINT elektromiogrāfiem -  nervu vadīš. izmek. iekārtām.</t>
  </si>
  <si>
    <t>EMG pieraksta bipolārais stimulators - elektrostimulācijai vai signāla pierakstamizmeklējuma laikā, 100 cm garš ar pieslēgumu DIN 42802 vai 5 polu tipa konektoru. Savienojams ar KEYPOINT  elektromiogrāfiem -  nervu vadīš. izmek. iekārtām.</t>
  </si>
  <si>
    <t>Sistēma enterālās barošanas līdzekļa ievadīšanai gravitācijas pilienu ceļā, savienojama ar laminētiem, mīkstiem iepakojumiem, nesatur lateksu, ar savienojošiem elementiem, kas nodrošina pareizu enterālās barošanas sistēmas pievienošanu tikai enterālās barošanas zondēm. Atbilst tm: ENFit™ sistēmas standartiem.</t>
  </si>
  <si>
    <t>Šļirce enterālās barošanas līdzekļa ievadīšanai bolus ceļā, ar savienojošo elementu, kas nodrošina pareizu šļirces pievienošanu tikai enterālās barošanas zondēm, tilpums 60 ml. Atbilst tm: ENFit™sistēmas standartiem.</t>
  </si>
  <si>
    <t xml:space="preserve">Adatas insulīna pildspavām izgatavotas no nerūsējoša tērauda, ar silikona pārklājumu, adatas rumba polipropilēna, adatas konteiners polietilēna, nesatur DEHP, BPA, PVC, lateksu. Apstiprinātas ar REACH EK Regulu Nr. 1907/2006. 4-8mm adatas ir ar īpaši plānu sienu minimāli 0.146 mm atbilstoši ISO 9626, 12mm plānsienu adatas minimāli 0.190 mm atbilstoši ISO 9626. Kopējais derīguma termiņš pieci gadi. Atbilst EN ISO 11608-2. Saderīgas ar injektoriem atbilstoši ISO 11608-2. </t>
  </si>
  <si>
    <t>Laparatomijas marles salvete, nesterila, 50 x 60cm, 100% kokvilna, ne mazāk kā 6 kārtas, blīvums 20 diegi, krāsainas,ar rentgena kontrastējošu cilpu 30cm, ražoti atbilstoši standartam DIN EN 14079.</t>
  </si>
  <si>
    <t>Laparatomijas marles salvete, nesterila, 45 x 45cm, 100% kokvilna, ne mazāk kā 6 kārtas, blīvums 20 diegi, baltā krāsā, ar rentgena kontrastējošu cilpu 30cm, ražoti atbilstoši standartam DIN EN 14079.</t>
  </si>
  <si>
    <t>Laparatomijas marles salvete, nesterila, 50 x 60cm, 100% kokvilna, 4 kārtas, blīvums 20 diegi, krāsainas, ar rentgena kontrastējošu cilpu 30cm, ražoti atbilstoši standartam DIN EN 14079.</t>
  </si>
  <si>
    <t>Marles salvetes, nesterilas, 8 kārtas, ar apstrādātam sānu malām, blīvi austa, ar labām uzsūkšanas spējām, marles blīvums 17 diegi, 100% kokvilna, bez sintētiskām šķiedrām. Ražotas atbilstoši standartam DIN EN 14079, izmēri:</t>
  </si>
  <si>
    <t>Marles salvetes, nesterilas, 12 kārtas,ar apstrādātam sānu malām, blīvi austa, ar labām uzsūkšanas spējām, 100% kokvilna, bez sintētiskām šķiedrām.Ražotas atbilstoši standartam DIN EN 14079, izmēri:</t>
  </si>
  <si>
    <t>Marles salvetes 20 x 25cm, nesterilas,16 kārtas,ar apstrādātam sānu malām, blīvi austa, ar labām uzsūkšanas spējām, 100% kokvilna, bez sintētiskām šķiedrām.Ražotas atbilstoši standartam DIN EN 14079.</t>
  </si>
  <si>
    <t>Marles tamponi 1. izm., nesterili, izlietotās marles daudzums pagatavojot tamponu ir 6 x 6 cm, 100% kokvilna, marles blīvums 24 diegi, ar rentgena kontrastdiegu,ražoti atbilstoi standartam DIN EN 14079, (podziņas).</t>
  </si>
  <si>
    <t>Marles tamponi, nesterili, izgatavoti no viena marles gabala, grieztās malas ir stingri ielocītas tampona iekšpusē, 100% kokvilna u 20 diegu blīvuma marle, ražoti atbilstoi standartam DIN EN 14079, sterilizējami A 212 ºC. Izmēri:</t>
  </si>
  <si>
    <t>Preces svītrkods</t>
  </si>
  <si>
    <t>Gļotu savācējtrauciņš vienreizējai lietošanai ar 40 cm garu pievadcaurulīti un īpašu endoskopam adaptētu uzgali 8 mm diametrā, tilpums ne mazāk kā 20 ml un ar papildu aizskrūvējamu vāciņu</t>
  </si>
  <si>
    <t>613.</t>
  </si>
  <si>
    <t>Forma - komplekts (8 x 4g  dažādu krāsu šļirces + saišu sistēma tilpums 6 ml + kodinātājs + piederumi)</t>
  </si>
  <si>
    <t xml:space="preserve">Vaskadrāna, platums 80 cm </t>
  </si>
  <si>
    <t>Antibakteriālas putas ar Panthenolu antiseptiskai visa ķermeņa tīrīšanai un matu kopšanai, tai skaitā MRSA, ESBL / ESCE un  VRE   dekontaminācijai un  nepatīkama aromāta novēršanai 200 ml ± 30ml. Testētas atbilstoši EN 12054/13727, EN 1275. Putas ir paredzētas arī izmantošanai ķirurģiskās brūces infekcijas profilkasei, ķermeņa pirmsoperācijas apstrādei, saglabā antimikrobiālu barjeru 24 stundas.  Putas ir gatavas lietošanai un tā nav nepieciešams noskalot. Sastāvā ir undecilenamidpropil betaīns, poliaminpropil biguanīds (poliheksanīds) 0,11%, ūdens. Pēc pirmās atvēršanas flakons jāizlieto 8 nedēļu laikā.</t>
  </si>
  <si>
    <t>Salvetes ādas attīrīšanai, tai skaitā, MRSA, ESBL / ESCE un  VRE  dekontaminācijai, salvetes ir paredzētas arī izmantošanai ķirurģiskās brūces infekcijas profilkasei, ķermeņa pirmsoperācijas apstrādei, saglabā antimikrobiālu barjeru 24 stundas. Sastāvā: poliamīnpropilbiguanīds 0,11% (poliheksanīdu) un undecilēnamidpropilbetaīnu, bez nepieciešamības noskalot vai nomazgāt, izmērs 20x30cm (± 3cm), iepakojumā 10 gab., iepakojumu iespējams uzsildīt mikroviļņu krāsnī, lai salvetes būtu ķermeņa emperatūrā. Salvetes ir testētas atbilstoši EN 12054/13727, EN 1275.</t>
  </si>
  <si>
    <t>Šķīdums visa ķermeņa ādas, galvas matainās daļas attīrīšanai, tai skaitā MRSA, ESBL / ESCE un  VRE dekontaminācijai, izmantojams arī ķirurģiskās brūces infekcijas profilaksei ķermeņa dekontaminācijai pirms operācijas, saglabā antimikrobiālu barjeru 24 stundas, novērš nepatīkamu aromātu. Testētas atbilstoši EN 12054/13727, EN 1275. Šķīdums ir gatavas lietošanai un to nav nepieciešams noskalot. Sastāvā ir undecilenamidpropil betaīns, poliaminpropil biguanīds (poliheksanīds) 0,11%, ūdens. Pēc pirmās atvēršanas flakons jāizlieto 8 nedēļu laikā. Ttilpums:</t>
  </si>
  <si>
    <t>475.1.</t>
  </si>
  <si>
    <t>475.2.</t>
  </si>
  <si>
    <t>Biopsijas adatas punkcijām , vienreiz lietojamas, atsevišķi iepakotas, sterilas. Savietojamas ar daudzkārt lietojamu biopsijas ierīci Pajunk vai līdzvērtīgu biopsijas ierīci (Pretendents bez atsevišķas samaksas piegādā Pasūtītājam daudzkārt lietojamās biopsijas ierīces izejot no aprēķina 1 automāts uz 200 adatām. Biopsijas ierīces izmaksas Pretendents ietver piedāvāto adatu cenā).</t>
  </si>
  <si>
    <t>Biopsijas adatas punkcijām, vienreiz lietojamas, atsevišķi iepakotas, sterilas. Savietojama ar daudzkārt lietojamu biopsijas ierīci Bard Magnum vai līdzvērtīgu biopsijas ierīci (Pretendents bez atsevišķas samaksas piegādā Pasūtītājam daudzkārt lietojamās biopsijas ierīces izejot no aprēķina 1 automāts uz 200 jebkura izmēra adatām. Biopsijas ierīces izmaksas Pretendents ietver piedāvāto adatu cenā).</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</si>
  <si>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t>
  </si>
  <si>
    <t xml:space="preserve">Pašlīpošs, plāns 2mm biezuma elastīgas hidrofīlas atvērtu šūnu poliuretāna putu pārsējs brūcēm granulācijas un epitalizācijas stadijā, ar zemu eksudācijas pakāpi, atraumatisks. Līpvirsma - nepārtraukata pārklājuma mīksta silikona kontaktvirsma, absorbē eksudātu, pēc eksudāta uzsūkšanās pārsējā, brūces kontaktvirsma paliek sausa, nepielīp brūces virsmai, nerada sāpes un netraumē brūces virsmu un ādu, novērš macerāciju. PU plēves virspusējais pārklājums ir gaisu caurlaidīgs. Ilgstoši lietojams, viegli fiksējams un noņemams, paliek uzklātajā vietā, neatstāj atlikumus uz ādas.  Nerada ādas kairinājumu. Var griezt, mīksts, elastīgs, ērti pielāgojams ķermeņa kontūrām. Novērš medicīnisko ierīču radītos ādas bojājumus. Izmēri:  </t>
  </si>
  <si>
    <t>Limfostāzes saitēšanas komplekts.  Komplektā ir nemazāk kā:</t>
  </si>
  <si>
    <t>605.1.</t>
  </si>
  <si>
    <t>605.2.</t>
  </si>
  <si>
    <t>Cementi</t>
  </si>
  <si>
    <t>Palīgmateriāli</t>
  </si>
  <si>
    <t>Urbuļi</t>
  </si>
  <si>
    <t>Profilakses līdzekļi</t>
  </si>
  <si>
    <t>683.</t>
  </si>
  <si>
    <t>683.1.</t>
  </si>
  <si>
    <t>2.2. EKG ELEKTRODI</t>
  </si>
  <si>
    <t>2.3. EKG PACIENTU KABEĻI</t>
  </si>
  <si>
    <t>125.1.</t>
  </si>
  <si>
    <t>125.2.</t>
  </si>
  <si>
    <t>125.3.</t>
  </si>
  <si>
    <t>122.1.</t>
  </si>
  <si>
    <t>122.2.</t>
  </si>
  <si>
    <t>123.</t>
  </si>
  <si>
    <t>124.</t>
  </si>
  <si>
    <t>125.</t>
  </si>
  <si>
    <t>122.</t>
  </si>
  <si>
    <t>121.</t>
  </si>
  <si>
    <t>120.</t>
  </si>
  <si>
    <t>119.</t>
  </si>
  <si>
    <t>118.</t>
  </si>
  <si>
    <t>Kohezīvās kompresijas saišu komplekts</t>
  </si>
  <si>
    <t>14.</t>
  </si>
  <si>
    <t>17.</t>
  </si>
  <si>
    <t>18.</t>
  </si>
  <si>
    <t>20.</t>
  </si>
  <si>
    <t>21.</t>
  </si>
  <si>
    <t>21.1.</t>
  </si>
  <si>
    <t>21.2.</t>
  </si>
  <si>
    <t>22.</t>
  </si>
  <si>
    <t>25.</t>
  </si>
  <si>
    <t>26.</t>
  </si>
  <si>
    <t>27.</t>
  </si>
  <si>
    <t>28.</t>
  </si>
  <si>
    <t>29.</t>
  </si>
  <si>
    <t>Perifēro vēnu katetrs slēgts. Iizgatavots no PUR, slēgts,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aprīkots ar spārniņiem, kas pamatnes daļā izpilda arī katetra stabilizācijas funkciju. Katetrs izgatavots no poliuretāna, izmēri 14G - 24G. Katetri 14G-22G ir spiedienizturīgi līdz 300 psi. Katetru ir iespējams ievadīt arī artērijā. Katetram ir RTG kontrastējošas 4 gareniskas līnijas, tas ir elastīgs, izgatavots no PUR ar atraumatisku, konusveidīgu galu. Katetra korpusa rumbā ir iestrādāts automātiskas atvēršanās un aizvēršanās mehānisms, ar iespēju šo mehānismu aktivizēt pēc nepieciešamības visa katetra lietošanas laikā, kas ir noslēgts ar membrānu. Savienojot katetru ar infūzijas, transfūzijas sistēmu, šļirci, bezadatas vārstu, vai citu I/V  savienošanas ierīci,  katetra korpusā iestrādātais mehānisms aktivizējas un  atver membrāna nodrošinot šķīdumu plūsmu, atvienojot ierīces, mehānisms membrānu aizver. Membrāna un atvēršanas un aizvēršanas mehānisms novērš asiņu nokļūšanu ārpus katetra. Mehānisms ļauj izmantot katetru asisns paraugu paņemšanai. Fiksācijas spārniņiem katram savā pusē ir atvere, spārniņi ir lokani, platākajā daļā atvērumā spārniņi nav mazāki par 3,5cm. Katetrā ievietotās adatas sānu slīpējums ir V veida, trikuspidāls, minimālai  ādas un vēnas, punkcijas vietas traumai un minimāli sāpīgai tehnikai. Katetrs veidots ievietošanai vēnā vienas rokas  tehnikā, atbalsta plāksne nodrošina precīzu tehnikas izpildi.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aprīkota ar starpsienām, kas sadala atpakaļplūsmas kameru, kamera ir noslēgta ar hidrofobu filtru. Nesatur DEHP, PVC, lateksu. Katetri ir krāsu kodēti, katetrs sterilajā  iepakojumā ir papildus ievietots cieta plastikāta korpusā.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pieļaujama plūsmas ātrumu novirze 3% apmērā:</t>
  </si>
  <si>
    <t>449.1.</t>
  </si>
  <si>
    <t>477.1.</t>
  </si>
  <si>
    <t>Jaunā numerācija</t>
  </si>
  <si>
    <t>19.1.3.</t>
  </si>
  <si>
    <t>44.1.1.</t>
  </si>
  <si>
    <t>44.1.2.</t>
  </si>
  <si>
    <t>44.2.2.</t>
  </si>
  <si>
    <t>44.3.1.</t>
  </si>
  <si>
    <t>44.3.2.</t>
  </si>
  <si>
    <t>44.4.1.</t>
  </si>
  <si>
    <t>44.4.2.</t>
  </si>
  <si>
    <t>624.1.1.</t>
  </si>
  <si>
    <t>624.1.2.</t>
  </si>
  <si>
    <t>30.</t>
  </si>
  <si>
    <t>31.</t>
  </si>
  <si>
    <t>32.</t>
  </si>
  <si>
    <t>33.</t>
  </si>
  <si>
    <t>34.</t>
  </si>
  <si>
    <t>35.</t>
  </si>
  <si>
    <t>36.</t>
  </si>
  <si>
    <t>37.</t>
  </si>
  <si>
    <t>38.</t>
  </si>
  <si>
    <t>39.</t>
  </si>
  <si>
    <t>40.</t>
  </si>
  <si>
    <t>41.</t>
  </si>
  <si>
    <t>43.</t>
  </si>
  <si>
    <t>46.</t>
  </si>
  <si>
    <t>51.</t>
  </si>
  <si>
    <t>52.</t>
  </si>
  <si>
    <t>53.</t>
  </si>
  <si>
    <t>54.</t>
  </si>
  <si>
    <t>55.</t>
  </si>
  <si>
    <t>56.</t>
  </si>
  <si>
    <t>67.</t>
  </si>
  <si>
    <t>68.</t>
  </si>
  <si>
    <t>69.</t>
  </si>
  <si>
    <t>70.</t>
  </si>
  <si>
    <t>71.</t>
  </si>
  <si>
    <t>72.</t>
  </si>
  <si>
    <t>73.</t>
  </si>
  <si>
    <t>74.</t>
  </si>
  <si>
    <t>75.</t>
  </si>
  <si>
    <t>76.</t>
  </si>
  <si>
    <t>77.</t>
  </si>
  <si>
    <t>78.</t>
  </si>
  <si>
    <t>81.</t>
  </si>
  <si>
    <t>82.</t>
  </si>
  <si>
    <t>83.</t>
  </si>
  <si>
    <t>85.</t>
  </si>
  <si>
    <t>87.</t>
  </si>
  <si>
    <t>89.</t>
  </si>
  <si>
    <t>90.</t>
  </si>
  <si>
    <t>91.</t>
  </si>
  <si>
    <t>92.</t>
  </si>
  <si>
    <t>93.</t>
  </si>
  <si>
    <t>94.</t>
  </si>
  <si>
    <t>96.</t>
  </si>
  <si>
    <t>97.</t>
  </si>
  <si>
    <t>98.</t>
  </si>
  <si>
    <t>99.</t>
  </si>
  <si>
    <t>100.</t>
  </si>
  <si>
    <t>101.</t>
  </si>
  <si>
    <t>102.</t>
  </si>
  <si>
    <t>103.</t>
  </si>
  <si>
    <t>104.</t>
  </si>
  <si>
    <t>105.</t>
  </si>
  <si>
    <t>106.</t>
  </si>
  <si>
    <t>107.</t>
  </si>
  <si>
    <t>108.</t>
  </si>
  <si>
    <t>109.</t>
  </si>
  <si>
    <t>110.</t>
  </si>
  <si>
    <t>111.</t>
  </si>
  <si>
    <t>112.</t>
  </si>
  <si>
    <t>113.</t>
  </si>
  <si>
    <t>114.</t>
  </si>
  <si>
    <t>115.</t>
  </si>
  <si>
    <t>116.</t>
  </si>
  <si>
    <t>117.</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</si>
  <si>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</si>
  <si>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</si>
  <si>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</si>
  <si>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</si>
  <si>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</si>
  <si>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</si>
  <si>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</si>
  <si>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</si>
  <si>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</si>
  <si>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</si>
  <si>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</si>
  <si>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</si>
  <si>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</si>
  <si>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</si>
  <si>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</si>
  <si>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</si>
  <si>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</si>
  <si>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</si>
  <si>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</si>
  <si>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</si>
  <si>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</si>
  <si>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</si>
  <si>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</si>
  <si>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</si>
  <si>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</si>
  <si>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</si>
  <si>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</si>
  <si>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</si>
  <si>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</si>
  <si>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</si>
  <si>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</si>
  <si>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</si>
  <si>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</si>
  <si>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</si>
  <si>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</si>
  <si>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</si>
  <si>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</si>
  <si>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</si>
  <si>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</si>
  <si>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</si>
  <si>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</si>
  <si>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</si>
  <si>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</si>
  <si>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</si>
  <si>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</si>
  <si>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</si>
  <si>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</si>
  <si>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</si>
  <si>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</si>
  <si>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</si>
  <si>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</si>
  <si>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</si>
  <si>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</si>
  <si>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</si>
  <si>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</si>
  <si>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</si>
  <si>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</si>
  <si>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</si>
  <si>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</si>
  <si>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</si>
  <si>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</si>
  <si>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</si>
  <si>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</si>
  <si>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</si>
  <si>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</si>
  <si>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</si>
  <si>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</si>
  <si>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</si>
  <si>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</si>
  <si>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</si>
  <si>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</si>
  <si>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</si>
  <si>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</si>
  <si>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</si>
  <si>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</si>
  <si>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</si>
  <si>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</si>
  <si>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</si>
  <si>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</si>
  <si>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</si>
  <si>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</si>
  <si>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</si>
  <si>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</si>
  <si>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</si>
  <si>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</si>
  <si>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</si>
  <si>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</si>
  <si>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</si>
  <si>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</si>
  <si>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</si>
  <si>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</si>
  <si>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</si>
  <si>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</si>
  <si>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</si>
  <si>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</si>
  <si>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</si>
  <si>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</si>
  <si>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</si>
  <si>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</si>
  <si>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</si>
  <si>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</si>
  <si>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</si>
  <si>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</si>
  <si>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</si>
  <si>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</si>
  <si>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</si>
  <si>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</si>
  <si>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</si>
  <si>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</si>
  <si>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</si>
  <si>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</si>
  <si>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</si>
  <si>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</si>
  <si>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</si>
  <si>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</si>
  <si>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</si>
  <si>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</si>
  <si>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</si>
  <si>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</si>
  <si>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</si>
  <si>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</si>
  <si>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</si>
  <si>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</si>
  <si>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</si>
  <si>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</si>
  <si>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</si>
  <si>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</si>
  <si>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</si>
  <si>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</si>
  <si>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</si>
  <si>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</si>
  <si>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</si>
  <si>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</si>
  <si>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</si>
  <si>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</si>
  <si>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</si>
  <si>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</si>
  <si>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264.</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</si>
  <si>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</si>
  <si>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</si>
  <si>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</si>
  <si>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</si>
  <si>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</si>
  <si>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</si>
  <si>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</si>
  <si>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</si>
  <si>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</si>
  <si>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</si>
  <si>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</si>
  <si>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</si>
  <si>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</si>
  <si>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</si>
  <si>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</si>
  <si>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</si>
  <si>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</si>
  <si>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</si>
  <si>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</si>
  <si>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</si>
  <si>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</si>
  <si>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</si>
  <si>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</si>
  <si>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</si>
  <si>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</si>
  <si>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</si>
  <si>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</si>
  <si>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</si>
  <si>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</si>
  <si>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</si>
  <si>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</si>
  <si>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</si>
  <si>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</si>
  <si>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</si>
  <si>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</si>
  <si>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</si>
  <si>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</si>
  <si>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</si>
  <si>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</si>
  <si>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</si>
  <si>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</si>
  <si>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</si>
  <si>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</si>
  <si>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</si>
  <si>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</si>
  <si>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</si>
  <si>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</si>
  <si>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</si>
  <si>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</si>
  <si>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</si>
  <si>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</si>
  <si>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</si>
  <si>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</si>
  <si>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</si>
  <si>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</si>
  <si>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</si>
  <si>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</si>
  <si>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</si>
  <si>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</si>
  <si>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</si>
  <si>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</si>
  <si>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</si>
  <si>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</si>
  <si>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</si>
  <si>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</si>
  <si>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</si>
  <si>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</si>
  <si>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</si>
  <si>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</si>
  <si>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</si>
  <si>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</si>
  <si>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</si>
  <si>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</si>
  <si>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</si>
  <si>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</si>
  <si>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</si>
  <si>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</si>
  <si>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</si>
  <si>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</si>
  <si>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</si>
  <si>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</si>
  <si>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</si>
  <si>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</si>
  <si>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</si>
  <si>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</si>
  <si>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</si>
  <si>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</si>
  <si>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</si>
  <si>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</si>
  <si>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</si>
  <si>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</si>
  <si>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</si>
  <si>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</si>
  <si>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</si>
  <si>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</si>
  <si>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</si>
  <si>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</si>
  <si>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</si>
  <si>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</si>
  <si>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</si>
  <si>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</si>
  <si>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</si>
  <si>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</si>
  <si>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</si>
  <si>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</si>
  <si>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</si>
  <si>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</si>
  <si>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</si>
  <si>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</si>
  <si>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</si>
  <si>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</si>
  <si>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</si>
  <si>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</si>
  <si>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</si>
  <si>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</si>
  <si>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</si>
  <si>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</si>
  <si>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</si>
  <si>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</si>
  <si>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</si>
  <si>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</si>
  <si>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</si>
  <si>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</si>
  <si>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391.</t>
  </si>
  <si>
    <t>392.</t>
  </si>
  <si>
    <t>395.</t>
  </si>
  <si>
    <t>396.</t>
  </si>
  <si>
    <t>397.</t>
  </si>
  <si>
    <t>398.</t>
  </si>
  <si>
    <t>399.</t>
  </si>
  <si>
    <t>400.</t>
  </si>
  <si>
    <t>404.</t>
  </si>
  <si>
    <t>405.</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</si>
  <si>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</si>
  <si>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</si>
  <si>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</si>
  <si>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</si>
  <si>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</si>
  <si>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</si>
  <si>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</si>
  <si>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</si>
  <si>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</si>
  <si>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</si>
  <si>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</si>
  <si>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</si>
  <si>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</si>
  <si>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</si>
  <si>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</si>
  <si>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</si>
  <si>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</si>
  <si>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</si>
  <si>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</si>
  <si>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</si>
  <si>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</si>
  <si>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</si>
  <si>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</si>
  <si>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</si>
  <si>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</si>
  <si>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</si>
  <si>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</si>
  <si>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</si>
  <si>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</si>
  <si>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</si>
  <si>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</si>
  <si>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</si>
  <si>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</si>
  <si>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</si>
  <si>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</si>
  <si>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</si>
  <si>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</si>
  <si>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</si>
  <si>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</si>
  <si>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</si>
  <si>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</si>
  <si>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</si>
  <si>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</si>
  <si>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</si>
  <si>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</si>
  <si>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</si>
  <si>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</si>
  <si>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</si>
  <si>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</si>
  <si>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</si>
  <si>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</si>
  <si>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</si>
  <si>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</si>
  <si>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</si>
  <si>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</si>
  <si>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</si>
  <si>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</si>
  <si>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</si>
  <si>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</si>
  <si>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</si>
  <si>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</si>
  <si>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</si>
  <si>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</si>
  <si>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</si>
  <si>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476.</t>
  </si>
  <si>
    <t>477.</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</si>
  <si>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</si>
  <si>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</si>
  <si>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</si>
  <si>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</si>
  <si>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</si>
  <si>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</si>
  <si>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</si>
  <si>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</si>
  <si>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</si>
  <si>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</si>
  <si>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</si>
  <si>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</si>
  <si>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</si>
  <si>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</si>
  <si>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</si>
  <si>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</si>
  <si>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</si>
  <si>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</si>
  <si>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</si>
  <si>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</si>
  <si>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</si>
  <si>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</si>
  <si>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</si>
  <si>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</si>
  <si>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</si>
  <si>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</si>
  <si>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</si>
  <si>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</si>
  <si>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</si>
  <si>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</si>
  <si>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</si>
  <si>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</si>
  <si>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</si>
  <si>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</si>
  <si>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</si>
  <si>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</si>
  <si>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</si>
  <si>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</si>
  <si>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</si>
  <si>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</si>
  <si>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</si>
  <si>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</si>
  <si>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</si>
  <si>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</si>
  <si>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</si>
  <si>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</si>
  <si>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</si>
  <si>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</si>
  <si>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</si>
  <si>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</si>
  <si>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</si>
  <si>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</si>
  <si>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</si>
  <si>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</si>
  <si>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</si>
  <si>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</si>
  <si>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</si>
  <si>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</si>
  <si>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</si>
  <si>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</si>
  <si>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</si>
  <si>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</si>
  <si>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</si>
  <si>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</si>
  <si>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</si>
  <si>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</si>
  <si>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</si>
  <si>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</si>
  <si>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</si>
  <si>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</si>
  <si>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</si>
  <si>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</si>
  <si>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</si>
  <si>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</si>
  <si>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</si>
  <si>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</si>
  <si>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</si>
  <si>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</si>
  <si>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</si>
  <si>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</si>
  <si>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</si>
  <si>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</si>
  <si>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</si>
  <si>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</si>
  <si>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</si>
  <si>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</si>
  <si>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</si>
  <si>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</si>
  <si>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</si>
  <si>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</si>
  <si>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</si>
  <si>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</si>
  <si>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</si>
  <si>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</si>
  <si>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</si>
  <si>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</si>
  <si>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</si>
  <si>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</si>
  <si>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</si>
  <si>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</si>
  <si>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</si>
  <si>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</si>
  <si>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</si>
  <si>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</si>
  <si>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</si>
  <si>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</si>
  <si>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</si>
  <si>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</si>
  <si>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</si>
  <si>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</si>
  <si>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</si>
  <si>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</si>
  <si>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</si>
  <si>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</si>
  <si>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</si>
  <si>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</si>
  <si>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</si>
  <si>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</si>
  <si>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</si>
  <si>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</si>
  <si>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</si>
  <si>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</si>
  <si>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</si>
  <si>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</si>
  <si>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</si>
  <si>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</si>
  <si>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</si>
  <si>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</si>
  <si>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</si>
  <si>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</si>
  <si>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</si>
  <si>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</si>
  <si>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</si>
  <si>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</si>
  <si>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614.</t>
  </si>
  <si>
    <t>615.</t>
  </si>
  <si>
    <t>616.</t>
  </si>
  <si>
    <t>617.</t>
  </si>
  <si>
    <t>618.</t>
  </si>
  <si>
    <t>619.</t>
  </si>
  <si>
    <t>620.</t>
  </si>
  <si>
    <t>621.</t>
  </si>
  <si>
    <t>622.</t>
  </si>
  <si>
    <t>623.</t>
  </si>
  <si>
    <t>624.</t>
  </si>
  <si>
    <t>626.</t>
  </si>
  <si>
    <t>627.</t>
  </si>
  <si>
    <t>628.</t>
  </si>
  <si>
    <t>629.</t>
  </si>
  <si>
    <t>630.</t>
  </si>
  <si>
    <t>631.</t>
  </si>
  <si>
    <t>632.</t>
  </si>
  <si>
    <t>633.</t>
  </si>
  <si>
    <t>634.</t>
  </si>
  <si>
    <t>635.</t>
  </si>
  <si>
    <t>636.</t>
  </si>
  <si>
    <t>637.</t>
  </si>
  <si>
    <t>639.</t>
  </si>
  <si>
    <t>640.</t>
  </si>
  <si>
    <t>641.</t>
  </si>
  <si>
    <t>642.</t>
  </si>
  <si>
    <t>643.</t>
  </si>
  <si>
    <t>644.</t>
  </si>
  <si>
    <t>645.</t>
  </si>
  <si>
    <t>646.</t>
  </si>
  <si>
    <t>647.</t>
  </si>
  <si>
    <t>648.</t>
  </si>
  <si>
    <t>649.</t>
  </si>
  <si>
    <t>650.</t>
  </si>
  <si>
    <t>651.</t>
  </si>
  <si>
    <t>652.</t>
  </si>
  <si>
    <t>653.</t>
  </si>
  <si>
    <t>654.</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</si>
  <si>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</si>
  <si>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</si>
  <si>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</si>
  <si>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</si>
  <si>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</si>
  <si>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</si>
  <si>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</si>
  <si>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</si>
  <si>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</si>
  <si>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</si>
  <si>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</si>
  <si>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</si>
  <si>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</si>
  <si>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</si>
  <si>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</si>
  <si>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</si>
  <si>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</si>
  <si>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</si>
  <si>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</si>
  <si>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</si>
  <si>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</si>
  <si>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</si>
  <si>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</si>
  <si>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</si>
  <si>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</si>
  <si>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</si>
  <si>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</si>
  <si>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684.</t>
  </si>
  <si>
    <t>685.</t>
  </si>
  <si>
    <t>723.</t>
  </si>
  <si>
    <t>724.</t>
  </si>
  <si>
    <t>725.</t>
  </si>
  <si>
    <t>389.1.</t>
  </si>
  <si>
    <t>389.2.</t>
  </si>
  <si>
    <t>493.2.</t>
  </si>
  <si>
    <t>502.1.</t>
  </si>
  <si>
    <t>502.2.</t>
  </si>
  <si>
    <t>502.3.</t>
  </si>
  <si>
    <t>522.1.</t>
  </si>
  <si>
    <t>522.2.</t>
  </si>
  <si>
    <t>569.1.</t>
  </si>
  <si>
    <t>569.2.</t>
  </si>
  <si>
    <t>595.2.</t>
  </si>
  <si>
    <t>604.1.</t>
  </si>
  <si>
    <t>610.1.</t>
  </si>
  <si>
    <t>611.1.</t>
  </si>
  <si>
    <t>611.2.</t>
  </si>
  <si>
    <t>612.1.</t>
  </si>
  <si>
    <t>624.1.</t>
  </si>
  <si>
    <t>625.2.</t>
  </si>
  <si>
    <t>625.3.</t>
  </si>
  <si>
    <t>626.1.</t>
  </si>
  <si>
    <t>636.1.</t>
  </si>
  <si>
    <t>636.2.</t>
  </si>
  <si>
    <t>638.1.</t>
  </si>
  <si>
    <t>638.2.</t>
  </si>
  <si>
    <t>640.1.</t>
  </si>
  <si>
    <t>640.2.</t>
  </si>
  <si>
    <t>641.1.</t>
  </si>
  <si>
    <t>641.2.</t>
  </si>
  <si>
    <t>642.1.</t>
  </si>
  <si>
    <t>642.2.</t>
  </si>
  <si>
    <t>644.1.</t>
  </si>
  <si>
    <t>644.2.</t>
  </si>
  <si>
    <t>263.</t>
  </si>
  <si>
    <t>265.</t>
  </si>
  <si>
    <t>352.</t>
  </si>
  <si>
    <t>393.</t>
  </si>
  <si>
    <t>394.</t>
  </si>
  <si>
    <t>403.</t>
  </si>
  <si>
    <t>406.</t>
  </si>
  <si>
    <t>407.</t>
  </si>
  <si>
    <t>435.</t>
  </si>
  <si>
    <t>473.</t>
  </si>
  <si>
    <t>474.</t>
  </si>
  <si>
    <t>475.</t>
  </si>
  <si>
    <t>478.</t>
  </si>
  <si>
    <t>638.</t>
  </si>
  <si>
    <t>655.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</si>
  <si>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</si>
  <si>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</si>
  <si>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</si>
  <si>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</si>
  <si>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</si>
  <si>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</si>
  <si>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</si>
  <si>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</si>
  <si>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</si>
  <si>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</si>
  <si>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</si>
  <si>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</si>
  <si>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</si>
  <si>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</si>
  <si>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</si>
  <si>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</si>
  <si>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</si>
  <si>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</si>
  <si>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</si>
  <si>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</si>
  <si>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</si>
  <si>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</si>
  <si>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</si>
  <si>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</si>
  <si>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</si>
  <si>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</si>
  <si>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</si>
  <si>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</si>
  <si>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</si>
  <si>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</si>
  <si>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</si>
  <si>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</si>
  <si>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10.3.</t>
  </si>
  <si>
    <t>267.1.</t>
  </si>
  <si>
    <t>267.2.</t>
  </si>
  <si>
    <t>270.1.</t>
  </si>
  <si>
    <t>270.2.</t>
  </si>
  <si>
    <t>270.3.</t>
  </si>
  <si>
    <t>276.1.</t>
  </si>
  <si>
    <t>276.2.</t>
  </si>
  <si>
    <t>285.1.</t>
  </si>
  <si>
    <t>285.2.</t>
  </si>
  <si>
    <t>285.3.</t>
  </si>
  <si>
    <t>285.4.</t>
  </si>
  <si>
    <t>285.5.</t>
  </si>
  <si>
    <t>286.1.</t>
  </si>
  <si>
    <t>286.2.</t>
  </si>
  <si>
    <t>286.3.</t>
  </si>
  <si>
    <t>286.4.</t>
  </si>
  <si>
    <t>286.5.</t>
  </si>
  <si>
    <t>289.3.</t>
  </si>
  <si>
    <t>289.4.</t>
  </si>
  <si>
    <t>294.1.</t>
  </si>
  <si>
    <t>294.2.</t>
  </si>
  <si>
    <t>300.1.</t>
  </si>
  <si>
    <t>300.2.</t>
  </si>
  <si>
    <t>300.3.</t>
  </si>
  <si>
    <t>300.4.</t>
  </si>
  <si>
    <t>303.1.</t>
  </si>
  <si>
    <t>303.2.</t>
  </si>
  <si>
    <t>304.1.</t>
  </si>
  <si>
    <t>304.2.</t>
  </si>
  <si>
    <t>313.1.</t>
  </si>
  <si>
    <t>313.2.</t>
  </si>
  <si>
    <t>313.3.</t>
  </si>
  <si>
    <t>314.1.</t>
  </si>
  <si>
    <t>314.2.</t>
  </si>
  <si>
    <t>314.3.</t>
  </si>
  <si>
    <t>314.4.</t>
  </si>
  <si>
    <t>314.5.</t>
  </si>
  <si>
    <t>314.6.</t>
  </si>
  <si>
    <t>314.7.</t>
  </si>
  <si>
    <t>314.8.</t>
  </si>
  <si>
    <t>314.9.</t>
  </si>
  <si>
    <t>315.4.</t>
  </si>
  <si>
    <t>324.1.</t>
  </si>
  <si>
    <t>332.1.</t>
  </si>
  <si>
    <t>332.2.</t>
  </si>
  <si>
    <t>332.3.</t>
  </si>
  <si>
    <t>350.1.</t>
  </si>
  <si>
    <t>350.2.</t>
  </si>
  <si>
    <t>350.3.</t>
  </si>
  <si>
    <t>350.4.</t>
  </si>
  <si>
    <t>350.5.</t>
  </si>
  <si>
    <t>350.6.</t>
  </si>
  <si>
    <t>350.7.</t>
  </si>
  <si>
    <t>352.1.</t>
  </si>
  <si>
    <t>352.2.</t>
  </si>
  <si>
    <t>354.1.</t>
  </si>
  <si>
    <t>354.2.</t>
  </si>
  <si>
    <t>371.1.</t>
  </si>
  <si>
    <t>371.2.</t>
  </si>
  <si>
    <t>371.3.</t>
  </si>
  <si>
    <t>371.4.</t>
  </si>
  <si>
    <t>372.1.</t>
  </si>
  <si>
    <t>372.2.</t>
  </si>
  <si>
    <t>372.3.</t>
  </si>
  <si>
    <t>372.4.</t>
  </si>
  <si>
    <t>386.1.</t>
  </si>
  <si>
    <t>386.2.</t>
  </si>
  <si>
    <t>386.3.</t>
  </si>
  <si>
    <t>387.1.</t>
  </si>
  <si>
    <t>387.2.</t>
  </si>
  <si>
    <t>387.3.</t>
  </si>
  <si>
    <t>388.1.</t>
  </si>
  <si>
    <t>388.2.</t>
  </si>
  <si>
    <t>388.3.</t>
  </si>
  <si>
    <t>390.4.</t>
  </si>
  <si>
    <t>393.1.</t>
  </si>
  <si>
    <t>393.2.</t>
  </si>
  <si>
    <t>395.1.</t>
  </si>
  <si>
    <t>395.2.</t>
  </si>
  <si>
    <t>395.3.</t>
  </si>
  <si>
    <t>395.4.</t>
  </si>
  <si>
    <t>395.5.</t>
  </si>
  <si>
    <t>398.1.</t>
  </si>
  <si>
    <t>398.2.</t>
  </si>
  <si>
    <t>400.1.</t>
  </si>
  <si>
    <t>400.2.</t>
  </si>
  <si>
    <t>401.3.</t>
  </si>
  <si>
    <t>402.4.</t>
  </si>
  <si>
    <t>402.5.</t>
  </si>
  <si>
    <t>402.6.</t>
  </si>
  <si>
    <t>403.1.</t>
  </si>
  <si>
    <t>403.2.</t>
  </si>
  <si>
    <t>403.3.</t>
  </si>
  <si>
    <t>403.4.</t>
  </si>
  <si>
    <t>403.5.</t>
  </si>
  <si>
    <t>403.6.</t>
  </si>
  <si>
    <t>403.7.</t>
  </si>
  <si>
    <t>403.8.</t>
  </si>
  <si>
    <t>403.9.</t>
  </si>
  <si>
    <t>403.10.</t>
  </si>
  <si>
    <t>403.11.</t>
  </si>
  <si>
    <t>403.12.</t>
  </si>
  <si>
    <t>403.13.</t>
  </si>
  <si>
    <t>403.14.</t>
  </si>
  <si>
    <t>403.15.</t>
  </si>
  <si>
    <t>403.16.</t>
  </si>
  <si>
    <t>404.1.</t>
  </si>
  <si>
    <t>404.2.</t>
  </si>
  <si>
    <t>404.3.</t>
  </si>
  <si>
    <t>404.4.</t>
  </si>
  <si>
    <t>404.5.</t>
  </si>
  <si>
    <t>404.6.</t>
  </si>
  <si>
    <t>404.7.</t>
  </si>
  <si>
    <t>404.8.</t>
  </si>
  <si>
    <t>404.9.</t>
  </si>
  <si>
    <t>404.10.</t>
  </si>
  <si>
    <t>404.11.</t>
  </si>
  <si>
    <t>404.12.</t>
  </si>
  <si>
    <t>404.13.</t>
  </si>
  <si>
    <t>404.14.</t>
  </si>
  <si>
    <t>404.15.</t>
  </si>
  <si>
    <t>404.16.</t>
  </si>
  <si>
    <t>404.17.</t>
  </si>
  <si>
    <t>404.18.</t>
  </si>
  <si>
    <t>404.19.</t>
  </si>
  <si>
    <t>404.20.</t>
  </si>
  <si>
    <t>404.21.</t>
  </si>
  <si>
    <t>404.22.</t>
  </si>
  <si>
    <t>404.23.</t>
  </si>
  <si>
    <t>405.3.</t>
  </si>
  <si>
    <t>405.4.</t>
  </si>
  <si>
    <t>407.1.</t>
  </si>
  <si>
    <t>407.2.</t>
  </si>
  <si>
    <t>407.3.</t>
  </si>
  <si>
    <t>410.5.</t>
  </si>
  <si>
    <t>410.6.</t>
  </si>
  <si>
    <t>410.7.</t>
  </si>
  <si>
    <t>411.1.</t>
  </si>
  <si>
    <t>411.2.</t>
  </si>
  <si>
    <t>426.1.</t>
  </si>
  <si>
    <t>426.2.</t>
  </si>
  <si>
    <t>426.3.</t>
  </si>
  <si>
    <t>429.1.</t>
  </si>
  <si>
    <t>429.2.</t>
  </si>
  <si>
    <t>429.3.</t>
  </si>
  <si>
    <t>429.4.</t>
  </si>
  <si>
    <t>442.1.</t>
  </si>
  <si>
    <t>443.1.</t>
  </si>
  <si>
    <t>447.1.</t>
  </si>
  <si>
    <t>447.2.</t>
  </si>
  <si>
    <t>447.3.</t>
  </si>
  <si>
    <t>449.2.</t>
  </si>
  <si>
    <t>464.1.</t>
  </si>
  <si>
    <t>464.2.</t>
  </si>
  <si>
    <t>464.3.</t>
  </si>
  <si>
    <t>465.1.</t>
  </si>
  <si>
    <t>465.2.</t>
  </si>
  <si>
    <t>465.3.</t>
  </si>
  <si>
    <t>466.1.</t>
  </si>
  <si>
    <t>466.2.</t>
  </si>
  <si>
    <t>467.1.</t>
  </si>
  <si>
    <t>467.2.</t>
  </si>
  <si>
    <t>468.1.</t>
  </si>
  <si>
    <t>468.2.</t>
  </si>
  <si>
    <t>468.3.</t>
  </si>
  <si>
    <t>468.4.</t>
  </si>
  <si>
    <t>468.5.</t>
  </si>
  <si>
    <t>469.1.</t>
  </si>
  <si>
    <t>469.2.</t>
  </si>
  <si>
    <t>469.3.</t>
  </si>
  <si>
    <t>469.4.</t>
  </si>
  <si>
    <t>469.5.</t>
  </si>
  <si>
    <t>472.3.</t>
  </si>
  <si>
    <t>472.4.</t>
  </si>
  <si>
    <t>475.3.</t>
  </si>
  <si>
    <t>480.1.</t>
  </si>
  <si>
    <t>480.4.</t>
  </si>
  <si>
    <t>480.5.</t>
  </si>
  <si>
    <t>480.6.</t>
  </si>
  <si>
    <t>481.1.</t>
  </si>
  <si>
    <t>481.2.</t>
  </si>
  <si>
    <t>483.1.</t>
  </si>
  <si>
    <t>483.2.</t>
  </si>
  <si>
    <t>483.3.</t>
  </si>
  <si>
    <t>483.4.</t>
  </si>
  <si>
    <t>483.5.</t>
  </si>
  <si>
    <t>484.1.</t>
  </si>
  <si>
    <t>484.2.</t>
  </si>
  <si>
    <t>484.3.</t>
  </si>
  <si>
    <t>486.1.</t>
  </si>
  <si>
    <t>486.2.</t>
  </si>
  <si>
    <t>486.3.</t>
  </si>
  <si>
    <t>486.4.</t>
  </si>
  <si>
    <t>488.1.</t>
  </si>
  <si>
    <t>488.2.</t>
  </si>
  <si>
    <t>489.1.</t>
  </si>
  <si>
    <t>489.2.</t>
  </si>
  <si>
    <t>492.3.</t>
  </si>
  <si>
    <t>492.4.</t>
  </si>
  <si>
    <t>495.1.</t>
  </si>
  <si>
    <t>495.2.</t>
  </si>
  <si>
    <t>495.3.</t>
  </si>
  <si>
    <t>495.4.</t>
  </si>
  <si>
    <t>497.4.</t>
  </si>
  <si>
    <t>497.5.</t>
  </si>
  <si>
    <t>497.6.</t>
  </si>
  <si>
    <t>498.3.</t>
  </si>
  <si>
    <t>498.4.</t>
  </si>
  <si>
    <t>498.5.</t>
  </si>
  <si>
    <t>498.6.</t>
  </si>
  <si>
    <t>498.7.</t>
  </si>
  <si>
    <t>501.1.</t>
  </si>
  <si>
    <t>501.2.</t>
  </si>
  <si>
    <t>509.3.</t>
  </si>
  <si>
    <t>509.4.</t>
  </si>
  <si>
    <t>511.3.</t>
  </si>
  <si>
    <t>511.4.</t>
  </si>
  <si>
    <t>514.1.</t>
  </si>
  <si>
    <t>514.2.</t>
  </si>
  <si>
    <t>520.1.</t>
  </si>
  <si>
    <t>520.2.</t>
  </si>
  <si>
    <t>520.3.</t>
  </si>
  <si>
    <t>520.4.</t>
  </si>
  <si>
    <t>522.3.</t>
  </si>
  <si>
    <t>525.1.</t>
  </si>
  <si>
    <t>525.2.</t>
  </si>
  <si>
    <t>525.3.</t>
  </si>
  <si>
    <t>525.4.</t>
  </si>
  <si>
    <t>525.5.</t>
  </si>
  <si>
    <t>525.6.</t>
  </si>
  <si>
    <t>525.7.</t>
  </si>
  <si>
    <t>525.8.</t>
  </si>
  <si>
    <t>525.9.</t>
  </si>
  <si>
    <t>526.1.</t>
  </si>
  <si>
    <t>526.2.</t>
  </si>
  <si>
    <t>526.3.</t>
  </si>
  <si>
    <t>526.4.</t>
  </si>
  <si>
    <t>527.1.</t>
  </si>
  <si>
    <t>527.2.</t>
  </si>
  <si>
    <t>528.5.</t>
  </si>
  <si>
    <t>531.1.</t>
  </si>
  <si>
    <t>531.2.</t>
  </si>
  <si>
    <t>531.3.</t>
  </si>
  <si>
    <t>531.4.</t>
  </si>
  <si>
    <t>532.4.</t>
  </si>
  <si>
    <t>533.1.</t>
  </si>
  <si>
    <t>533.2.</t>
  </si>
  <si>
    <t>533.3.</t>
  </si>
  <si>
    <t>534.1.</t>
  </si>
  <si>
    <t>534.2.</t>
  </si>
  <si>
    <t>534.3.</t>
  </si>
  <si>
    <t>534.4.</t>
  </si>
  <si>
    <t>537.3.</t>
  </si>
  <si>
    <t>539.3.</t>
  </si>
  <si>
    <t>539.4.</t>
  </si>
  <si>
    <t>539.5.</t>
  </si>
  <si>
    <t>539.6.</t>
  </si>
  <si>
    <t>539.7.</t>
  </si>
  <si>
    <t>548.4.</t>
  </si>
  <si>
    <t>548.5.</t>
  </si>
  <si>
    <t>551.5.</t>
  </si>
  <si>
    <t>551.6.</t>
  </si>
  <si>
    <t>551.7.</t>
  </si>
  <si>
    <t>552.4.</t>
  </si>
  <si>
    <t>552.5.</t>
  </si>
  <si>
    <t>553.1.</t>
  </si>
  <si>
    <t>553.2.</t>
  </si>
  <si>
    <t>562.3.</t>
  </si>
  <si>
    <t>563.3.</t>
  </si>
  <si>
    <t>568.1.</t>
  </si>
  <si>
    <t>568.2.</t>
  </si>
  <si>
    <t>569.3.</t>
  </si>
  <si>
    <t>570.1.</t>
  </si>
  <si>
    <t>570.2.</t>
  </si>
  <si>
    <t>571.1.</t>
  </si>
  <si>
    <t>571.2.</t>
  </si>
  <si>
    <t>571.3.</t>
  </si>
  <si>
    <t>571.4.</t>
  </si>
  <si>
    <t>572.4.</t>
  </si>
  <si>
    <t>575.1.</t>
  </si>
  <si>
    <t>575.2.</t>
  </si>
  <si>
    <t>584.1.</t>
  </si>
  <si>
    <t>584.2.</t>
  </si>
  <si>
    <t>586.1.</t>
  </si>
  <si>
    <t>586.2.</t>
  </si>
  <si>
    <t>587.1.</t>
  </si>
  <si>
    <t>587.2.</t>
  </si>
  <si>
    <t>588.1.</t>
  </si>
  <si>
    <t>588.2.</t>
  </si>
  <si>
    <t>588.3.</t>
  </si>
  <si>
    <t>589.1.</t>
  </si>
  <si>
    <t>589.2.</t>
  </si>
  <si>
    <t>589.3.</t>
  </si>
  <si>
    <t>592.3.</t>
  </si>
  <si>
    <t>592.4.</t>
  </si>
  <si>
    <t>592.5.</t>
  </si>
  <si>
    <t>592.6.</t>
  </si>
  <si>
    <t>593.1.</t>
  </si>
  <si>
    <t>606.1.</t>
  </si>
  <si>
    <t>606.2.</t>
  </si>
  <si>
    <t>633.1.</t>
  </si>
  <si>
    <t>634.1.</t>
  </si>
  <si>
    <t>634.2.</t>
  </si>
  <si>
    <t>658.1.</t>
  </si>
  <si>
    <t>664.1.</t>
  </si>
  <si>
    <t>664.2.</t>
  </si>
  <si>
    <t>672.1.</t>
  </si>
  <si>
    <t>672.2.</t>
  </si>
  <si>
    <t>1</t>
  </si>
  <si>
    <t>2</t>
  </si>
  <si>
    <t>3</t>
  </si>
  <si>
    <t>594.3.</t>
  </si>
  <si>
    <t>594.4.</t>
  </si>
  <si>
    <t xml:space="preserve"> FORMALĪNA KONTEINERI</t>
  </si>
  <si>
    <t xml:space="preserve"> STOMATOLOĢIJA</t>
  </si>
  <si>
    <t xml:space="preserve"> BRONHOSKOPIJA</t>
  </si>
  <si>
    <t xml:space="preserve"> ELPCEĻU STENTI</t>
  </si>
  <si>
    <t>596</t>
  </si>
  <si>
    <t>4</t>
  </si>
  <si>
    <t>607.1.</t>
  </si>
  <si>
    <t>607.2.</t>
  </si>
  <si>
    <t>607.3.</t>
  </si>
  <si>
    <t>607.4.</t>
  </si>
  <si>
    <t>607.5.</t>
  </si>
  <si>
    <t>607.6.</t>
  </si>
  <si>
    <t>607.7.</t>
  </si>
  <si>
    <t>607.8.</t>
  </si>
  <si>
    <t>607.9.</t>
  </si>
  <si>
    <t>607.10.</t>
  </si>
  <si>
    <t>595.3.</t>
  </si>
  <si>
    <t>595.4.</t>
  </si>
  <si>
    <t>597.3.</t>
  </si>
  <si>
    <t>597.4.</t>
  </si>
  <si>
    <t>597.5.</t>
  </si>
  <si>
    <t>597.6.</t>
  </si>
  <si>
    <t>597.7.</t>
  </si>
  <si>
    <t>597.8.</t>
  </si>
  <si>
    <t>597.9.</t>
  </si>
  <si>
    <t>597.10.</t>
  </si>
  <si>
    <t>600.3.</t>
  </si>
  <si>
    <t>600.4.</t>
  </si>
  <si>
    <t>606.3.</t>
  </si>
  <si>
    <t>606.4.</t>
  </si>
  <si>
    <t>606.5.</t>
  </si>
  <si>
    <t>606.6.</t>
  </si>
  <si>
    <t>607.11.</t>
  </si>
  <si>
    <t>608.1.</t>
  </si>
  <si>
    <t>608.2.</t>
  </si>
  <si>
    <t>609.1.</t>
  </si>
  <si>
    <t>609.2.</t>
  </si>
  <si>
    <t>609.3.</t>
  </si>
  <si>
    <t>609.4.</t>
  </si>
  <si>
    <t>609.5.</t>
  </si>
  <si>
    <t>609.6.</t>
  </si>
  <si>
    <t>609.7.</t>
  </si>
  <si>
    <t>610.2.</t>
  </si>
  <si>
    <t>610.3.</t>
  </si>
  <si>
    <t>610.4.</t>
  </si>
  <si>
    <t>611.3.</t>
  </si>
  <si>
    <t>611.4.</t>
  </si>
  <si>
    <t>611.5.</t>
  </si>
  <si>
    <t>611.6.</t>
  </si>
  <si>
    <t>611.7.</t>
  </si>
  <si>
    <t>611.8.</t>
  </si>
  <si>
    <t>611.9.</t>
  </si>
  <si>
    <t>611.10.</t>
  </si>
  <si>
    <t>604z</t>
  </si>
  <si>
    <t>622.1.</t>
  </si>
  <si>
    <t>622.2.</t>
  </si>
  <si>
    <t>622.3.</t>
  </si>
  <si>
    <t>622.4.</t>
  </si>
  <si>
    <t>622.5.</t>
  </si>
  <si>
    <t>622.6.</t>
  </si>
  <si>
    <t>622.3.1.</t>
  </si>
  <si>
    <t>622.3.2.</t>
  </si>
  <si>
    <t>605z</t>
  </si>
  <si>
    <t>606z</t>
  </si>
  <si>
    <t>607z</t>
  </si>
  <si>
    <t>608z</t>
  </si>
  <si>
    <t>Endodontija. Materiāli (rokas instrumenti) sakņu kanālu apstrādei</t>
  </si>
  <si>
    <t>622.1.1.</t>
  </si>
  <si>
    <t>622.1.2.</t>
  </si>
  <si>
    <t>622.5.2.</t>
  </si>
  <si>
    <t>622.5.1.</t>
  </si>
  <si>
    <t>622.4.2.</t>
  </si>
  <si>
    <t>622.4.1.</t>
  </si>
  <si>
    <t>622.2.2.</t>
  </si>
  <si>
    <t>622.2.1.</t>
  </si>
  <si>
    <t>623.1.</t>
  </si>
  <si>
    <t>623.1.1.</t>
  </si>
  <si>
    <t>623.1.2.</t>
  </si>
  <si>
    <t>623.1.3.</t>
  </si>
  <si>
    <t>625.4.</t>
  </si>
  <si>
    <t>625.5.</t>
  </si>
  <si>
    <t>625.6.</t>
  </si>
  <si>
    <t>625.7.</t>
  </si>
  <si>
    <t>625.8.</t>
  </si>
  <si>
    <t>635.1.</t>
  </si>
  <si>
    <t>635.2.</t>
  </si>
  <si>
    <t>638.3.</t>
  </si>
  <si>
    <t>638.4.</t>
  </si>
  <si>
    <t>639.1.</t>
  </si>
  <si>
    <t>639.1.1.</t>
  </si>
  <si>
    <t>639.1.2.</t>
  </si>
  <si>
    <t>644.3.</t>
  </si>
  <si>
    <t>664..</t>
  </si>
  <si>
    <t>664.3.</t>
  </si>
  <si>
    <t>673.1.</t>
  </si>
  <si>
    <t xml:space="preserve"> 15 BRONHOSKOPIJA</t>
  </si>
  <si>
    <t>720.</t>
  </si>
  <si>
    <t>720.1.</t>
  </si>
  <si>
    <t>715.1.</t>
  </si>
  <si>
    <t>713.1.</t>
  </si>
  <si>
    <t>710.1.</t>
  </si>
  <si>
    <t>706.1.</t>
  </si>
  <si>
    <t>17 ELPCEĻU STENTI</t>
  </si>
  <si>
    <t>701.1.</t>
  </si>
  <si>
    <t>699.1.</t>
  </si>
  <si>
    <t>686.1.</t>
  </si>
  <si>
    <t>645.1.</t>
  </si>
  <si>
    <t>645.2.</t>
  </si>
  <si>
    <t>666.1.</t>
  </si>
  <si>
    <t>680.1.</t>
  </si>
  <si>
    <t>680.2.</t>
  </si>
  <si>
    <t>680.3.</t>
  </si>
  <si>
    <t>680.4.</t>
  </si>
  <si>
    <t>716.1.</t>
  </si>
  <si>
    <t>719.1.</t>
  </si>
  <si>
    <t>719.2.</t>
  </si>
  <si>
    <t>719.3.</t>
  </si>
  <si>
    <t>719.4.</t>
  </si>
  <si>
    <r>
      <t>Transfūzijas sistēma sterila, ar injekciju adatu, garums 180 cm, asa, silikonizēta plastmasas adata, kas nodrošina vieglu membrānas perforāciju. Pilienu kamera 80 mm gara, caurspīdīga ar iebūvētu 200μm filtru. Kameras lejas daļa viegli deformējama (pumpējama), kameras daļas savienotas ar gredzenu, kas paredzēts infūzijas tehnikas pilienu skaitītāja nostiprināšanai. Filtra laukums 10 cm2,</t>
    </r>
    <r>
      <rPr>
        <sz val="12"/>
        <rFont val="Times New Roman"/>
        <family val="1"/>
        <charset val="204"/>
      </rPr>
      <t xml:space="preserve"> Luer-</t>
    </r>
    <r>
      <rPr>
        <sz val="12"/>
        <rFont val="Times New Roman"/>
        <family val="1"/>
        <charset val="186"/>
      </rPr>
      <t>Lock konektors adatas pievienošanai, ko ar sistēmas cauruli savieno elastīga pašnoslēdzoša starplika injekcijām, viegli un precīzi regulējama rullīšveida noslēdzējierīce ar integrētu kabatu plastmasas adatas drošai novietošanai pēc transfūzijas. Pietiekami elastīga sistēmas caurulīte, kas saliecoties vai rotējot nenosprosto lūmenu.</t>
    </r>
  </si>
  <si>
    <r>
      <t xml:space="preserve">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t>
    </r>
    <r>
      <rPr>
        <i/>
        <sz val="12"/>
        <rFont val="Times New Roman"/>
        <family val="1"/>
        <charset val="186"/>
      </rPr>
      <t xml:space="preserve">Luer Lock </t>
    </r>
    <r>
      <rPr>
        <sz val="12"/>
        <rFont val="Times New Roman"/>
        <family val="1"/>
        <charset val="186"/>
      </rPr>
      <t>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t>
    </r>
  </si>
  <si>
    <t>2.4. EKG PIEDERUMI</t>
  </si>
  <si>
    <t>2.5. EEG PIEDERUMI</t>
  </si>
  <si>
    <t>2.6. EMG PIEDERUMI</t>
  </si>
  <si>
    <t>2.7. SPIROMETRIJAS PIEDERUMI</t>
  </si>
  <si>
    <t>10. BRŪČU PĀRSĒJI</t>
  </si>
  <si>
    <t>11. PALĪGMATERIĀLI ZĀĻU IZGATAVOŠANAI</t>
  </si>
  <si>
    <t>12. LIMFOSTĀZES, KOHEZĪVĀS KOMPRESIJAS UN ELASTĪGĀS SAITES</t>
  </si>
  <si>
    <t>13. FORMALĪNA KONTEINERI</t>
  </si>
  <si>
    <t>14. STOMATOLOĢIJA</t>
  </si>
  <si>
    <t xml:space="preserve"> 15. BRONHOSKOPIJA</t>
  </si>
  <si>
    <t>16. ELPCEĻU STENTI</t>
  </si>
  <si>
    <t>718.</t>
  </si>
  <si>
    <t>719.</t>
  </si>
  <si>
    <t>721.</t>
  </si>
  <si>
    <t>722.</t>
  </si>
  <si>
    <t>44.2.3.</t>
  </si>
  <si>
    <t>520.5.</t>
  </si>
  <si>
    <t>7.5 x 10 cm (+/-1 cm)</t>
  </si>
  <si>
    <t>552.6.</t>
  </si>
  <si>
    <t>607.12.</t>
  </si>
  <si>
    <t>611.11.</t>
  </si>
  <si>
    <t>649.1.</t>
  </si>
  <si>
    <r>
      <t xml:space="preserve">Tehniskā specifikācija / Tehniskais - finanšu piedāvājums </t>
    </r>
    <r>
      <rPr>
        <b/>
        <i/>
        <sz val="12"/>
        <color theme="1"/>
        <rFont val="Times New Roman"/>
        <family val="1"/>
        <charset val="186"/>
      </rPr>
      <t>(FORMA)</t>
    </r>
  </si>
  <si>
    <t>Atklāts konkurss “Medicīniskās preces un materiāli ārstnieciskās un diagnostiskās darbības nodrošināšanai”</t>
  </si>
  <si>
    <t>Tehniskās specifikācijas pēdējās aktuālizācijas datums: 2024.gada 2.februāris</t>
  </si>
  <si>
    <r>
      <rPr>
        <b/>
        <sz val="11"/>
        <color theme="1"/>
        <rFont val="Times New Roman"/>
        <family val="1"/>
        <charset val="186"/>
      </rPr>
      <t>Pielikums Nr.1</t>
    </r>
    <r>
      <rPr>
        <sz val="11"/>
        <color theme="1"/>
        <rFont val="Times New Roman"/>
        <family val="1"/>
        <charset val="186"/>
      </rPr>
      <t xml:space="preserve">
Atklāta konkursa
„Medicīnisko preču un materiālu piegāde ārstnieciskās un diagnostiskās darbības nodrošināšanai”
ID Nr. RAKUS 2021/70K, Nolikumam
</t>
    </r>
  </si>
  <si>
    <t>Pozīcijas Nr.</t>
  </si>
  <si>
    <t>Medicīniskā materiāla apraksts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</si>
</sst>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_-* #,##0\ _€_-;\-* #,##0\ _€_-;_-* &quot;-&quot;??\ _€_-;_-@_-"/>
    <numFmt numFmtId="166" formatCode="#,##0.000\ &quot;€&quot;"/>
  </numFmts>
  <fonts count="41" x14ac:knownFonts="1">
    <font>
      <sz val="11"/>
      <color theme="1"/>
      <name val="Calibri"/>
      <family val="2"/>
      <charset val="186"/>
      <scheme val="minor"/>
    </font>
    <font>
      <sz val="11"/>
      <color theme="1"/>
      <name val="Calibri"/>
      <family val="2"/>
      <charset val="186"/>
      <scheme val="minor"/>
    </font>
    <font>
      <sz val="12"/>
      <color theme="1"/>
      <name val="Times New Roman"/>
      <family val="1"/>
      <charset val="186"/>
    </font>
    <font>
      <b/>
      <sz val="12"/>
      <color theme="1"/>
      <name val="Times New Roman"/>
      <family val="1"/>
      <charset val="186"/>
    </font>
    <font>
      <sz val="11"/>
      <color rgb="FF000000"/>
      <name val="Calibri"/>
      <family val="2"/>
      <charset val="186"/>
    </font>
    <font>
      <b/>
      <sz val="12"/>
      <name val="Times New Roman"/>
      <family val="1"/>
      <charset val="186"/>
    </font>
    <font>
      <sz val="10"/>
      <color rgb="FF000000"/>
      <name val="Arial"/>
      <family val="2"/>
      <charset val="186"/>
    </font>
    <font>
      <b/>
      <i/>
      <sz val="12"/>
      <name val="Times New Roman"/>
      <family val="1"/>
      <charset val="186"/>
    </font>
    <font>
      <b/>
      <i/>
      <sz val="12"/>
      <color rgb="FF000000"/>
      <name val="Times New Roman"/>
      <family val="1"/>
      <charset val="186"/>
    </font>
    <font>
      <sz val="12"/>
      <name val="Times New Roman"/>
      <family val="1"/>
      <charset val="186"/>
    </font>
    <font>
      <sz val="10"/>
      <name val="Arial"/>
      <family val="2"/>
      <charset val="186"/>
    </font>
    <font>
      <b/>
      <sz val="12"/>
      <color rgb="FFFF0000"/>
      <name val="Times New Roman"/>
      <family val="1"/>
      <charset val="186"/>
    </font>
    <font>
      <sz val="12"/>
      <color rgb="FFFF0000"/>
      <name val="Times New Roman"/>
      <family val="1"/>
      <charset val="186"/>
    </font>
    <font>
      <sz val="11"/>
      <color indexed="8"/>
      <name val="Calibri"/>
      <family val="2"/>
    </font>
    <font>
      <sz val="11"/>
      <color indexed="8"/>
      <name val="Calibri"/>
      <family val="2"/>
      <charset val="186"/>
    </font>
    <font>
      <vertAlign val="superscript"/>
      <sz val="12"/>
      <name val="Times New Roman"/>
      <family val="1"/>
      <charset val="186"/>
    </font>
    <font>
      <u/>
      <sz val="12"/>
      <name val="Times New Roman"/>
      <family val="1"/>
      <charset val="186"/>
    </font>
    <font>
      <b/>
      <u/>
      <sz val="12"/>
      <name val="Times New Roman"/>
      <family val="1"/>
      <charset val="204"/>
    </font>
    <font>
      <sz val="12"/>
      <name val="Times New Roman"/>
      <family val="1"/>
    </font>
    <font>
      <sz val="11"/>
      <name val="Times New Roman"/>
      <family val="1"/>
      <charset val="186"/>
    </font>
    <font>
      <i/>
      <sz val="12"/>
      <name val="Times New Roman"/>
      <family val="1"/>
      <charset val="186"/>
    </font>
    <font>
      <sz val="12"/>
      <name val="Calibri"/>
      <family val="2"/>
      <charset val="186"/>
      <scheme val="minor"/>
    </font>
    <font>
      <sz val="11"/>
      <name val="Calibri"/>
      <family val="2"/>
      <charset val="186"/>
      <scheme val="minor"/>
    </font>
    <font>
      <sz val="12"/>
      <color theme="1"/>
      <name val="Calibri"/>
      <family val="2"/>
      <charset val="186"/>
      <scheme val="minor"/>
    </font>
    <font>
      <sz val="12"/>
      <color rgb="FFFF0000"/>
      <name val="Calibri"/>
      <family val="2"/>
      <charset val="186"/>
      <scheme val="minor"/>
    </font>
    <font>
      <i/>
      <sz val="10"/>
      <color theme="1"/>
      <name val="Times New Roman"/>
      <family val="1"/>
      <charset val="186"/>
    </font>
    <font>
      <sz val="9"/>
      <name val="Times New Roman"/>
      <family val="1"/>
      <charset val="186"/>
    </font>
    <font>
      <sz val="9"/>
      <color rgb="FF000000"/>
      <name val="Times New Roman"/>
      <family val="1"/>
      <charset val="186"/>
    </font>
    <font>
      <sz val="9"/>
      <color theme="1"/>
      <name val="Calibri"/>
      <family val="2"/>
      <charset val="186"/>
      <scheme val="minor"/>
    </font>
    <font>
      <b/>
      <sz val="9"/>
      <name val="Times New Roman"/>
      <family val="1"/>
      <charset val="186"/>
    </font>
    <font>
      <sz val="11"/>
      <color theme="0"/>
      <name val="Calibri"/>
      <family val="2"/>
      <charset val="186"/>
      <scheme val="minor"/>
    </font>
    <font>
      <b/>
      <sz val="12"/>
      <color theme="0"/>
      <name val="Times New Roman"/>
      <family val="1"/>
      <charset val="186"/>
    </font>
    <font>
      <sz val="12"/>
      <color theme="0"/>
      <name val="Times New Roman"/>
      <family val="1"/>
      <charset val="186"/>
    </font>
    <font>
      <sz val="12"/>
      <color theme="0"/>
      <name val="Calibri"/>
      <family val="2"/>
      <charset val="186"/>
      <scheme val="minor"/>
    </font>
    <font>
      <i/>
      <sz val="10"/>
      <name val="Times New Roman"/>
      <family val="1"/>
      <charset val="186"/>
    </font>
    <font>
      <sz val="12"/>
      <name val="Times New Roman"/>
      <family val="1"/>
      <charset val="204"/>
    </font>
    <font>
      <sz val="12"/>
      <name val="Calibri"/>
      <family val="2"/>
      <charset val="186"/>
    </font>
    <font>
      <b/>
      <sz val="11"/>
      <color theme="1"/>
      <name val="Times New Roman"/>
      <family val="1"/>
      <charset val="186"/>
    </font>
    <font>
      <b/>
      <i/>
      <sz val="12"/>
      <color theme="1"/>
      <name val="Times New Roman"/>
      <family val="1"/>
      <charset val="186"/>
    </font>
    <font>
      <sz val="11"/>
      <color theme="1"/>
      <name val="Times New Roman"/>
      <family val="1"/>
      <charset val="186"/>
    </font>
    <font>
      <i/>
      <sz val="11"/>
      <color theme="1"/>
      <name val="Times New Roman"/>
      <family val="1"/>
      <charset val="186"/>
    </font>
  </fonts>
  <fills count="5">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3">
    <xf numFmtId="0" fontId="0" fillId="0" borderId="0"/>
    <xf numFmtId="0" fontId="4" fillId="0" borderId="0"/>
    <xf numFmtId="0" fontId="6" fillId="0" borderId="0" applyNumberFormat="0" applyBorder="0" applyProtection="0"/>
    <xf numFmtId="0" fontId="10" fillId="0" borderId="0"/>
    <xf numFmtId="0" fontId="6" fillId="0" borderId="0" applyNumberFormat="0" applyBorder="0" applyProtection="0"/>
    <xf numFmtId="0" fontId="13" fillId="0" borderId="0"/>
    <xf numFmtId="0" fontId="6" fillId="0" borderId="0" applyNumberFormat="0" applyBorder="0" applyProtection="0"/>
    <xf numFmtId="0" fontId="1" fillId="0" borderId="0"/>
    <xf numFmtId="0" fontId="14" fillId="0" borderId="0"/>
    <xf numFmtId="0" fontId="10" fillId="0" borderId="0"/>
    <xf numFmtId="0" fontId="10" fillId="0" borderId="0"/>
    <xf numFmtId="164" fontId="1" fillId="0" borderId="0" applyFont="0" applyFill="0" applyBorder="0" applyAlignment="0" applyProtection="0"/>
    <xf numFmtId="44" fontId="1" fillId="0" borderId="0" applyFont="0" applyFill="0" applyBorder="0" applyAlignment="0" applyProtection="0"/>
  </cellStyleXfs>
  <cellXfs count="341">
    <xf numFmtId="0" fontId="0" fillId="0" borderId="0" xfId="0"/>
    <xf numFmtId="0" fontId="0" fillId="0" borderId="0" xfId="0" applyFill="1"/>
    <xf numFmtId="49" fontId="5" fillId="0" borderId="1" xfId="1" applyNumberFormat="1" applyFont="1" applyFill="1" applyBorder="1" applyAlignment="1">
      <alignment vertical="top" wrapText="1"/>
    </xf>
    <xf numFmtId="0" fontId="9" fillId="0" borderId="1" xfId="1" applyFont="1" applyFill="1" applyBorder="1" applyAlignment="1">
      <alignment horizontal="left" vertical="top" wrapText="1"/>
    </xf>
    <xf numFmtId="0" fontId="28" fillId="0" borderId="0" xfId="0" applyFont="1" applyFill="1"/>
    <xf numFmtId="0" fontId="5" fillId="0" borderId="1" xfId="0" applyNumberFormat="1" applyFont="1" applyFill="1" applyBorder="1" applyAlignment="1">
      <alignment horizontal="left" vertical="top" wrapText="1"/>
    </xf>
    <xf numFmtId="0" fontId="9" fillId="0" borderId="1" xfId="8" applyFont="1" applyFill="1" applyBorder="1" applyAlignment="1" applyProtection="1">
      <alignment horizontal="left" vertical="top" wrapText="1"/>
      <protection locked="0"/>
    </xf>
    <xf numFmtId="0" fontId="5" fillId="0" borderId="1" xfId="8" applyFont="1" applyFill="1" applyBorder="1" applyAlignment="1" applyProtection="1">
      <alignment horizontal="center" vertical="center" wrapText="1"/>
      <protection locked="0"/>
    </xf>
    <xf numFmtId="3" fontId="5" fillId="0" borderId="1" xfId="8" applyNumberFormat="1" applyFont="1" applyFill="1" applyBorder="1" applyAlignment="1" applyProtection="1">
      <alignment horizontal="center" vertical="center" wrapText="1"/>
      <protection locked="0"/>
    </xf>
    <xf numFmtId="49" fontId="5" fillId="0" borderId="1" xfId="10" applyNumberFormat="1" applyFont="1" applyFill="1" applyBorder="1" applyAlignment="1">
      <alignment horizontal="left" vertical="top"/>
    </xf>
    <xf numFmtId="49" fontId="5" fillId="0" borderId="1" xfId="1" applyNumberFormat="1" applyFont="1" applyFill="1" applyBorder="1" applyAlignment="1">
      <alignment vertical="top"/>
    </xf>
    <xf numFmtId="49" fontId="5" fillId="0" borderId="1" xfId="0" applyNumberFormat="1" applyFont="1" applyFill="1" applyBorder="1" applyAlignment="1">
      <alignment vertical="top"/>
    </xf>
    <xf numFmtId="49" fontId="5" fillId="0" borderId="1" xfId="2" applyNumberFormat="1" applyFont="1" applyFill="1" applyBorder="1" applyAlignment="1">
      <alignment vertical="top"/>
    </xf>
    <xf numFmtId="49" fontId="5" fillId="0" borderId="1" xfId="10" applyNumberFormat="1" applyFont="1" applyFill="1" applyBorder="1" applyAlignment="1">
      <alignment vertical="top"/>
    </xf>
    <xf numFmtId="0" fontId="0" fillId="0" borderId="0" xfId="0" applyFill="1" applyAlignment="1"/>
    <xf numFmtId="0" fontId="5" fillId="0" borderId="1" xfId="0" applyNumberFormat="1" applyFont="1" applyFill="1" applyBorder="1" applyAlignment="1">
      <alignment horizontal="left" vertical="top"/>
    </xf>
    <xf numFmtId="49" fontId="5" fillId="0" borderId="1" xfId="1" applyNumberFormat="1" applyFont="1" applyFill="1" applyBorder="1" applyAlignment="1">
      <alignment horizontal="left" vertical="top"/>
    </xf>
    <xf numFmtId="49" fontId="5" fillId="0" borderId="1" xfId="0" applyNumberFormat="1" applyFont="1" applyFill="1" applyBorder="1" applyAlignment="1">
      <alignment horizontal="left" vertical="top"/>
    </xf>
    <xf numFmtId="49" fontId="5" fillId="0" borderId="1" xfId="5" applyNumberFormat="1" applyFont="1" applyFill="1" applyBorder="1" applyAlignment="1">
      <alignment horizontal="left" vertical="top"/>
    </xf>
    <xf numFmtId="49" fontId="5" fillId="0" borderId="1" xfId="2" applyNumberFormat="1" applyFont="1" applyFill="1" applyBorder="1" applyAlignment="1">
      <alignment horizontal="left" vertical="top"/>
    </xf>
    <xf numFmtId="0" fontId="0" fillId="3" borderId="1" xfId="0" applyFill="1" applyBorder="1"/>
    <xf numFmtId="0" fontId="0" fillId="0" borderId="1" xfId="0" applyFill="1" applyBorder="1"/>
    <xf numFmtId="0" fontId="29" fillId="0" borderId="1" xfId="1" applyFont="1" applyFill="1" applyBorder="1" applyAlignment="1">
      <alignment horizontal="center" vertical="center" wrapText="1"/>
    </xf>
    <xf numFmtId="0" fontId="3" fillId="0" borderId="0" xfId="0" applyNumberFormat="1" applyFont="1" applyFill="1" applyBorder="1" applyAlignment="1">
      <alignment horizontal="left" vertical="top"/>
    </xf>
    <xf numFmtId="0" fontId="5" fillId="0" borderId="1" xfId="2" applyNumberFormat="1" applyFont="1" applyFill="1" applyBorder="1" applyAlignment="1">
      <alignment horizontal="left" vertical="top" wrapText="1"/>
    </xf>
    <xf numFmtId="0" fontId="5" fillId="0" borderId="1" xfId="1" applyNumberFormat="1" applyFont="1" applyFill="1" applyBorder="1" applyAlignment="1">
      <alignment horizontal="left" vertical="top" wrapText="1"/>
    </xf>
    <xf numFmtId="0" fontId="5" fillId="0" borderId="1" xfId="1" applyNumberFormat="1" applyFont="1" applyFill="1" applyBorder="1" applyAlignment="1">
      <alignment horizontal="left" vertical="top"/>
    </xf>
    <xf numFmtId="0" fontId="3" fillId="0" borderId="1" xfId="0" applyNumberFormat="1" applyFont="1" applyFill="1" applyBorder="1" applyAlignment="1">
      <alignment horizontal="left" vertical="top" wrapText="1"/>
    </xf>
    <xf numFmtId="0" fontId="3" fillId="0" borderId="1" xfId="0" applyNumberFormat="1" applyFont="1" applyFill="1" applyBorder="1" applyAlignment="1">
      <alignment horizontal="left" vertical="top"/>
    </xf>
    <xf numFmtId="0" fontId="5" fillId="0" borderId="1" xfId="9" applyNumberFormat="1" applyFont="1" applyFill="1" applyBorder="1" applyAlignment="1">
      <alignment horizontal="left" vertical="top"/>
    </xf>
    <xf numFmtId="0" fontId="5" fillId="0" borderId="1" xfId="2" applyNumberFormat="1" applyFont="1" applyFill="1" applyBorder="1" applyAlignment="1">
      <alignment horizontal="left" vertical="top"/>
    </xf>
    <xf numFmtId="0" fontId="5" fillId="0" borderId="1" xfId="10" applyNumberFormat="1" applyFont="1" applyFill="1" applyBorder="1" applyAlignment="1">
      <alignment horizontal="left" vertical="top"/>
    </xf>
    <xf numFmtId="0" fontId="0" fillId="0" borderId="0" xfId="0" applyNumberFormat="1" applyFill="1" applyAlignment="1">
      <alignment horizontal="left" vertical="top"/>
    </xf>
    <xf numFmtId="0" fontId="0" fillId="0" borderId="1" xfId="0" applyNumberFormat="1" applyBorder="1"/>
    <xf numFmtId="0" fontId="0" fillId="0" borderId="0" xfId="0" applyNumberFormat="1"/>
    <xf numFmtId="49" fontId="3" fillId="0" borderId="0" xfId="0" applyNumberFormat="1" applyFont="1" applyFill="1" applyAlignment="1">
      <alignment horizontal="left" vertical="top"/>
    </xf>
    <xf numFmtId="49" fontId="29" fillId="0" borderId="1" xfId="1" applyNumberFormat="1" applyFont="1" applyFill="1" applyBorder="1" applyAlignment="1">
      <alignment horizontal="center" vertical="center"/>
    </xf>
    <xf numFmtId="49" fontId="5" fillId="0" borderId="1" xfId="2" applyNumberFormat="1" applyFont="1" applyFill="1" applyBorder="1" applyAlignment="1">
      <alignment horizontal="left" vertical="top" wrapText="1"/>
    </xf>
    <xf numFmtId="49" fontId="5" fillId="4" borderId="1" xfId="1" applyNumberFormat="1" applyFont="1" applyFill="1" applyBorder="1" applyAlignment="1">
      <alignment horizontal="left" vertical="top"/>
    </xf>
    <xf numFmtId="49" fontId="5" fillId="0" borderId="1" xfId="1" applyNumberFormat="1" applyFont="1" applyFill="1" applyBorder="1" applyAlignment="1">
      <alignment horizontal="left" vertical="top" wrapText="1"/>
    </xf>
    <xf numFmtId="49" fontId="3"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top"/>
    </xf>
    <xf numFmtId="49" fontId="5" fillId="0" borderId="1" xfId="0" applyNumberFormat="1" applyFont="1" applyFill="1" applyBorder="1" applyAlignment="1">
      <alignment horizontal="left" vertical="top" wrapText="1"/>
    </xf>
    <xf numFmtId="49" fontId="5" fillId="0" borderId="1" xfId="11" applyNumberFormat="1" applyFont="1" applyFill="1" applyBorder="1" applyAlignment="1">
      <alignment horizontal="left" vertical="top"/>
    </xf>
    <xf numFmtId="49" fontId="5" fillId="0" borderId="1" xfId="11" applyNumberFormat="1" applyFont="1" applyFill="1" applyBorder="1" applyAlignment="1">
      <alignment horizontal="left" vertical="top" wrapText="1"/>
    </xf>
    <xf numFmtId="49" fontId="5" fillId="0" borderId="1" xfId="9" applyNumberFormat="1" applyFont="1" applyFill="1" applyBorder="1" applyAlignment="1">
      <alignment horizontal="left" vertical="top"/>
    </xf>
    <xf numFmtId="49" fontId="24" fillId="0" borderId="0" xfId="0" applyNumberFormat="1" applyFont="1" applyFill="1" applyBorder="1" applyAlignment="1">
      <alignment horizontal="left" vertical="top"/>
    </xf>
    <xf numFmtId="49" fontId="23" fillId="0" borderId="0" xfId="0" applyNumberFormat="1" applyFont="1" applyFill="1" applyBorder="1" applyAlignment="1">
      <alignment horizontal="left" vertical="top"/>
    </xf>
    <xf numFmtId="49" fontId="23" fillId="0" borderId="0" xfId="0" applyNumberFormat="1" applyFont="1" applyFill="1" applyAlignment="1">
      <alignment horizontal="left" vertical="top"/>
    </xf>
    <xf numFmtId="49" fontId="0" fillId="0" borderId="0" xfId="0" applyNumberFormat="1" applyFill="1" applyAlignment="1">
      <alignment horizontal="left" vertical="top"/>
    </xf>
    <xf numFmtId="0" fontId="0" fillId="0" borderId="1" xfId="0" applyFill="1" applyBorder="1" applyAlignment="1"/>
    <xf numFmtId="0" fontId="30" fillId="3" borderId="1" xfId="0" applyFont="1" applyFill="1" applyBorder="1" applyAlignment="1"/>
    <xf numFmtId="0" fontId="0" fillId="3" borderId="1" xfId="0" applyFill="1" applyBorder="1" applyAlignment="1"/>
    <xf numFmtId="49" fontId="5" fillId="2" borderId="1" xfId="1" applyNumberFormat="1" applyFont="1" applyFill="1" applyBorder="1" applyAlignment="1">
      <alignment horizontal="left" vertical="top"/>
    </xf>
    <xf numFmtId="49" fontId="5" fillId="2" borderId="1" xfId="0" applyNumberFormat="1" applyFont="1" applyFill="1" applyBorder="1" applyAlignment="1">
      <alignment horizontal="left" vertical="top"/>
    </xf>
    <xf numFmtId="49" fontId="5" fillId="2" borderId="1" xfId="0" applyNumberFormat="1" applyFont="1" applyFill="1" applyBorder="1" applyAlignment="1">
      <alignment vertical="top"/>
    </xf>
    <xf numFmtId="49" fontId="5" fillId="2" borderId="1" xfId="1" applyNumberFormat="1" applyFont="1" applyFill="1" applyBorder="1" applyAlignment="1">
      <alignment vertical="top"/>
    </xf>
    <xf numFmtId="49" fontId="7" fillId="2" borderId="1" xfId="2" applyNumberFormat="1" applyFont="1" applyFill="1" applyBorder="1" applyAlignment="1">
      <alignment vertical="top"/>
    </xf>
    <xf numFmtId="49" fontId="5" fillId="2" borderId="1" xfId="2" applyNumberFormat="1" applyFont="1" applyFill="1" applyBorder="1" applyAlignment="1">
      <alignment vertical="top"/>
    </xf>
    <xf numFmtId="49" fontId="5" fillId="2" borderId="1" xfId="10" applyNumberFormat="1" applyFont="1" applyFill="1" applyBorder="1" applyAlignment="1">
      <alignment horizontal="left" vertical="top"/>
    </xf>
    <xf numFmtId="49" fontId="5" fillId="2" borderId="1" xfId="2" applyNumberFormat="1" applyFont="1" applyFill="1" applyBorder="1" applyAlignment="1">
      <alignment horizontal="left" vertical="top"/>
    </xf>
    <xf numFmtId="49" fontId="5" fillId="2" borderId="1" xfId="10" applyNumberFormat="1" applyFont="1" applyFill="1" applyBorder="1" applyAlignment="1">
      <alignment vertical="top"/>
    </xf>
    <xf numFmtId="49" fontId="31" fillId="3" borderId="1" xfId="2" applyNumberFormat="1" applyFont="1" applyFill="1" applyBorder="1" applyAlignment="1">
      <alignment horizontal="left" vertical="top" wrapText="1"/>
    </xf>
    <xf numFmtId="49" fontId="5" fillId="4" borderId="1" xfId="1" applyNumberFormat="1" applyFont="1" applyFill="1" applyBorder="1" applyAlignment="1">
      <alignment vertical="top"/>
    </xf>
    <xf numFmtId="49" fontId="3" fillId="0" borderId="1" xfId="0" applyNumberFormat="1" applyFont="1" applyFill="1" applyBorder="1" applyAlignment="1">
      <alignment vertical="top" wrapText="1"/>
    </xf>
    <xf numFmtId="49" fontId="3" fillId="0" borderId="1" xfId="0" applyNumberFormat="1" applyFont="1" applyFill="1" applyBorder="1" applyAlignment="1">
      <alignment vertical="top"/>
    </xf>
    <xf numFmtId="49" fontId="31" fillId="3" borderId="1" xfId="0" applyNumberFormat="1" applyFont="1" applyFill="1" applyBorder="1" applyAlignment="1">
      <alignment horizontal="left" vertical="top" wrapText="1"/>
    </xf>
    <xf numFmtId="49" fontId="31" fillId="3" borderId="1" xfId="2" applyNumberFormat="1" applyFont="1" applyFill="1" applyBorder="1" applyAlignment="1">
      <alignment vertical="top" wrapText="1"/>
    </xf>
    <xf numFmtId="49" fontId="5" fillId="0" borderId="1" xfId="9" applyNumberFormat="1" applyFont="1" applyFill="1" applyBorder="1" applyAlignment="1">
      <alignment vertical="top"/>
    </xf>
    <xf numFmtId="49" fontId="31" fillId="3" borderId="1" xfId="2" applyNumberFormat="1" applyFont="1" applyFill="1" applyBorder="1" applyAlignment="1">
      <alignment horizontal="center" vertical="center" wrapText="1"/>
    </xf>
    <xf numFmtId="49" fontId="31" fillId="3" borderId="1" xfId="2" applyNumberFormat="1" applyFont="1" applyFill="1" applyBorder="1" applyAlignment="1">
      <alignment vertical="center" wrapText="1"/>
    </xf>
    <xf numFmtId="49" fontId="26" fillId="0" borderId="1" xfId="2" applyNumberFormat="1" applyFont="1" applyFill="1" applyBorder="1" applyAlignment="1">
      <alignment horizontal="center" vertical="center" wrapText="1"/>
    </xf>
    <xf numFmtId="0" fontId="28" fillId="0" borderId="1" xfId="0" applyFont="1" applyFill="1" applyBorder="1" applyAlignment="1">
      <alignment horizontal="center" vertical="center"/>
    </xf>
    <xf numFmtId="49" fontId="31" fillId="3" borderId="1" xfId="2" applyNumberFormat="1" applyFont="1" applyFill="1" applyBorder="1" applyAlignment="1">
      <alignment horizontal="center" vertical="center"/>
    </xf>
    <xf numFmtId="0" fontId="34" fillId="0" borderId="0" xfId="0" applyFont="1" applyFill="1" applyAlignment="1" applyProtection="1">
      <alignment horizontal="left" vertical="top"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vertical="top" wrapText="1"/>
      <protection locked="0"/>
    </xf>
    <xf numFmtId="0" fontId="29" fillId="0" borderId="1" xfId="2" applyFont="1" applyFill="1" applyBorder="1" applyAlignment="1" applyProtection="1">
      <alignment horizontal="center" vertical="center" wrapText="1"/>
      <protection locked="0"/>
    </xf>
    <xf numFmtId="3" fontId="29" fillId="0" borderId="1" xfId="2" applyNumberFormat="1" applyFont="1" applyFill="1" applyBorder="1" applyAlignment="1" applyProtection="1">
      <alignment horizontal="center" vertical="center" wrapText="1"/>
      <protection locked="0"/>
    </xf>
    <xf numFmtId="0" fontId="29" fillId="0" borderId="1" xfId="1" applyFont="1" applyFill="1" applyBorder="1" applyAlignment="1" applyProtection="1">
      <alignment horizontal="center" vertical="center" wrapText="1"/>
      <protection locked="0"/>
    </xf>
    <xf numFmtId="0" fontId="26" fillId="0" borderId="1" xfId="2" applyFont="1" applyFill="1" applyBorder="1" applyAlignment="1" applyProtection="1">
      <alignment horizontal="center" vertical="center" wrapText="1"/>
      <protection locked="0"/>
    </xf>
    <xf numFmtId="3" fontId="26" fillId="0" borderId="1" xfId="2" applyNumberFormat="1" applyFont="1" applyFill="1" applyBorder="1" applyAlignment="1" applyProtection="1">
      <alignment horizontal="center" vertical="center"/>
      <protection locked="0"/>
    </xf>
    <xf numFmtId="0" fontId="5" fillId="3" borderId="1" xfId="2" applyFont="1" applyFill="1" applyBorder="1" applyAlignment="1" applyProtection="1">
      <alignment horizontal="left" vertical="top" wrapText="1"/>
      <protection locked="0"/>
    </xf>
    <xf numFmtId="0" fontId="7" fillId="3" borderId="1" xfId="2" applyFont="1" applyFill="1" applyBorder="1" applyAlignment="1" applyProtection="1">
      <alignment horizontal="center" vertical="center" wrapText="1"/>
      <protection locked="0"/>
    </xf>
    <xf numFmtId="3" fontId="7" fillId="3" borderId="1" xfId="2" applyNumberFormat="1" applyFont="1" applyFill="1" applyBorder="1" applyAlignment="1" applyProtection="1">
      <alignment horizontal="center" vertical="center"/>
      <protection locked="0"/>
    </xf>
    <xf numFmtId="0" fontId="7" fillId="3" borderId="1" xfId="2" applyFont="1" applyFill="1" applyBorder="1" applyAlignment="1" applyProtection="1">
      <alignment horizontal="center" vertical="top" wrapText="1"/>
      <protection locked="0"/>
    </xf>
    <xf numFmtId="0" fontId="9" fillId="0" borderId="1" xfId="0" applyFont="1" applyFill="1" applyBorder="1" applyAlignment="1" applyProtection="1">
      <alignment horizontal="left" vertical="top" wrapText="1"/>
      <protection locked="0"/>
    </xf>
    <xf numFmtId="0" fontId="9" fillId="0" borderId="1" xfId="2" applyFont="1" applyFill="1" applyBorder="1" applyAlignment="1" applyProtection="1">
      <alignment horizontal="center" vertical="center" wrapText="1"/>
      <protection locked="0"/>
    </xf>
    <xf numFmtId="3" fontId="9" fillId="0" borderId="1" xfId="2" applyNumberFormat="1" applyFont="1" applyFill="1" applyBorder="1" applyAlignment="1" applyProtection="1">
      <alignment horizontal="center" vertical="center"/>
      <protection locked="0"/>
    </xf>
    <xf numFmtId="0" fontId="7" fillId="0" borderId="1" xfId="2" applyFont="1" applyFill="1" applyBorder="1" applyAlignment="1" applyProtection="1">
      <alignment horizontal="center" vertical="top" wrapText="1"/>
      <protection locked="0"/>
    </xf>
    <xf numFmtId="166" fontId="7" fillId="0" borderId="1" xfId="2" applyNumberFormat="1" applyFont="1" applyFill="1" applyBorder="1" applyAlignment="1" applyProtection="1">
      <alignment horizontal="center" vertical="top" wrapText="1"/>
      <protection locked="0"/>
    </xf>
    <xf numFmtId="0" fontId="5" fillId="4" borderId="1" xfId="1" applyFont="1" applyFill="1" applyBorder="1" applyAlignment="1" applyProtection="1">
      <alignment horizontal="left" vertical="top" wrapText="1"/>
      <protection locked="0"/>
    </xf>
    <xf numFmtId="0" fontId="5" fillId="4"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vertical="top" wrapText="1"/>
      <protection locked="0"/>
    </xf>
    <xf numFmtId="166" fontId="5" fillId="4" borderId="1" xfId="1" applyNumberFormat="1" applyFont="1" applyFill="1" applyBorder="1" applyAlignment="1" applyProtection="1">
      <alignment vertical="top" wrapText="1"/>
      <protection locked="0"/>
    </xf>
    <xf numFmtId="0" fontId="5" fillId="0" borderId="1" xfId="1" applyFont="1" applyFill="1" applyBorder="1" applyAlignment="1" applyProtection="1">
      <alignment horizontal="center" vertical="center" wrapText="1"/>
      <protection locked="0"/>
    </xf>
    <xf numFmtId="3" fontId="5" fillId="0" borderId="1" xfId="1" applyNumberFormat="1" applyFont="1" applyFill="1" applyBorder="1" applyAlignment="1" applyProtection="1">
      <alignment horizontal="center" vertical="center" wrapText="1"/>
      <protection locked="0"/>
    </xf>
    <xf numFmtId="0" fontId="5" fillId="0" borderId="1" xfId="1" applyFont="1" applyFill="1" applyBorder="1" applyAlignment="1" applyProtection="1">
      <alignment horizontal="left" vertical="top" wrapText="1"/>
      <protection locked="0"/>
    </xf>
    <xf numFmtId="166" fontId="5" fillId="0" borderId="1" xfId="1" applyNumberFormat="1" applyFont="1" applyFill="1" applyBorder="1" applyAlignment="1" applyProtection="1">
      <alignment horizontal="left" vertical="top" wrapText="1"/>
      <protection locked="0"/>
    </xf>
    <xf numFmtId="0" fontId="9" fillId="0" borderId="1" xfId="1" applyFont="1" applyFill="1" applyBorder="1" applyAlignment="1" applyProtection="1">
      <alignment horizontal="center" vertical="center" wrapText="1"/>
      <protection locked="0"/>
    </xf>
    <xf numFmtId="3" fontId="9" fillId="0" borderId="1" xfId="1" applyNumberFormat="1" applyFont="1" applyFill="1" applyBorder="1" applyAlignment="1" applyProtection="1">
      <alignment horizontal="center" vertical="center" wrapText="1"/>
      <protection locked="0"/>
    </xf>
    <xf numFmtId="0" fontId="9" fillId="0" borderId="1" xfId="2" applyFont="1" applyFill="1" applyBorder="1" applyAlignment="1" applyProtection="1">
      <alignment horizontal="left" vertical="top" wrapText="1"/>
      <protection locked="0"/>
    </xf>
    <xf numFmtId="166" fontId="7" fillId="3" borderId="1" xfId="2" applyNumberFormat="1" applyFont="1" applyFill="1" applyBorder="1" applyAlignment="1" applyProtection="1">
      <alignment horizontal="center" vertical="top" wrapText="1"/>
      <protection locked="0"/>
    </xf>
    <xf numFmtId="0" fontId="5" fillId="0" borderId="1" xfId="1" applyFont="1" applyFill="1" applyBorder="1" applyAlignment="1" applyProtection="1">
      <alignment vertical="top" wrapText="1"/>
      <protection locked="0"/>
    </xf>
    <xf numFmtId="0" fontId="9" fillId="0" borderId="1" xfId="1" applyFont="1" applyFill="1" applyBorder="1" applyAlignment="1" applyProtection="1">
      <alignment horizontal="left" vertical="top" wrapText="1"/>
      <protection locked="0"/>
    </xf>
    <xf numFmtId="0" fontId="5" fillId="0" borderId="1" xfId="1" applyFont="1" applyFill="1" applyBorder="1" applyAlignment="1" applyProtection="1">
      <alignment horizontal="right" vertical="top" wrapText="1"/>
      <protection locked="0"/>
    </xf>
    <xf numFmtId="166" fontId="5" fillId="0" borderId="1" xfId="1" applyNumberFormat="1" applyFont="1" applyFill="1" applyBorder="1" applyAlignment="1" applyProtection="1">
      <alignment horizontal="right" vertical="top" wrapText="1"/>
      <protection locked="0"/>
    </xf>
    <xf numFmtId="0" fontId="5" fillId="0" borderId="1" xfId="1" applyFont="1" applyFill="1" applyBorder="1" applyAlignment="1" applyProtection="1">
      <alignment horizontal="center" vertical="top" wrapText="1"/>
      <protection locked="0"/>
    </xf>
    <xf numFmtId="166" fontId="5" fillId="0" borderId="1" xfId="1" applyNumberFormat="1" applyFont="1" applyFill="1" applyBorder="1" applyAlignment="1" applyProtection="1">
      <alignment horizontal="center" vertical="top" wrapText="1"/>
      <protection locked="0"/>
    </xf>
    <xf numFmtId="166" fontId="5" fillId="0" borderId="1" xfId="1" applyNumberFormat="1" applyFont="1" applyFill="1" applyBorder="1" applyAlignment="1" applyProtection="1">
      <alignment vertical="top" wrapText="1"/>
      <protection locked="0"/>
    </xf>
    <xf numFmtId="0" fontId="9" fillId="0" borderId="1" xfId="1" applyFont="1" applyFill="1" applyBorder="1" applyAlignment="1" applyProtection="1">
      <alignment horizontal="center" vertical="center"/>
      <protection locked="0"/>
    </xf>
    <xf numFmtId="3" fontId="9" fillId="0" borderId="1" xfId="1" applyNumberFormat="1" applyFont="1" applyFill="1" applyBorder="1" applyAlignment="1" applyProtection="1">
      <alignment horizontal="center" vertical="center"/>
      <protection locked="0"/>
    </xf>
    <xf numFmtId="0" fontId="5" fillId="0" borderId="1" xfId="1" applyFont="1" applyFill="1" applyBorder="1" applyAlignment="1" applyProtection="1">
      <alignment horizontal="left" vertical="top"/>
      <protection locked="0"/>
    </xf>
    <xf numFmtId="166" fontId="5" fillId="0" borderId="1" xfId="1" applyNumberFormat="1" applyFont="1" applyFill="1" applyBorder="1" applyAlignment="1" applyProtection="1">
      <alignment horizontal="left" vertical="top"/>
      <protection locked="0"/>
    </xf>
    <xf numFmtId="0" fontId="2" fillId="0" borderId="1" xfId="0"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protection locked="0"/>
    </xf>
    <xf numFmtId="0" fontId="2" fillId="0" borderId="1" xfId="0" applyFont="1" applyFill="1" applyBorder="1" applyAlignment="1" applyProtection="1">
      <alignment vertical="top"/>
      <protection locked="0"/>
    </xf>
    <xf numFmtId="166" fontId="2" fillId="0" borderId="1" xfId="0" applyNumberFormat="1" applyFont="1" applyFill="1" applyBorder="1" applyAlignment="1" applyProtection="1">
      <alignment vertical="top"/>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top"/>
      <protection locked="0"/>
    </xf>
    <xf numFmtId="0" fontId="9" fillId="0" borderId="1" xfId="0" applyFont="1" applyFill="1" applyBorder="1" applyAlignment="1" applyProtection="1">
      <alignment horizontal="center" vertical="center"/>
      <protection locked="0"/>
    </xf>
    <xf numFmtId="0" fontId="5" fillId="0" borderId="1" xfId="1" applyFont="1" applyFill="1" applyBorder="1" applyAlignment="1" applyProtection="1">
      <alignment vertical="center" wrapText="1"/>
      <protection locked="0"/>
    </xf>
    <xf numFmtId="0" fontId="5" fillId="0" borderId="1" xfId="1" applyFont="1" applyFill="1" applyBorder="1" applyAlignment="1" applyProtection="1">
      <alignment horizontal="right" vertical="center" wrapText="1"/>
      <protection locked="0"/>
    </xf>
    <xf numFmtId="166" fontId="5" fillId="0" borderId="1" xfId="1" applyNumberFormat="1" applyFont="1" applyFill="1" applyBorder="1" applyAlignment="1" applyProtection="1">
      <alignment horizontal="right" vertical="center" wrapText="1"/>
      <protection locked="0"/>
    </xf>
    <xf numFmtId="0" fontId="5" fillId="4" borderId="1" xfId="1" applyFont="1" applyFill="1" applyBorder="1" applyAlignment="1" applyProtection="1">
      <alignment horizontal="left" vertical="center" wrapText="1"/>
      <protection locked="0"/>
    </xf>
    <xf numFmtId="0" fontId="5" fillId="4" borderId="1" xfId="1" applyFont="1" applyFill="1" applyBorder="1" applyAlignment="1" applyProtection="1">
      <alignment vertical="center" wrapText="1"/>
      <protection locked="0"/>
    </xf>
    <xf numFmtId="166" fontId="5" fillId="4" borderId="1" xfId="1" applyNumberFormat="1" applyFont="1" applyFill="1" applyBorder="1" applyAlignment="1" applyProtection="1">
      <alignment vertical="center" wrapText="1"/>
      <protection locked="0"/>
    </xf>
    <xf numFmtId="0" fontId="9" fillId="0" borderId="1" xfId="4" applyFont="1" applyFill="1" applyBorder="1" applyAlignment="1" applyProtection="1">
      <alignment horizontal="left" vertical="top" wrapText="1"/>
      <protection locked="0"/>
    </xf>
    <xf numFmtId="0" fontId="2" fillId="0" borderId="1" xfId="0" applyFont="1" applyFill="1" applyBorder="1" applyAlignment="1" applyProtection="1">
      <protection locked="0"/>
    </xf>
    <xf numFmtId="0" fontId="2" fillId="0" borderId="1" xfId="0" applyFont="1" applyFill="1" applyBorder="1" applyProtection="1">
      <protection locked="0"/>
    </xf>
    <xf numFmtId="166" fontId="2" fillId="0" borderId="1" xfId="0" applyNumberFormat="1" applyFont="1" applyFill="1" applyBorder="1" applyProtection="1">
      <protection locked="0"/>
    </xf>
    <xf numFmtId="0" fontId="31" fillId="3" borderId="1" xfId="1" applyFont="1" applyFill="1" applyBorder="1" applyAlignment="1" applyProtection="1">
      <alignment horizontal="center" vertical="center" wrapText="1"/>
      <protection locked="0"/>
    </xf>
    <xf numFmtId="3" fontId="31" fillId="3" borderId="1" xfId="1" applyNumberFormat="1" applyFont="1" applyFill="1" applyBorder="1" applyAlignment="1" applyProtection="1">
      <alignment horizontal="center" vertical="center" wrapText="1"/>
      <protection locked="0"/>
    </xf>
    <xf numFmtId="0" fontId="31" fillId="3" borderId="1" xfId="1" applyFont="1" applyFill="1" applyBorder="1" applyAlignment="1" applyProtection="1">
      <alignment horizontal="right" vertical="center" wrapText="1"/>
      <protection locked="0"/>
    </xf>
    <xf numFmtId="166" fontId="31" fillId="3" borderId="1" xfId="1" applyNumberFormat="1" applyFont="1" applyFill="1" applyBorder="1" applyAlignment="1" applyProtection="1">
      <alignment horizontal="right" vertical="center" wrapText="1"/>
      <protection locked="0"/>
    </xf>
    <xf numFmtId="3" fontId="12" fillId="0" borderId="1" xfId="1" applyNumberFormat="1" applyFont="1" applyFill="1" applyBorder="1" applyAlignment="1" applyProtection="1">
      <alignment horizontal="center" vertical="center" wrapText="1"/>
      <protection locked="0"/>
    </xf>
    <xf numFmtId="3" fontId="22" fillId="0" borderId="1" xfId="0" applyNumberFormat="1"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wrapText="1"/>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top"/>
      <protection locked="0"/>
    </xf>
    <xf numFmtId="1" fontId="5" fillId="4" borderId="1" xfId="1" applyNumberFormat="1" applyFont="1" applyFill="1" applyBorder="1" applyAlignment="1" applyProtection="1">
      <alignment horizontal="left" vertical="center" wrapText="1"/>
      <protection locked="0"/>
    </xf>
    <xf numFmtId="1" fontId="5" fillId="4" borderId="1" xfId="1" applyNumberFormat="1" applyFont="1" applyFill="1" applyBorder="1" applyAlignment="1" applyProtection="1">
      <alignment horizontal="center" vertical="center" wrapText="1"/>
      <protection locked="0"/>
    </xf>
    <xf numFmtId="1" fontId="5" fillId="4" borderId="1" xfId="1" applyNumberFormat="1" applyFont="1" applyFill="1" applyBorder="1" applyAlignment="1" applyProtection="1">
      <alignment vertical="center" wrapText="1"/>
      <protection locked="0"/>
    </xf>
    <xf numFmtId="0" fontId="12" fillId="0" borderId="1" xfId="0" applyFont="1" applyFill="1" applyBorder="1" applyAlignment="1" applyProtection="1">
      <alignment vertical="top" wrapText="1"/>
      <protection locked="0"/>
    </xf>
    <xf numFmtId="0" fontId="11" fillId="0" borderId="1" xfId="1" applyFont="1" applyFill="1" applyBorder="1" applyAlignment="1" applyProtection="1">
      <alignment horizontal="right" vertical="top" wrapText="1"/>
      <protection locked="0"/>
    </xf>
    <xf numFmtId="166" fontId="11" fillId="0" borderId="1" xfId="1" applyNumberFormat="1" applyFont="1" applyFill="1" applyBorder="1" applyAlignment="1" applyProtection="1">
      <alignment horizontal="right" wrapText="1"/>
      <protection locked="0"/>
    </xf>
    <xf numFmtId="0" fontId="5" fillId="0" borderId="1" xfId="0" applyFont="1" applyFill="1" applyBorder="1" applyAlignment="1" applyProtection="1">
      <alignment vertical="top"/>
      <protection locked="0"/>
    </xf>
    <xf numFmtId="0" fontId="9" fillId="0" borderId="1" xfId="5"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top"/>
      <protection locked="0"/>
    </xf>
    <xf numFmtId="0" fontId="9" fillId="0" borderId="1" xfId="0" applyFont="1" applyFill="1" applyBorder="1" applyProtection="1">
      <protection locked="0"/>
    </xf>
    <xf numFmtId="166" fontId="9" fillId="0" borderId="1" xfId="0" applyNumberFormat="1" applyFont="1" applyFill="1" applyBorder="1" applyProtection="1">
      <protection locked="0"/>
    </xf>
    <xf numFmtId="0" fontId="5" fillId="4" borderId="1" xfId="0" applyFont="1" applyFill="1" applyBorder="1" applyAlignment="1" applyProtection="1">
      <alignment horizontal="left" wrapText="1"/>
      <protection locked="0"/>
    </xf>
    <xf numFmtId="0" fontId="5" fillId="4" borderId="1" xfId="0" applyFont="1" applyFill="1" applyBorder="1" applyAlignment="1" applyProtection="1">
      <alignment horizontal="center" vertical="center"/>
      <protection locked="0"/>
    </xf>
    <xf numFmtId="0" fontId="5" fillId="4" borderId="1" xfId="0" applyFont="1" applyFill="1" applyBorder="1" applyAlignment="1" applyProtection="1">
      <protection locked="0"/>
    </xf>
    <xf numFmtId="166" fontId="5" fillId="4" borderId="1" xfId="0" applyNumberFormat="1" applyFont="1" applyFill="1" applyBorder="1" applyAlignment="1" applyProtection="1">
      <protection locked="0"/>
    </xf>
    <xf numFmtId="0" fontId="9" fillId="0" borderId="1" xfId="6" applyFont="1" applyFill="1" applyBorder="1" applyAlignment="1" applyProtection="1">
      <alignment horizontal="left" vertical="top" wrapText="1"/>
      <protection locked="0"/>
    </xf>
    <xf numFmtId="0" fontId="5" fillId="4" borderId="1" xfId="0" applyNumberFormat="1" applyFont="1" applyFill="1" applyBorder="1" applyAlignment="1" applyProtection="1">
      <alignment horizontal="left" vertical="center" wrapText="1"/>
      <protection locked="0"/>
    </xf>
    <xf numFmtId="0" fontId="5" fillId="4" borderId="1" xfId="0" applyNumberFormat="1" applyFont="1" applyFill="1" applyBorder="1" applyAlignment="1" applyProtection="1">
      <alignment horizontal="center" vertical="center" wrapText="1"/>
      <protection locked="0"/>
    </xf>
    <xf numFmtId="0" fontId="5" fillId="4" borderId="1" xfId="0" applyNumberFormat="1" applyFont="1" applyFill="1" applyBorder="1" applyAlignment="1" applyProtection="1">
      <alignment vertical="center" wrapText="1"/>
      <protection locked="0"/>
    </xf>
    <xf numFmtId="166" fontId="5" fillId="4" borderId="1" xfId="0" applyNumberFormat="1" applyFont="1" applyFill="1" applyBorder="1" applyAlignment="1" applyProtection="1">
      <alignment vertical="center" wrapText="1"/>
      <protection locked="0"/>
    </xf>
    <xf numFmtId="0" fontId="9" fillId="0" borderId="1" xfId="1" applyFont="1" applyFill="1" applyBorder="1" applyAlignment="1" applyProtection="1">
      <alignment vertical="top" wrapText="1"/>
      <protection locked="0"/>
    </xf>
    <xf numFmtId="166" fontId="9" fillId="0" borderId="1" xfId="1" applyNumberFormat="1" applyFont="1" applyFill="1" applyBorder="1" applyAlignment="1" applyProtection="1">
      <alignment vertical="top" wrapText="1"/>
      <protection locked="0"/>
    </xf>
    <xf numFmtId="2" fontId="9" fillId="0" borderId="1" xfId="1" applyNumberFormat="1" applyFont="1" applyFill="1" applyBorder="1" applyAlignment="1" applyProtection="1">
      <alignment horizontal="left" vertical="top" wrapText="1"/>
      <protection locked="0"/>
    </xf>
    <xf numFmtId="1" fontId="5" fillId="4" borderId="1" xfId="0" applyNumberFormat="1" applyFont="1" applyFill="1" applyBorder="1" applyAlignment="1" applyProtection="1">
      <alignment horizontal="left" vertical="center" wrapText="1"/>
      <protection locked="0"/>
    </xf>
    <xf numFmtId="1" fontId="5" fillId="4" borderId="1" xfId="0" applyNumberFormat="1" applyFont="1" applyFill="1" applyBorder="1" applyAlignment="1" applyProtection="1">
      <alignment horizontal="center" vertical="center"/>
      <protection locked="0"/>
    </xf>
    <xf numFmtId="1" fontId="5" fillId="4" borderId="1" xfId="0" applyNumberFormat="1" applyFont="1" applyFill="1" applyBorder="1" applyAlignment="1" applyProtection="1">
      <alignment vertical="center"/>
      <protection locked="0"/>
    </xf>
    <xf numFmtId="166" fontId="5" fillId="4" borderId="1" xfId="0" applyNumberFormat="1" applyFont="1" applyFill="1" applyBorder="1" applyAlignment="1" applyProtection="1">
      <alignment vertical="center"/>
      <protection locked="0"/>
    </xf>
    <xf numFmtId="49" fontId="9" fillId="0" borderId="1" xfId="1"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right" vertical="center" wrapText="1"/>
      <protection locked="0"/>
    </xf>
    <xf numFmtId="166" fontId="5" fillId="0" borderId="1" xfId="0" applyNumberFormat="1" applyFont="1" applyFill="1" applyBorder="1" applyAlignment="1" applyProtection="1">
      <alignment horizontal="right" vertical="center" wrapText="1"/>
      <protection locked="0"/>
    </xf>
    <xf numFmtId="0" fontId="5"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center" vertical="center" wrapText="1"/>
      <protection locked="0"/>
    </xf>
    <xf numFmtId="0" fontId="5" fillId="4" borderId="1" xfId="0" applyFont="1" applyFill="1" applyBorder="1" applyAlignment="1" applyProtection="1">
      <alignment vertical="center" wrapText="1"/>
      <protection locked="0"/>
    </xf>
    <xf numFmtId="49" fontId="9" fillId="0" borderId="1" xfId="1" applyNumberFormat="1" applyFont="1" applyFill="1" applyBorder="1" applyAlignment="1" applyProtection="1">
      <alignment horizontal="left" vertical="top" wrapText="1"/>
      <protection locked="0"/>
    </xf>
    <xf numFmtId="0" fontId="19" fillId="0" borderId="1" xfId="0" applyFont="1" applyFill="1" applyBorder="1" applyAlignment="1" applyProtection="1">
      <alignment horizontal="left" vertical="top" wrapText="1"/>
      <protection locked="0"/>
    </xf>
    <xf numFmtId="0" fontId="9" fillId="0" borderId="1" xfId="0" applyFont="1" applyFill="1" applyBorder="1" applyAlignment="1" applyProtection="1">
      <alignment horizontal="right" vertical="center"/>
      <protection locked="0"/>
    </xf>
    <xf numFmtId="0" fontId="5" fillId="4" borderId="1" xfId="0" applyFont="1" applyFill="1" applyBorder="1" applyAlignment="1" applyProtection="1">
      <alignment horizontal="left" vertical="top" wrapText="1"/>
      <protection locked="0"/>
    </xf>
    <xf numFmtId="0" fontId="5" fillId="4" borderId="1" xfId="0" applyFont="1" applyFill="1" applyBorder="1" applyAlignment="1" applyProtection="1">
      <alignment vertical="top" wrapText="1"/>
      <protection locked="0"/>
    </xf>
    <xf numFmtId="166" fontId="5" fillId="4" borderId="1" xfId="0" applyNumberFormat="1" applyFont="1" applyFill="1" applyBorder="1" applyAlignment="1" applyProtection="1">
      <alignment vertical="top" wrapText="1"/>
      <protection locked="0"/>
    </xf>
    <xf numFmtId="0" fontId="5" fillId="0" borderId="1" xfId="0" applyFont="1" applyFill="1" applyBorder="1" applyAlignment="1" applyProtection="1">
      <alignment horizontal="right" vertical="top" wrapText="1"/>
      <protection locked="0"/>
    </xf>
    <xf numFmtId="166" fontId="5" fillId="0" borderId="1" xfId="0" applyNumberFormat="1" applyFont="1" applyFill="1" applyBorder="1" applyAlignment="1" applyProtection="1">
      <alignment horizontal="right" vertical="top" wrapText="1"/>
      <protection locked="0"/>
    </xf>
    <xf numFmtId="0" fontId="9" fillId="0" borderId="1" xfId="0" applyFont="1" applyFill="1" applyBorder="1" applyAlignment="1" applyProtection="1">
      <alignment horizontal="center" vertical="top"/>
      <protection locked="0"/>
    </xf>
    <xf numFmtId="166" fontId="9" fillId="0" borderId="1" xfId="0" applyNumberFormat="1" applyFont="1" applyFill="1" applyBorder="1" applyAlignment="1" applyProtection="1">
      <alignment horizontal="center" vertical="top"/>
      <protection locked="0"/>
    </xf>
    <xf numFmtId="0" fontId="9" fillId="0" borderId="1" xfId="0" applyFont="1" applyFill="1" applyBorder="1" applyAlignment="1" applyProtection="1">
      <protection locked="0"/>
    </xf>
    <xf numFmtId="0" fontId="9" fillId="4" borderId="1" xfId="0" applyFont="1" applyFill="1" applyBorder="1" applyProtection="1">
      <protection locked="0"/>
    </xf>
    <xf numFmtId="166" fontId="9" fillId="4" borderId="1" xfId="0" applyNumberFormat="1" applyFont="1" applyFill="1" applyBorder="1" applyProtection="1">
      <protection locked="0"/>
    </xf>
    <xf numFmtId="0" fontId="5" fillId="0" borderId="1" xfId="0" applyFont="1" applyFill="1" applyBorder="1" applyAlignment="1" applyProtection="1">
      <alignment vertical="center" wrapText="1"/>
      <protection locked="0"/>
    </xf>
    <xf numFmtId="166" fontId="5" fillId="0" borderId="1" xfId="0" applyNumberFormat="1" applyFont="1" applyFill="1" applyBorder="1" applyAlignment="1" applyProtection="1">
      <alignment vertical="center" wrapText="1"/>
      <protection locked="0"/>
    </xf>
    <xf numFmtId="165" fontId="9" fillId="0" borderId="1" xfId="11" applyNumberFormat="1" applyFont="1" applyFill="1" applyBorder="1" applyAlignment="1" applyProtection="1">
      <alignment horizontal="center" vertical="center"/>
      <protection locked="0"/>
    </xf>
    <xf numFmtId="0" fontId="5"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left" vertical="top" wrapText="1"/>
      <protection locked="0"/>
    </xf>
    <xf numFmtId="3" fontId="5" fillId="0" borderId="1" xfId="0" applyNumberFormat="1" applyFont="1" applyFill="1" applyBorder="1" applyAlignment="1" applyProtection="1">
      <alignment horizontal="center" vertical="center" wrapText="1"/>
      <protection locked="0"/>
    </xf>
    <xf numFmtId="49" fontId="9" fillId="0" borderId="1" xfId="1" applyNumberFormat="1" applyFont="1" applyFill="1" applyBorder="1" applyAlignment="1" applyProtection="1">
      <alignment horizontal="center" vertical="center"/>
      <protection locked="0"/>
    </xf>
    <xf numFmtId="3" fontId="5" fillId="0" borderId="1" xfId="1"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left" vertical="top" wrapText="1"/>
      <protection locked="0"/>
    </xf>
    <xf numFmtId="0" fontId="31" fillId="3" borderId="1" xfId="0" applyFont="1" applyFill="1" applyBorder="1" applyAlignment="1" applyProtection="1">
      <alignment horizontal="center" vertical="center" wrapText="1"/>
      <protection locked="0"/>
    </xf>
    <xf numFmtId="3" fontId="31" fillId="3" borderId="1" xfId="0" applyNumberFormat="1" applyFont="1" applyFill="1" applyBorder="1" applyAlignment="1" applyProtection="1">
      <alignment horizontal="center" vertical="center" wrapText="1"/>
      <protection locked="0"/>
    </xf>
    <xf numFmtId="0" fontId="32" fillId="3" borderId="1" xfId="0" applyFont="1" applyFill="1" applyBorder="1" applyProtection="1">
      <protection locked="0"/>
    </xf>
    <xf numFmtId="166" fontId="32" fillId="3" borderId="1" xfId="0" applyNumberFormat="1" applyFont="1" applyFill="1" applyBorder="1" applyProtection="1">
      <protection locked="0"/>
    </xf>
    <xf numFmtId="0" fontId="9" fillId="4" borderId="1" xfId="0" applyFont="1" applyFill="1" applyBorder="1" applyAlignment="1" applyProtection="1">
      <protection locked="0"/>
    </xf>
    <xf numFmtId="0" fontId="9" fillId="0" borderId="1" xfId="0" applyFont="1" applyFill="1" applyBorder="1" applyAlignment="1" applyProtection="1">
      <alignment horizontal="center"/>
      <protection locked="0"/>
    </xf>
    <xf numFmtId="166" fontId="9" fillId="0" borderId="1" xfId="0" applyNumberFormat="1" applyFont="1" applyFill="1" applyBorder="1" applyAlignment="1" applyProtection="1">
      <alignment horizontal="center"/>
      <protection locked="0"/>
    </xf>
    <xf numFmtId="0" fontId="9" fillId="0" borderId="1" xfId="7" applyFont="1" applyFill="1" applyBorder="1" applyAlignment="1" applyProtection="1">
      <alignment horizontal="left" vertical="top" wrapText="1"/>
      <protection locked="0"/>
    </xf>
    <xf numFmtId="0" fontId="9" fillId="0" borderId="1" xfId="7" applyFont="1" applyFill="1" applyBorder="1" applyAlignment="1" applyProtection="1">
      <alignment horizontal="center" vertical="center" wrapText="1"/>
      <protection locked="0"/>
    </xf>
    <xf numFmtId="0" fontId="9" fillId="0" borderId="1" xfId="7" applyFont="1" applyFill="1" applyBorder="1" applyAlignment="1" applyProtection="1">
      <alignment horizontal="center" vertical="center"/>
      <protection locked="0"/>
    </xf>
    <xf numFmtId="0" fontId="5" fillId="4" borderId="1" xfId="0" applyFont="1" applyFill="1" applyBorder="1" applyAlignment="1" applyProtection="1">
      <alignment horizontal="right" vertical="center" wrapText="1"/>
      <protection locked="0"/>
    </xf>
    <xf numFmtId="166" fontId="5" fillId="4" borderId="1" xfId="0" applyNumberFormat="1" applyFont="1" applyFill="1" applyBorder="1" applyAlignment="1" applyProtection="1">
      <alignment horizontal="right" vertical="center" wrapText="1"/>
      <protection locked="0"/>
    </xf>
    <xf numFmtId="49" fontId="18" fillId="0" borderId="1" xfId="1" applyNumberFormat="1" applyFont="1" applyFill="1" applyBorder="1" applyAlignment="1" applyProtection="1">
      <alignment horizontal="left" vertical="top" wrapText="1"/>
      <protection locked="0"/>
    </xf>
    <xf numFmtId="3" fontId="9" fillId="0" borderId="1" xfId="4" applyNumberFormat="1" applyFont="1" applyFill="1" applyBorder="1" applyAlignment="1" applyProtection="1">
      <alignment horizontal="center" vertical="center"/>
      <protection locked="0"/>
    </xf>
    <xf numFmtId="0" fontId="9" fillId="0" borderId="1" xfId="0" applyFont="1" applyFill="1" applyBorder="1" applyAlignment="1" applyProtection="1">
      <alignment wrapText="1"/>
      <protection locked="0"/>
    </xf>
    <xf numFmtId="0" fontId="9" fillId="4" borderId="1" xfId="0" applyFont="1" applyFill="1" applyBorder="1" applyAlignment="1" applyProtection="1">
      <alignment wrapText="1"/>
      <protection locked="0"/>
    </xf>
    <xf numFmtId="0" fontId="5" fillId="4" borderId="1" xfId="1" applyFont="1" applyFill="1" applyBorder="1" applyAlignment="1" applyProtection="1">
      <alignment horizontal="right" vertical="center" wrapText="1"/>
      <protection locked="0"/>
    </xf>
    <xf numFmtId="166" fontId="5" fillId="4" borderId="1" xfId="1" applyNumberFormat="1" applyFont="1" applyFill="1" applyBorder="1" applyAlignment="1" applyProtection="1">
      <alignment horizontal="right" vertical="center" wrapText="1"/>
      <protection locked="0"/>
    </xf>
    <xf numFmtId="0" fontId="2" fillId="0" borderId="1" xfId="0" applyFont="1" applyFill="1" applyBorder="1" applyAlignment="1" applyProtection="1">
      <alignment vertical="center"/>
      <protection locked="0"/>
    </xf>
    <xf numFmtId="166" fontId="2" fillId="0" borderId="1" xfId="0" applyNumberFormat="1" applyFont="1" applyFill="1" applyBorder="1" applyAlignment="1" applyProtection="1">
      <alignment vertical="center"/>
      <protection locked="0"/>
    </xf>
    <xf numFmtId="0" fontId="3" fillId="4" borderId="1" xfId="0" applyFont="1" applyFill="1" applyBorder="1" applyAlignment="1" applyProtection="1">
      <alignment vertical="center" wrapText="1"/>
      <protection locked="0"/>
    </xf>
    <xf numFmtId="166" fontId="3" fillId="4" borderId="1" xfId="0" applyNumberFormat="1" applyFont="1" applyFill="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3" fontId="2" fillId="0" borderId="1" xfId="0" applyNumberFormat="1" applyFont="1" applyFill="1" applyBorder="1" applyAlignment="1" applyProtection="1">
      <alignment horizontal="center" vertical="center"/>
      <protection locked="0"/>
    </xf>
    <xf numFmtId="0" fontId="3" fillId="4"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9" fillId="4" borderId="1" xfId="0" applyFont="1" applyFill="1" applyBorder="1" applyAlignment="1" applyProtection="1">
      <alignment vertical="center" wrapText="1"/>
      <protection locked="0"/>
    </xf>
    <xf numFmtId="49" fontId="9" fillId="0" borderId="1" xfId="0" applyNumberFormat="1" applyFont="1" applyFill="1" applyBorder="1" applyAlignment="1" applyProtection="1">
      <alignment horizontal="left" vertical="top" wrapText="1"/>
      <protection locked="0"/>
    </xf>
    <xf numFmtId="166" fontId="9" fillId="0" borderId="1" xfId="0" applyNumberFormat="1" applyFont="1" applyFill="1" applyBorder="1" applyAlignment="1" applyProtection="1">
      <protection locked="0"/>
    </xf>
    <xf numFmtId="3" fontId="5" fillId="0" borderId="1" xfId="0" applyNumberFormat="1" applyFont="1" applyFill="1" applyBorder="1" applyAlignment="1" applyProtection="1">
      <alignment horizontal="center" vertical="center"/>
      <protection locked="0"/>
    </xf>
    <xf numFmtId="0" fontId="7" fillId="3" borderId="1" xfId="2" applyFont="1" applyFill="1" applyBorder="1" applyAlignment="1" applyProtection="1">
      <alignment vertical="top" wrapText="1"/>
      <protection locked="0"/>
    </xf>
    <xf numFmtId="166" fontId="9" fillId="4" borderId="1" xfId="0" applyNumberFormat="1" applyFont="1" applyFill="1" applyBorder="1" applyAlignment="1" applyProtection="1">
      <alignment vertical="center" wrapText="1"/>
      <protection locked="0"/>
    </xf>
    <xf numFmtId="0" fontId="9" fillId="4" borderId="1" xfId="0" applyFont="1" applyFill="1" applyBorder="1" applyAlignment="1" applyProtection="1">
      <alignment horizontal="left" vertical="center" wrapText="1"/>
      <protection locked="0"/>
    </xf>
    <xf numFmtId="0" fontId="9" fillId="4" borderId="1" xfId="0" applyFont="1" applyFill="1" applyBorder="1" applyAlignment="1" applyProtection="1">
      <alignment horizontal="center" vertical="center" wrapText="1"/>
      <protection locked="0"/>
    </xf>
    <xf numFmtId="49" fontId="5" fillId="0" borderId="1" xfId="1" applyNumberFormat="1" applyFont="1" applyFill="1" applyBorder="1" applyAlignment="1" applyProtection="1">
      <alignment horizontal="center" vertical="center" wrapText="1"/>
      <protection locked="0"/>
    </xf>
    <xf numFmtId="0" fontId="18" fillId="0" borderId="1" xfId="0" applyFont="1" applyFill="1" applyBorder="1" applyAlignment="1" applyProtection="1">
      <alignment horizontal="left" vertical="top" wrapText="1"/>
      <protection locked="0"/>
    </xf>
    <xf numFmtId="3" fontId="2" fillId="0" borderId="1" xfId="2" applyNumberFormat="1" applyFont="1" applyFill="1" applyBorder="1" applyAlignment="1" applyProtection="1">
      <alignment horizontal="center" vertical="center"/>
      <protection locked="0"/>
    </xf>
    <xf numFmtId="0" fontId="2" fillId="0" borderId="1" xfId="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9" fillId="0" borderId="1" xfId="5" applyFont="1" applyFill="1" applyBorder="1" applyAlignment="1" applyProtection="1">
      <alignment horizontal="left" vertical="top" wrapText="1"/>
      <protection locked="0"/>
    </xf>
    <xf numFmtId="0" fontId="9" fillId="0" borderId="1" xfId="4" applyNumberFormat="1" applyFont="1" applyFill="1" applyBorder="1" applyAlignment="1" applyProtection="1">
      <alignment horizontal="left" vertical="top" wrapText="1"/>
      <protection locked="0"/>
    </xf>
    <xf numFmtId="0" fontId="5" fillId="0" borderId="1" xfId="1" applyNumberFormat="1" applyFont="1" applyFill="1" applyBorder="1" applyAlignment="1" applyProtection="1">
      <alignment vertical="center" wrapText="1"/>
      <protection locked="0"/>
    </xf>
    <xf numFmtId="0" fontId="5" fillId="0" borderId="1" xfId="1" applyNumberFormat="1" applyFont="1" applyFill="1" applyBorder="1" applyAlignment="1" applyProtection="1">
      <alignment horizontal="right" vertical="center" wrapText="1"/>
      <protection locked="0"/>
    </xf>
    <xf numFmtId="0" fontId="9" fillId="4" borderId="1" xfId="1" applyFont="1" applyFill="1" applyBorder="1" applyAlignment="1" applyProtection="1">
      <alignment vertical="top"/>
      <protection locked="0"/>
    </xf>
    <xf numFmtId="166" fontId="9" fillId="4" borderId="1" xfId="1" applyNumberFormat="1" applyFont="1" applyFill="1" applyBorder="1" applyAlignment="1" applyProtection="1">
      <alignment vertical="top"/>
      <protection locked="0"/>
    </xf>
    <xf numFmtId="0" fontId="5" fillId="0" borderId="1" xfId="0" applyNumberFormat="1" applyFont="1" applyFill="1" applyBorder="1" applyAlignment="1" applyProtection="1">
      <alignment vertical="center" wrapText="1"/>
      <protection locked="0"/>
    </xf>
    <xf numFmtId="0" fontId="9" fillId="0" borderId="1" xfId="1" applyFont="1" applyFill="1" applyBorder="1" applyAlignment="1" applyProtection="1">
      <alignment vertical="top"/>
      <protection locked="0"/>
    </xf>
    <xf numFmtId="166" fontId="9" fillId="0" borderId="1" xfId="1" applyNumberFormat="1" applyFont="1" applyFill="1" applyBorder="1" applyAlignment="1" applyProtection="1">
      <alignment vertical="top"/>
      <protection locked="0"/>
    </xf>
    <xf numFmtId="0" fontId="9" fillId="0" borderId="1" xfId="9" applyFont="1" applyFill="1" applyBorder="1" applyAlignment="1" applyProtection="1">
      <alignment horizontal="left" vertical="top" wrapText="1"/>
      <protection locked="0"/>
    </xf>
    <xf numFmtId="0" fontId="9" fillId="0" borderId="1" xfId="9" applyFont="1" applyFill="1" applyBorder="1" applyAlignment="1" applyProtection="1">
      <alignment horizontal="center" vertical="center"/>
      <protection locked="0"/>
    </xf>
    <xf numFmtId="3" fontId="9" fillId="0" borderId="1" xfId="9" applyNumberFormat="1" applyFont="1" applyFill="1" applyBorder="1" applyAlignment="1" applyProtection="1">
      <alignment horizontal="center" vertical="center" wrapText="1"/>
      <protection locked="0"/>
    </xf>
    <xf numFmtId="1" fontId="9" fillId="0" borderId="1" xfId="9" applyNumberFormat="1" applyFont="1" applyFill="1" applyBorder="1" applyAlignment="1" applyProtection="1">
      <alignment horizontal="left" vertical="top" wrapText="1"/>
      <protection locked="0"/>
    </xf>
    <xf numFmtId="1" fontId="9" fillId="0" borderId="1" xfId="9" applyNumberFormat="1" applyFont="1" applyFill="1" applyBorder="1" applyAlignment="1" applyProtection="1">
      <alignment horizontal="center" vertical="center"/>
      <protection locked="0"/>
    </xf>
    <xf numFmtId="3" fontId="9" fillId="0" borderId="1" xfId="9" applyNumberFormat="1" applyFont="1" applyFill="1" applyBorder="1" applyAlignment="1" applyProtection="1">
      <alignment horizontal="center" vertical="center"/>
      <protection locked="0"/>
    </xf>
    <xf numFmtId="1" fontId="7" fillId="0" borderId="1" xfId="9" applyNumberFormat="1" applyFont="1" applyFill="1" applyBorder="1" applyAlignment="1" applyProtection="1">
      <alignment horizontal="center" vertical="center"/>
      <protection locked="0"/>
    </xf>
    <xf numFmtId="0" fontId="2" fillId="4" borderId="1" xfId="0" applyFont="1" applyFill="1" applyBorder="1" applyProtection="1">
      <protection locked="0"/>
    </xf>
    <xf numFmtId="166" fontId="2" fillId="4" borderId="1" xfId="0" applyNumberFormat="1" applyFont="1" applyFill="1" applyBorder="1" applyProtection="1">
      <protection locked="0"/>
    </xf>
    <xf numFmtId="0" fontId="9" fillId="0" borderId="1" xfId="5" applyFont="1" applyFill="1" applyBorder="1" applyAlignment="1" applyProtection="1">
      <alignment horizontal="center" vertical="center" wrapText="1"/>
      <protection locked="0"/>
    </xf>
    <xf numFmtId="3" fontId="9" fillId="0" borderId="1" xfId="5"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top" wrapText="1"/>
      <protection locked="0"/>
    </xf>
    <xf numFmtId="0" fontId="7" fillId="0" borderId="1" xfId="1" applyFont="1" applyFill="1" applyBorder="1" applyAlignment="1" applyProtection="1">
      <alignment horizontal="left" vertical="top" wrapText="1"/>
      <protection locked="0"/>
    </xf>
    <xf numFmtId="166" fontId="9" fillId="4" borderId="1" xfId="1" applyNumberFormat="1" applyFont="1" applyFill="1" applyBorder="1" applyAlignment="1" applyProtection="1">
      <alignment vertical="top" wrapText="1"/>
      <protection locked="0"/>
    </xf>
    <xf numFmtId="0" fontId="5" fillId="0" borderId="1" xfId="0" applyFont="1" applyFill="1" applyBorder="1" applyAlignment="1" applyProtection="1">
      <alignment horizontal="left" vertical="center" wrapText="1"/>
      <protection locked="0"/>
    </xf>
    <xf numFmtId="166" fontId="5" fillId="0" borderId="1" xfId="0" applyNumberFormat="1" applyFont="1" applyFill="1" applyBorder="1" applyAlignment="1" applyProtection="1">
      <alignment horizontal="left" vertical="center" wrapText="1"/>
      <protection locked="0"/>
    </xf>
    <xf numFmtId="166" fontId="23" fillId="0" borderId="1" xfId="0" applyNumberFormat="1" applyFont="1" applyFill="1" applyBorder="1" applyProtection="1">
      <protection locked="0"/>
    </xf>
    <xf numFmtId="0" fontId="5" fillId="0" borderId="1" xfId="2" applyFont="1" applyFill="1" applyBorder="1" applyAlignment="1" applyProtection="1">
      <alignment vertical="center" wrapText="1"/>
      <protection locked="0"/>
    </xf>
    <xf numFmtId="166" fontId="5" fillId="0" borderId="1" xfId="2" applyNumberFormat="1" applyFont="1" applyFill="1" applyBorder="1" applyAlignment="1" applyProtection="1">
      <alignment vertical="center" wrapText="1"/>
      <protection locked="0"/>
    </xf>
    <xf numFmtId="0" fontId="5" fillId="4" borderId="1" xfId="1" applyFont="1" applyFill="1" applyBorder="1" applyAlignment="1" applyProtection="1">
      <alignment horizontal="right" vertical="top" wrapText="1"/>
      <protection locked="0"/>
    </xf>
    <xf numFmtId="166" fontId="23" fillId="4" borderId="1" xfId="0" applyNumberFormat="1" applyFont="1" applyFill="1" applyBorder="1" applyAlignment="1" applyProtection="1">
      <alignment vertical="top"/>
      <protection locked="0"/>
    </xf>
    <xf numFmtId="0" fontId="9" fillId="0" borderId="1" xfId="0" applyFont="1" applyFill="1" applyBorder="1" applyAlignment="1" applyProtection="1">
      <alignment horizontal="right" vertical="top" wrapText="1"/>
      <protection locked="0"/>
    </xf>
    <xf numFmtId="0" fontId="9" fillId="0" borderId="1" xfId="0" applyFont="1" applyFill="1" applyBorder="1" applyAlignment="1" applyProtection="1">
      <alignment horizontal="right" vertical="top"/>
      <protection locked="0"/>
    </xf>
    <xf numFmtId="0" fontId="5" fillId="3" borderId="1" xfId="2" applyFont="1" applyFill="1" applyBorder="1" applyAlignment="1" applyProtection="1">
      <alignment horizontal="left" vertical="center" wrapText="1"/>
      <protection locked="0"/>
    </xf>
    <xf numFmtId="0" fontId="31" fillId="3" borderId="1" xfId="2" applyFont="1" applyFill="1" applyBorder="1" applyAlignment="1" applyProtection="1">
      <alignment horizontal="center" vertical="center" wrapText="1"/>
      <protection locked="0"/>
    </xf>
    <xf numFmtId="0" fontId="33" fillId="3" borderId="1" xfId="0" applyFont="1" applyFill="1" applyBorder="1" applyAlignment="1" applyProtection="1">
      <alignment vertical="top"/>
      <protection locked="0"/>
    </xf>
    <xf numFmtId="0" fontId="33" fillId="3" borderId="1" xfId="0" applyFont="1" applyFill="1" applyBorder="1" applyAlignment="1" applyProtection="1">
      <alignment horizontal="right" vertical="top"/>
      <protection locked="0"/>
    </xf>
    <xf numFmtId="166" fontId="32" fillId="3" borderId="1" xfId="1" applyNumberFormat="1" applyFont="1" applyFill="1" applyBorder="1" applyAlignment="1" applyProtection="1">
      <alignment vertical="top" wrapText="1"/>
      <protection locked="0"/>
    </xf>
    <xf numFmtId="0" fontId="5" fillId="0" borderId="1" xfId="0" applyFont="1" applyFill="1" applyBorder="1" applyAlignment="1" applyProtection="1">
      <alignment vertical="top" wrapText="1"/>
      <protection locked="0"/>
    </xf>
    <xf numFmtId="166" fontId="23" fillId="0" borderId="1" xfId="0" applyNumberFormat="1" applyFont="1" applyFill="1" applyBorder="1" applyAlignment="1" applyProtection="1">
      <alignment vertical="top"/>
      <protection locked="0"/>
    </xf>
    <xf numFmtId="0" fontId="21" fillId="0" borderId="1" xfId="0" applyFont="1" applyFill="1" applyBorder="1" applyAlignment="1" applyProtection="1">
      <alignment vertical="top"/>
      <protection locked="0"/>
    </xf>
    <xf numFmtId="0" fontId="21" fillId="0" borderId="1" xfId="0" applyFont="1" applyFill="1" applyBorder="1" applyAlignment="1" applyProtection="1">
      <alignment horizontal="right" vertical="top"/>
      <protection locked="0"/>
    </xf>
    <xf numFmtId="166" fontId="9" fillId="4" borderId="1" xfId="1" applyNumberFormat="1" applyFont="1" applyFill="1" applyBorder="1" applyAlignment="1" applyProtection="1">
      <alignment horizontal="left" vertical="top" wrapText="1"/>
      <protection locked="0"/>
    </xf>
    <xf numFmtId="49" fontId="9" fillId="0" borderId="1" xfId="10" applyNumberFormat="1" applyFont="1" applyFill="1" applyBorder="1" applyAlignment="1" applyProtection="1">
      <alignment horizontal="center" vertical="center" wrapText="1"/>
      <protection locked="0"/>
    </xf>
    <xf numFmtId="3" fontId="9" fillId="0" borderId="1" xfId="10" applyNumberFormat="1" applyFont="1" applyFill="1" applyBorder="1" applyAlignment="1" applyProtection="1">
      <alignment horizontal="center" vertical="center" wrapText="1"/>
      <protection locked="0"/>
    </xf>
    <xf numFmtId="166" fontId="23" fillId="0" borderId="1" xfId="0" applyNumberFormat="1" applyFont="1" applyFill="1" applyBorder="1" applyAlignment="1" applyProtection="1">
      <alignment horizontal="left" vertical="top"/>
      <protection locked="0"/>
    </xf>
    <xf numFmtId="0" fontId="21" fillId="4" borderId="1" xfId="0" applyFont="1" applyFill="1" applyBorder="1" applyAlignment="1" applyProtection="1">
      <alignment vertical="top"/>
      <protection locked="0"/>
    </xf>
    <xf numFmtId="0" fontId="21" fillId="4" borderId="1" xfId="0" applyFont="1" applyFill="1" applyBorder="1" applyAlignment="1" applyProtection="1">
      <alignment horizontal="right" vertical="top"/>
      <protection locked="0"/>
    </xf>
    <xf numFmtId="0" fontId="21" fillId="4" borderId="1" xfId="0" applyFont="1" applyFill="1" applyBorder="1" applyAlignment="1" applyProtection="1">
      <alignment horizontal="left" vertical="top"/>
      <protection locked="0"/>
    </xf>
    <xf numFmtId="0" fontId="7" fillId="0" borderId="1" xfId="2" applyFont="1" applyFill="1" applyBorder="1" applyAlignment="1" applyProtection="1">
      <alignment horizontal="center" vertical="center" wrapText="1"/>
      <protection locked="0"/>
    </xf>
    <xf numFmtId="3" fontId="7" fillId="0" borderId="1" xfId="2" applyNumberFormat="1" applyFont="1" applyFill="1" applyBorder="1" applyAlignment="1" applyProtection="1">
      <alignment horizontal="center" vertical="center"/>
      <protection locked="0"/>
    </xf>
    <xf numFmtId="166" fontId="9" fillId="0" borderId="1" xfId="1" applyNumberFormat="1" applyFont="1" applyFill="1" applyBorder="1" applyAlignment="1" applyProtection="1">
      <alignment horizontal="left" vertical="top" wrapText="1"/>
      <protection locked="0"/>
    </xf>
    <xf numFmtId="166" fontId="23" fillId="4" borderId="1" xfId="0" applyNumberFormat="1" applyFont="1" applyFill="1" applyBorder="1" applyAlignment="1" applyProtection="1">
      <alignment horizontal="left" vertical="top"/>
      <protection locked="0"/>
    </xf>
    <xf numFmtId="0" fontId="21" fillId="0" borderId="1" xfId="0" applyFont="1" applyFill="1" applyBorder="1" applyAlignment="1" applyProtection="1">
      <alignment horizontal="left" vertical="top"/>
      <protection locked="0"/>
    </xf>
    <xf numFmtId="0" fontId="5" fillId="0" borderId="1" xfId="0" applyFont="1" applyFill="1" applyBorder="1" applyAlignment="1" applyProtection="1">
      <alignment horizontal="right" vertical="top"/>
      <protection locked="0"/>
    </xf>
    <xf numFmtId="166" fontId="23" fillId="4" borderId="1" xfId="0" applyNumberFormat="1" applyFont="1" applyFill="1" applyBorder="1" applyAlignment="1" applyProtection="1">
      <alignment horizontal="center" vertical="top"/>
      <protection locked="0"/>
    </xf>
    <xf numFmtId="166" fontId="9" fillId="0" borderId="1" xfId="1" applyNumberFormat="1" applyFont="1" applyFill="1" applyBorder="1" applyAlignment="1" applyProtection="1">
      <alignment horizontal="center" vertical="top" wrapText="1"/>
      <protection locked="0"/>
    </xf>
    <xf numFmtId="0" fontId="21" fillId="0" borderId="1" xfId="0" applyFont="1" applyFill="1" applyBorder="1" applyAlignment="1" applyProtection="1">
      <alignment horizontal="center" vertical="top"/>
      <protection locked="0"/>
    </xf>
    <xf numFmtId="166" fontId="2" fillId="0" borderId="1" xfId="0" applyNumberFormat="1" applyFont="1" applyFill="1" applyBorder="1" applyAlignment="1" applyProtection="1">
      <alignment horizontal="center" vertical="top"/>
      <protection locked="0"/>
    </xf>
    <xf numFmtId="166" fontId="2" fillId="4" borderId="1" xfId="0" applyNumberFormat="1" applyFont="1" applyFill="1" applyBorder="1" applyAlignment="1" applyProtection="1">
      <alignment horizontal="center" vertical="top"/>
      <protection locked="0"/>
    </xf>
    <xf numFmtId="0" fontId="9" fillId="0" borderId="1" xfId="10" applyFont="1" applyFill="1" applyBorder="1" applyAlignment="1" applyProtection="1">
      <alignment horizontal="left" vertical="top" wrapText="1"/>
      <protection locked="0"/>
    </xf>
    <xf numFmtId="0" fontId="9" fillId="0" borderId="1" xfId="1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top"/>
      <protection locked="0"/>
    </xf>
    <xf numFmtId="0" fontId="9" fillId="4" borderId="1" xfId="0" applyFont="1" applyFill="1" applyBorder="1" applyAlignment="1" applyProtection="1">
      <alignment horizontal="right" vertical="top"/>
      <protection locked="0"/>
    </xf>
    <xf numFmtId="0" fontId="5" fillId="0" borderId="1" xfId="2" applyFont="1" applyFill="1" applyBorder="1" applyAlignment="1" applyProtection="1">
      <alignment horizontal="left" vertical="top" wrapText="1"/>
      <protection locked="0"/>
    </xf>
    <xf numFmtId="49" fontId="5" fillId="0" borderId="1" xfId="2" applyNumberFormat="1" applyFont="1" applyFill="1" applyBorder="1" applyAlignment="1" applyProtection="1">
      <alignment horizontal="center" vertical="center" wrapText="1"/>
      <protection locked="0"/>
    </xf>
    <xf numFmtId="166" fontId="23" fillId="0" borderId="1" xfId="0" applyNumberFormat="1" applyFont="1" applyFill="1" applyBorder="1" applyAlignment="1" applyProtection="1">
      <alignment horizontal="center" vertical="top"/>
      <protection locked="0"/>
    </xf>
    <xf numFmtId="166" fontId="9" fillId="4" borderId="1" xfId="1" applyNumberFormat="1" applyFont="1" applyFill="1" applyBorder="1" applyAlignment="1" applyProtection="1">
      <alignment horizontal="center" vertical="top" wrapText="1"/>
      <protection locked="0"/>
    </xf>
    <xf numFmtId="49" fontId="5" fillId="0" borderId="1" xfId="10" applyNumberFormat="1" applyFont="1" applyFill="1" applyBorder="1" applyAlignment="1" applyProtection="1">
      <alignment horizontal="center" vertical="center" wrapText="1"/>
      <protection locked="0"/>
    </xf>
    <xf numFmtId="3" fontId="5" fillId="0" borderId="1" xfId="10" applyNumberFormat="1" applyFont="1" applyFill="1" applyBorder="1" applyAlignment="1" applyProtection="1">
      <alignment horizontal="center" vertical="center" wrapText="1"/>
      <protection locked="0"/>
    </xf>
    <xf numFmtId="0" fontId="5" fillId="0" borderId="1" xfId="2" applyFont="1" applyFill="1" applyBorder="1" applyAlignment="1" applyProtection="1">
      <alignment horizontal="center" vertical="top" wrapText="1"/>
      <protection locked="0"/>
    </xf>
    <xf numFmtId="0" fontId="21" fillId="4" borderId="1" xfId="0" applyFont="1" applyFill="1" applyBorder="1" applyAlignment="1" applyProtection="1">
      <alignment horizontal="center" vertical="top"/>
      <protection locked="0"/>
    </xf>
    <xf numFmtId="3" fontId="5" fillId="0" borderId="1" xfId="2"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top"/>
      <protection locked="0"/>
    </xf>
    <xf numFmtId="1" fontId="9" fillId="0" borderId="1" xfId="2" applyNumberFormat="1" applyFont="1" applyFill="1" applyBorder="1" applyAlignment="1" applyProtection="1">
      <alignment horizontal="center" vertical="center" wrapText="1"/>
      <protection locked="0"/>
    </xf>
    <xf numFmtId="166" fontId="21" fillId="0" borderId="1" xfId="0" applyNumberFormat="1" applyFont="1" applyFill="1" applyBorder="1" applyAlignment="1" applyProtection="1">
      <alignment horizontal="center" vertical="top"/>
      <protection locked="0"/>
    </xf>
    <xf numFmtId="166" fontId="21" fillId="4" borderId="1" xfId="0" applyNumberFormat="1" applyFont="1" applyFill="1" applyBorder="1" applyAlignment="1" applyProtection="1">
      <alignment horizontal="center" vertical="top"/>
      <protection locked="0"/>
    </xf>
    <xf numFmtId="0" fontId="36" fillId="0" borderId="0" xfId="0" applyFont="1" applyFill="1" applyBorder="1" applyAlignment="1" applyProtection="1">
      <alignment horizontal="left" vertical="top" wrapText="1"/>
      <protection locked="0"/>
    </xf>
    <xf numFmtId="0" fontId="24" fillId="0" borderId="0" xfId="0" applyFont="1" applyFill="1" applyBorder="1" applyAlignment="1" applyProtection="1">
      <alignment horizontal="center" vertical="center"/>
      <protection locked="0"/>
    </xf>
    <xf numFmtId="3" fontId="21" fillId="0" borderId="0" xfId="0" applyNumberFormat="1" applyFont="1" applyFill="1" applyBorder="1" applyAlignment="1" applyProtection="1">
      <alignment horizontal="center" vertical="center"/>
      <protection locked="0"/>
    </xf>
    <xf numFmtId="0" fontId="23" fillId="0" borderId="0" xfId="0" applyFont="1" applyFill="1" applyProtection="1">
      <protection locked="0"/>
    </xf>
    <xf numFmtId="0" fontId="21" fillId="0" borderId="0" xfId="0" applyFont="1" applyFill="1" applyBorder="1" applyAlignment="1" applyProtection="1">
      <alignment horizontal="left" vertical="top" wrapText="1"/>
      <protection locked="0"/>
    </xf>
    <xf numFmtId="0" fontId="23" fillId="0" borderId="0" xfId="0" applyFont="1" applyFill="1" applyBorder="1" applyAlignment="1" applyProtection="1">
      <alignment horizontal="center" vertical="center"/>
      <protection locked="0"/>
    </xf>
    <xf numFmtId="0" fontId="21" fillId="0" borderId="0" xfId="0" applyFont="1" applyFill="1" applyAlignment="1" applyProtection="1">
      <alignment horizontal="left" vertical="top" wrapText="1"/>
      <protection locked="0"/>
    </xf>
    <xf numFmtId="0" fontId="23" fillId="0" borderId="0" xfId="0" applyFont="1" applyFill="1" applyAlignment="1" applyProtection="1">
      <alignment horizontal="center" vertical="center"/>
      <protection locked="0"/>
    </xf>
    <xf numFmtId="3" fontId="21" fillId="0" borderId="0" xfId="0" applyNumberFormat="1" applyFont="1" applyFill="1" applyAlignment="1" applyProtection="1">
      <alignment horizontal="center" vertical="center"/>
      <protection locked="0"/>
    </xf>
    <xf numFmtId="0" fontId="0" fillId="0" borderId="0" xfId="0" applyFill="1" applyProtection="1">
      <protection locked="0"/>
    </xf>
    <xf numFmtId="0" fontId="22" fillId="0" borderId="0" xfId="0" applyFont="1" applyFill="1" applyAlignment="1" applyProtection="1">
      <alignment horizontal="left" vertical="top" wrapText="1"/>
      <protection locked="0"/>
    </xf>
    <xf numFmtId="0" fontId="0" fillId="0" borderId="0" xfId="0" applyFill="1" applyAlignment="1" applyProtection="1">
      <alignment horizontal="center" vertical="center"/>
      <protection locked="0"/>
    </xf>
    <xf numFmtId="3" fontId="22" fillId="0" borderId="0" xfId="0" applyNumberFormat="1" applyFont="1" applyFill="1" applyAlignment="1" applyProtection="1">
      <alignment horizontal="center" vertical="center"/>
      <protection locked="0"/>
    </xf>
    <xf numFmtId="0" fontId="29" fillId="0" borderId="1" xfId="1" applyFont="1" applyFill="1" applyBorder="1" applyAlignment="1" applyProtection="1">
      <alignment horizontal="center" vertical="center" wrapText="1"/>
    </xf>
    <xf numFmtId="0" fontId="27" fillId="0" borderId="1" xfId="1" applyFont="1" applyFill="1" applyBorder="1" applyAlignment="1" applyProtection="1">
      <alignment horizontal="center" vertical="center"/>
    </xf>
    <xf numFmtId="0" fontId="8" fillId="3" borderId="1" xfId="1" applyFont="1" applyFill="1" applyBorder="1" applyAlignment="1" applyProtection="1">
      <alignment horizontal="center" vertical="top"/>
    </xf>
    <xf numFmtId="44" fontId="8" fillId="0" borderId="1" xfId="12" applyFont="1" applyFill="1" applyBorder="1" applyAlignment="1" applyProtection="1">
      <alignment horizontal="center" vertical="top"/>
    </xf>
    <xf numFmtId="44" fontId="7" fillId="4" borderId="1" xfId="1" applyNumberFormat="1" applyFont="1" applyFill="1" applyBorder="1" applyAlignment="1" applyProtection="1">
      <alignment vertical="top"/>
    </xf>
    <xf numFmtId="2" fontId="31" fillId="3" borderId="1" xfId="1" applyNumberFormat="1" applyFont="1" applyFill="1" applyBorder="1" applyAlignment="1" applyProtection="1">
      <alignment horizontal="right" vertical="center"/>
    </xf>
    <xf numFmtId="0" fontId="32" fillId="3" borderId="1" xfId="0" applyFont="1" applyFill="1" applyBorder="1" applyProtection="1"/>
    <xf numFmtId="0" fontId="8" fillId="3" borderId="1" xfId="1" applyFont="1" applyFill="1" applyBorder="1" applyAlignment="1" applyProtection="1">
      <alignment vertical="top"/>
    </xf>
    <xf numFmtId="0" fontId="33" fillId="3" borderId="1" xfId="0" applyFont="1" applyFill="1" applyBorder="1" applyAlignment="1" applyProtection="1"/>
    <xf numFmtId="0" fontId="23" fillId="0" borderId="0" xfId="0" applyFont="1" applyFill="1" applyProtection="1"/>
    <xf numFmtId="0" fontId="0" fillId="0" borderId="0" xfId="0" applyFill="1" applyProtection="1"/>
    <xf numFmtId="0" fontId="37" fillId="0" borderId="0" xfId="0" applyFont="1" applyFill="1" applyAlignment="1" applyProtection="1">
      <alignment vertical="center" wrapText="1"/>
      <protection locked="0"/>
    </xf>
    <xf numFmtId="49" fontId="3" fillId="0" borderId="2" xfId="0" applyNumberFormat="1" applyFont="1" applyFill="1" applyBorder="1" applyAlignment="1">
      <alignment horizontal="center" vertical="top"/>
    </xf>
    <xf numFmtId="0" fontId="3" fillId="0" borderId="0" xfId="0" applyFont="1" applyFill="1" applyAlignment="1" applyProtection="1">
      <alignment horizontal="center" vertical="center" wrapText="1"/>
      <protection locked="0"/>
    </xf>
    <xf numFmtId="0" fontId="40" fillId="0" borderId="0" xfId="0" applyFont="1" applyFill="1" applyAlignment="1" applyProtection="1">
      <alignment horizontal="right" vertical="center" wrapText="1"/>
      <protection locked="0"/>
    </xf>
    <xf numFmtId="0" fontId="39" fillId="0" borderId="0" xfId="0" applyFont="1" applyFill="1" applyAlignment="1">
      <alignment horizontal="right" vertical="top" wrapText="1"/>
    </xf>
  </cellXfs>
  <cellStyles count="13">
    <cellStyle name="Comma" xfId="11" builtinId="3"/>
    <cellStyle name="Currency" xfId="12" builtinId="4"/>
    <cellStyle name="Excel Built-in Normal" xfId="5" xr:uid="{3C07A62B-8725-4C30-AC79-A2A0E7D9100D}"/>
    <cellStyle name="Normal" xfId="0" builtinId="0"/>
    <cellStyle name="Normal 12" xfId="1" xr:uid="{B7B45142-6B50-4407-A59F-D003FBAD3D08}"/>
    <cellStyle name="Normal 13" xfId="7" xr:uid="{352A718D-1775-4DF5-936D-CABF7AE76763}"/>
    <cellStyle name="Normal 15" xfId="8" xr:uid="{C02776F1-D5E5-46BC-9EF6-951E52C5B378}"/>
    <cellStyle name="Normal 2" xfId="3" xr:uid="{19FBE43F-2F53-4B5B-B55F-6A8CD576B5DF}"/>
    <cellStyle name="Normal 3" xfId="2" xr:uid="{3723AC99-75EF-44BD-AA01-CC29F57D6B53}"/>
    <cellStyle name="Normal 5" xfId="9" xr:uid="{BDEE246D-617A-4787-B0D9-048F55D57784}"/>
    <cellStyle name="Normal 7" xfId="4" xr:uid="{A1C97569-A39C-4B2C-8B8A-15675884F987}"/>
    <cellStyle name="Normal 9" xfId="6" xr:uid="{53BEECE9-12D6-4673-BC6B-49031E8E8442}"/>
    <cellStyle name="TableStyleLight1" xfId="10" xr:uid="{E32D10A4-027A-4EB7-B376-A746A7C4C074}"/>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7246D-977A-48CA-A667-9C9450CA9D12}">
  <dimension ref="A1:Z2341"/>
  <sheetViews>
    <sheetView tabSelected="1" zoomScale="70" zoomScaleNormal="70" workbookViewId="0">
      <pane xSplit="14" ySplit="7" topLeftCell="O8" activePane="bottomRight" state="frozen"/>
      <selection pane="topRight" activeCell="O1" sqref="O1"/>
      <selection pane="bottomLeft" activeCell="A6" sqref="A6"/>
      <selection pane="bottomRight" activeCell="J1" sqref="J1:N1"/>
    </sheetView>
  </sheetViews>
  <sheetFormatPr defaultRowHeight="14.4" x14ac:dyDescent="0.3"/>
  <cols>
    <col min="1" max="1" width="25.109375" style="49" bestFit="1" customWidth="1"/>
    <col min="2" max="2" width="80.6640625" style="322" customWidth="1"/>
    <col min="3" max="3" width="11.109375" style="323" customWidth="1"/>
    <col min="4" max="4" width="15.44140625" style="324" customWidth="1"/>
    <col min="5" max="5" width="10" style="321" bestFit="1" customWidth="1"/>
    <col min="6" max="6" width="14.5546875" style="321" bestFit="1" customWidth="1"/>
    <col min="7" max="7" width="9.6640625" style="321" bestFit="1" customWidth="1"/>
    <col min="8" max="8" width="12.21875" style="321" bestFit="1" customWidth="1"/>
    <col min="9" max="9" width="19.5546875" style="321" bestFit="1" customWidth="1"/>
    <col min="10" max="10" width="20.44140625" style="321" bestFit="1" customWidth="1"/>
    <col min="11" max="11" width="13.33203125" style="321" bestFit="1" customWidth="1"/>
    <col min="12" max="12" width="14.44140625" style="321" bestFit="1" customWidth="1"/>
    <col min="13" max="13" width="17.44140625" style="335" customWidth="1"/>
    <col min="14" max="14" width="15.44140625" style="1" customWidth="1"/>
    <col min="15" max="16384" width="8.88671875" style="1"/>
  </cols>
  <sheetData>
    <row r="1" spans="1:25" ht="54" customHeight="1" x14ac:dyDescent="0.3">
      <c r="B1" s="74"/>
      <c r="C1" s="75"/>
      <c r="D1" s="75"/>
      <c r="E1" s="76"/>
      <c r="F1" s="76"/>
      <c r="G1" s="76"/>
      <c r="H1" s="76"/>
      <c r="I1" s="76"/>
      <c r="J1" s="340" t="s">
        <v>3142</v>
      </c>
      <c r="K1" s="340"/>
      <c r="L1" s="340"/>
      <c r="M1" s="340"/>
      <c r="N1" s="340"/>
    </row>
    <row r="2" spans="1:25" ht="24.75" customHeight="1" x14ac:dyDescent="0.3">
      <c r="A2" s="35"/>
      <c r="B2" s="336"/>
      <c r="C2" s="336"/>
      <c r="D2" s="336"/>
      <c r="E2" s="336"/>
      <c r="F2" s="336"/>
      <c r="G2" s="336"/>
      <c r="H2" s="336"/>
      <c r="I2" s="339" t="s">
        <v>3141</v>
      </c>
      <c r="J2" s="339"/>
      <c r="K2" s="339"/>
      <c r="L2" s="339"/>
      <c r="M2" s="339"/>
      <c r="N2" s="339"/>
    </row>
    <row r="3" spans="1:25" ht="24.75" customHeight="1" x14ac:dyDescent="0.3">
      <c r="A3" s="35"/>
      <c r="B3" s="338" t="s">
        <v>3139</v>
      </c>
      <c r="C3" s="338"/>
      <c r="D3" s="338"/>
      <c r="E3" s="338"/>
      <c r="F3" s="338"/>
      <c r="G3" s="338"/>
      <c r="H3" s="338"/>
      <c r="I3" s="338"/>
      <c r="J3" s="338"/>
      <c r="K3" s="338"/>
      <c r="L3" s="338"/>
      <c r="M3" s="338"/>
    </row>
    <row r="4" spans="1:25" ht="24.75" customHeight="1" x14ac:dyDescent="0.3">
      <c r="A4" s="35"/>
      <c r="B4" s="338" t="s">
        <v>3140</v>
      </c>
      <c r="C4" s="338"/>
      <c r="D4" s="338"/>
      <c r="E4" s="338"/>
      <c r="F4" s="338"/>
      <c r="G4" s="338"/>
      <c r="H4" s="338"/>
      <c r="I4" s="338"/>
      <c r="J4" s="338"/>
      <c r="K4" s="338"/>
      <c r="L4" s="338"/>
      <c r="M4" s="338"/>
    </row>
    <row r="5" spans="1:25" ht="15.6" x14ac:dyDescent="0.3">
      <c r="A5" s="337"/>
      <c r="B5" s="337"/>
      <c r="C5" s="337"/>
      <c r="D5" s="337"/>
      <c r="E5" s="337"/>
      <c r="F5" s="337"/>
      <c r="G5" s="337"/>
      <c r="H5" s="337"/>
      <c r="I5" s="337"/>
      <c r="J5" s="337"/>
      <c r="K5" s="337"/>
      <c r="L5" s="337"/>
      <c r="M5" s="337"/>
      <c r="N5" s="337"/>
    </row>
    <row r="6" spans="1:25" s="4" customFormat="1" ht="52.8" customHeight="1" x14ac:dyDescent="0.25">
      <c r="A6" s="36" t="s">
        <v>3143</v>
      </c>
      <c r="B6" s="77" t="s">
        <v>3144</v>
      </c>
      <c r="C6" s="77" t="s">
        <v>0</v>
      </c>
      <c r="D6" s="78" t="s">
        <v>1</v>
      </c>
      <c r="E6" s="77" t="s">
        <v>2</v>
      </c>
      <c r="F6" s="77" t="s">
        <v>3</v>
      </c>
      <c r="G6" s="77" t="s">
        <v>4</v>
      </c>
      <c r="H6" s="77" t="s">
        <v>5</v>
      </c>
      <c r="I6" s="77" t="s">
        <v>6</v>
      </c>
      <c r="J6" s="77" t="s">
        <v>7</v>
      </c>
      <c r="K6" s="77" t="s">
        <v>8</v>
      </c>
      <c r="L6" s="79" t="s">
        <v>9</v>
      </c>
      <c r="M6" s="325" t="s">
        <v>10</v>
      </c>
      <c r="N6" s="22" t="s">
        <v>1931</v>
      </c>
    </row>
    <row r="7" spans="1:25" s="4" customFormat="1" ht="12" x14ac:dyDescent="0.25">
      <c r="A7" s="71">
        <v>1</v>
      </c>
      <c r="B7" s="80">
        <v>2</v>
      </c>
      <c r="C7" s="80">
        <v>3</v>
      </c>
      <c r="D7" s="81">
        <v>4</v>
      </c>
      <c r="E7" s="80">
        <v>5</v>
      </c>
      <c r="F7" s="80">
        <v>6</v>
      </c>
      <c r="G7" s="80">
        <v>7</v>
      </c>
      <c r="H7" s="80">
        <v>8</v>
      </c>
      <c r="I7" s="80">
        <v>9</v>
      </c>
      <c r="J7" s="80">
        <v>10</v>
      </c>
      <c r="K7" s="80">
        <v>11</v>
      </c>
      <c r="L7" s="80">
        <v>12</v>
      </c>
      <c r="M7" s="326">
        <v>13</v>
      </c>
      <c r="N7" s="72"/>
    </row>
    <row r="8" spans="1:25" ht="16.2" x14ac:dyDescent="0.3">
      <c r="A8" s="62" t="s">
        <v>11</v>
      </c>
      <c r="B8" s="82"/>
      <c r="C8" s="83"/>
      <c r="D8" s="84"/>
      <c r="E8" s="85"/>
      <c r="F8" s="85"/>
      <c r="G8" s="85"/>
      <c r="H8" s="85"/>
      <c r="I8" s="85"/>
      <c r="J8" s="85"/>
      <c r="K8" s="85"/>
      <c r="L8" s="85"/>
      <c r="M8" s="327"/>
      <c r="N8" s="20"/>
    </row>
    <row r="9" spans="1:25" ht="46.8" x14ac:dyDescent="0.3">
      <c r="A9" s="37" t="s">
        <v>12</v>
      </c>
      <c r="B9" s="86" t="s">
        <v>13</v>
      </c>
      <c r="C9" s="87" t="s">
        <v>14</v>
      </c>
      <c r="D9" s="88">
        <v>40</v>
      </c>
      <c r="E9" s="89"/>
      <c r="F9" s="89"/>
      <c r="G9" s="89"/>
      <c r="H9" s="89"/>
      <c r="I9" s="89"/>
      <c r="J9" s="89"/>
      <c r="K9" s="89"/>
      <c r="L9" s="90"/>
      <c r="M9" s="328">
        <f>D9*L9</f>
        <v>0</v>
      </c>
      <c r="N9" s="21"/>
    </row>
    <row r="10" spans="1:25" ht="16.2" customHeight="1" x14ac:dyDescent="0.3">
      <c r="A10" s="63" t="s">
        <v>15</v>
      </c>
      <c r="B10" s="91"/>
      <c r="C10" s="92"/>
      <c r="D10" s="92"/>
      <c r="E10" s="93"/>
      <c r="F10" s="93"/>
      <c r="G10" s="93"/>
      <c r="H10" s="93"/>
      <c r="I10" s="93"/>
      <c r="J10" s="93"/>
      <c r="K10" s="93"/>
      <c r="L10" s="94"/>
      <c r="M10" s="329">
        <f>SUM(M9)</f>
        <v>0</v>
      </c>
      <c r="N10" s="50"/>
      <c r="O10" s="14"/>
      <c r="P10" s="14"/>
      <c r="Q10" s="14"/>
      <c r="R10" s="14"/>
      <c r="S10" s="14"/>
      <c r="T10" s="14"/>
      <c r="U10" s="14"/>
      <c r="V10" s="14"/>
      <c r="W10" s="14"/>
      <c r="X10" s="14"/>
      <c r="Y10" s="14"/>
    </row>
    <row r="11" spans="1:25" ht="78" x14ac:dyDescent="0.3">
      <c r="A11" s="39" t="s">
        <v>16</v>
      </c>
      <c r="B11" s="86" t="s">
        <v>17</v>
      </c>
      <c r="C11" s="95"/>
      <c r="D11" s="96"/>
      <c r="E11" s="97"/>
      <c r="F11" s="97"/>
      <c r="G11" s="97"/>
      <c r="H11" s="97"/>
      <c r="I11" s="97"/>
      <c r="J11" s="97"/>
      <c r="K11" s="97"/>
      <c r="L11" s="98"/>
      <c r="M11" s="328"/>
      <c r="N11" s="21"/>
    </row>
    <row r="12" spans="1:25" ht="16.2" x14ac:dyDescent="0.3">
      <c r="A12" s="39" t="s">
        <v>18</v>
      </c>
      <c r="B12" s="86" t="s">
        <v>19</v>
      </c>
      <c r="C12" s="99" t="s">
        <v>14</v>
      </c>
      <c r="D12" s="100">
        <v>100</v>
      </c>
      <c r="E12" s="97"/>
      <c r="F12" s="97"/>
      <c r="G12" s="97"/>
      <c r="H12" s="97"/>
      <c r="I12" s="97"/>
      <c r="J12" s="97"/>
      <c r="K12" s="97"/>
      <c r="L12" s="98"/>
      <c r="M12" s="328">
        <f t="shared" ref="M12:M13" si="0">D12*L12</f>
        <v>0</v>
      </c>
      <c r="N12" s="21"/>
    </row>
    <row r="13" spans="1:25" ht="16.2" x14ac:dyDescent="0.3">
      <c r="A13" s="39" t="s">
        <v>20</v>
      </c>
      <c r="B13" s="86" t="s">
        <v>21</v>
      </c>
      <c r="C13" s="99" t="s">
        <v>14</v>
      </c>
      <c r="D13" s="100">
        <v>10</v>
      </c>
      <c r="E13" s="97"/>
      <c r="F13" s="97"/>
      <c r="G13" s="97"/>
      <c r="H13" s="97"/>
      <c r="I13" s="97"/>
      <c r="J13" s="97"/>
      <c r="K13" s="97"/>
      <c r="L13" s="98"/>
      <c r="M13" s="328">
        <f t="shared" si="0"/>
        <v>0</v>
      </c>
      <c r="N13" s="21"/>
    </row>
    <row r="14" spans="1:25" ht="16.2" customHeight="1" x14ac:dyDescent="0.3">
      <c r="A14" s="63" t="s">
        <v>15</v>
      </c>
      <c r="B14" s="91"/>
      <c r="C14" s="92"/>
      <c r="D14" s="92"/>
      <c r="E14" s="93"/>
      <c r="F14" s="93"/>
      <c r="G14" s="93"/>
      <c r="H14" s="93"/>
      <c r="I14" s="93"/>
      <c r="J14" s="93"/>
      <c r="K14" s="93"/>
      <c r="L14" s="94"/>
      <c r="M14" s="329">
        <f>SUM(M12:M13)</f>
        <v>0</v>
      </c>
      <c r="N14" s="50"/>
      <c r="O14" s="14"/>
      <c r="P14" s="14"/>
      <c r="Q14" s="14"/>
      <c r="R14" s="14"/>
      <c r="S14" s="14"/>
      <c r="T14" s="14"/>
      <c r="U14" s="14"/>
      <c r="V14" s="14"/>
      <c r="W14" s="14"/>
      <c r="X14" s="14"/>
      <c r="Y14" s="14"/>
    </row>
    <row r="15" spans="1:25" ht="31.2" x14ac:dyDescent="0.3">
      <c r="A15" s="16" t="s">
        <v>22</v>
      </c>
      <c r="B15" s="86" t="s">
        <v>23</v>
      </c>
      <c r="C15" s="95"/>
      <c r="D15" s="96"/>
      <c r="E15" s="97"/>
      <c r="F15" s="97"/>
      <c r="G15" s="97"/>
      <c r="H15" s="97"/>
      <c r="I15" s="97"/>
      <c r="J15" s="97"/>
      <c r="K15" s="97"/>
      <c r="L15" s="98"/>
      <c r="M15" s="328"/>
      <c r="N15" s="21"/>
    </row>
    <row r="16" spans="1:25" ht="16.2" x14ac:dyDescent="0.3">
      <c r="A16" s="16" t="s">
        <v>24</v>
      </c>
      <c r="B16" s="101" t="s">
        <v>19</v>
      </c>
      <c r="C16" s="99" t="s">
        <v>14</v>
      </c>
      <c r="D16" s="100">
        <v>100</v>
      </c>
      <c r="E16" s="97"/>
      <c r="F16" s="97"/>
      <c r="G16" s="97"/>
      <c r="H16" s="97"/>
      <c r="I16" s="97"/>
      <c r="J16" s="97"/>
      <c r="K16" s="97"/>
      <c r="L16" s="98"/>
      <c r="M16" s="328">
        <f t="shared" ref="M16:M17" si="1">D16*L16</f>
        <v>0</v>
      </c>
      <c r="N16" s="21"/>
    </row>
    <row r="17" spans="1:25" ht="16.2" x14ac:dyDescent="0.3">
      <c r="A17" s="16" t="s">
        <v>25</v>
      </c>
      <c r="B17" s="101" t="s">
        <v>21</v>
      </c>
      <c r="C17" s="99" t="s">
        <v>14</v>
      </c>
      <c r="D17" s="100">
        <v>10</v>
      </c>
      <c r="E17" s="97"/>
      <c r="F17" s="97"/>
      <c r="G17" s="97"/>
      <c r="H17" s="97"/>
      <c r="I17" s="97"/>
      <c r="J17" s="97"/>
      <c r="K17" s="97"/>
      <c r="L17" s="98"/>
      <c r="M17" s="328">
        <f t="shared" si="1"/>
        <v>0</v>
      </c>
      <c r="N17" s="21"/>
    </row>
    <row r="18" spans="1:25" ht="16.2" customHeight="1" x14ac:dyDescent="0.3">
      <c r="A18" s="63" t="s">
        <v>15</v>
      </c>
      <c r="B18" s="91"/>
      <c r="C18" s="92"/>
      <c r="D18" s="92"/>
      <c r="E18" s="93"/>
      <c r="F18" s="93"/>
      <c r="G18" s="93"/>
      <c r="H18" s="93"/>
      <c r="I18" s="93"/>
      <c r="J18" s="93"/>
      <c r="K18" s="93"/>
      <c r="L18" s="94"/>
      <c r="M18" s="329">
        <f>SUM(M16:M17)</f>
        <v>0</v>
      </c>
      <c r="N18" s="50"/>
      <c r="O18" s="14"/>
      <c r="P18" s="14"/>
      <c r="Q18" s="14"/>
      <c r="R18" s="14"/>
      <c r="S18" s="14"/>
      <c r="T18" s="14"/>
      <c r="U18" s="14"/>
      <c r="V18" s="14"/>
      <c r="W18" s="14"/>
      <c r="X18" s="14"/>
      <c r="Y18" s="14"/>
    </row>
    <row r="19" spans="1:25" ht="31.2" x14ac:dyDescent="0.3">
      <c r="A19" s="39" t="s">
        <v>26</v>
      </c>
      <c r="B19" s="86" t="s">
        <v>27</v>
      </c>
      <c r="C19" s="95"/>
      <c r="D19" s="96"/>
      <c r="E19" s="97"/>
      <c r="F19" s="97"/>
      <c r="G19" s="97"/>
      <c r="H19" s="97"/>
      <c r="I19" s="97"/>
      <c r="J19" s="97"/>
      <c r="K19" s="97"/>
      <c r="L19" s="98"/>
      <c r="M19" s="328"/>
      <c r="N19" s="21"/>
    </row>
    <row r="20" spans="1:25" ht="16.2" x14ac:dyDescent="0.3">
      <c r="A20" s="39" t="s">
        <v>28</v>
      </c>
      <c r="B20" s="101" t="s">
        <v>19</v>
      </c>
      <c r="C20" s="99" t="s">
        <v>14</v>
      </c>
      <c r="D20" s="100">
        <v>20</v>
      </c>
      <c r="E20" s="97"/>
      <c r="F20" s="97"/>
      <c r="G20" s="97"/>
      <c r="H20" s="97"/>
      <c r="I20" s="97"/>
      <c r="J20" s="97"/>
      <c r="K20" s="97"/>
      <c r="L20" s="98"/>
      <c r="M20" s="328">
        <f t="shared" ref="M20:M21" si="2">D20*L20</f>
        <v>0</v>
      </c>
      <c r="N20" s="21"/>
    </row>
    <row r="21" spans="1:25" ht="16.2" x14ac:dyDescent="0.3">
      <c r="A21" s="39" t="s">
        <v>29</v>
      </c>
      <c r="B21" s="101" t="s">
        <v>21</v>
      </c>
      <c r="C21" s="99" t="s">
        <v>14</v>
      </c>
      <c r="D21" s="100">
        <v>10</v>
      </c>
      <c r="E21" s="97"/>
      <c r="F21" s="97"/>
      <c r="G21" s="97"/>
      <c r="H21" s="97"/>
      <c r="I21" s="97"/>
      <c r="J21" s="97"/>
      <c r="K21" s="97"/>
      <c r="L21" s="98"/>
      <c r="M21" s="328">
        <f t="shared" si="2"/>
        <v>0</v>
      </c>
      <c r="N21" s="21"/>
    </row>
    <row r="22" spans="1:25" ht="16.2" customHeight="1" x14ac:dyDescent="0.3">
      <c r="A22" s="63" t="s">
        <v>15</v>
      </c>
      <c r="B22" s="91"/>
      <c r="C22" s="92"/>
      <c r="D22" s="92"/>
      <c r="E22" s="93"/>
      <c r="F22" s="93"/>
      <c r="G22" s="93"/>
      <c r="H22" s="93"/>
      <c r="I22" s="93"/>
      <c r="J22" s="93"/>
      <c r="K22" s="93"/>
      <c r="L22" s="94"/>
      <c r="M22" s="329">
        <f>SUM(M20:M21)</f>
        <v>0</v>
      </c>
      <c r="N22" s="50"/>
      <c r="O22" s="14"/>
      <c r="P22" s="14"/>
      <c r="Q22" s="14"/>
      <c r="R22" s="14"/>
      <c r="S22" s="14"/>
      <c r="T22" s="14"/>
      <c r="U22" s="14"/>
      <c r="V22" s="14"/>
      <c r="W22" s="14"/>
      <c r="X22" s="14"/>
      <c r="Y22" s="14"/>
    </row>
    <row r="23" spans="1:25" ht="46.8" x14ac:dyDescent="0.3">
      <c r="A23" s="39" t="s">
        <v>30</v>
      </c>
      <c r="B23" s="86" t="s">
        <v>31</v>
      </c>
      <c r="C23" s="95"/>
      <c r="D23" s="100"/>
      <c r="E23" s="97"/>
      <c r="F23" s="97"/>
      <c r="G23" s="97"/>
      <c r="H23" s="97"/>
      <c r="I23" s="97"/>
      <c r="J23" s="97"/>
      <c r="K23" s="97"/>
      <c r="L23" s="98"/>
      <c r="M23" s="328"/>
      <c r="N23" s="21"/>
    </row>
    <row r="24" spans="1:25" ht="16.2" x14ac:dyDescent="0.3">
      <c r="A24" s="39" t="s">
        <v>32</v>
      </c>
      <c r="B24" s="86" t="s">
        <v>19</v>
      </c>
      <c r="C24" s="99" t="s">
        <v>14</v>
      </c>
      <c r="D24" s="100">
        <v>40</v>
      </c>
      <c r="E24" s="97"/>
      <c r="F24" s="97"/>
      <c r="G24" s="97"/>
      <c r="H24" s="97"/>
      <c r="I24" s="97"/>
      <c r="J24" s="97"/>
      <c r="K24" s="97"/>
      <c r="L24" s="98"/>
      <c r="M24" s="328">
        <f t="shared" ref="M24:M25" si="3">D24*L24</f>
        <v>0</v>
      </c>
      <c r="N24" s="21"/>
    </row>
    <row r="25" spans="1:25" ht="16.2" x14ac:dyDescent="0.3">
      <c r="A25" s="39" t="s">
        <v>33</v>
      </c>
      <c r="B25" s="101" t="s">
        <v>21</v>
      </c>
      <c r="C25" s="99" t="s">
        <v>14</v>
      </c>
      <c r="D25" s="100">
        <v>10</v>
      </c>
      <c r="E25" s="97"/>
      <c r="F25" s="97"/>
      <c r="G25" s="97"/>
      <c r="H25" s="97"/>
      <c r="I25" s="97"/>
      <c r="J25" s="97"/>
      <c r="K25" s="97"/>
      <c r="L25" s="98"/>
      <c r="M25" s="328">
        <f t="shared" si="3"/>
        <v>0</v>
      </c>
      <c r="N25" s="21"/>
    </row>
    <row r="26" spans="1:25" ht="16.2" customHeight="1" x14ac:dyDescent="0.3">
      <c r="A26" s="63" t="s">
        <v>15</v>
      </c>
      <c r="B26" s="91"/>
      <c r="C26" s="92"/>
      <c r="D26" s="92"/>
      <c r="E26" s="93"/>
      <c r="F26" s="93"/>
      <c r="G26" s="93"/>
      <c r="H26" s="93"/>
      <c r="I26" s="93"/>
      <c r="J26" s="93"/>
      <c r="K26" s="93"/>
      <c r="L26" s="94"/>
      <c r="M26" s="329">
        <f>SUM(M24:M25)</f>
        <v>0</v>
      </c>
      <c r="N26" s="50"/>
      <c r="O26" s="14"/>
      <c r="P26" s="14"/>
      <c r="Q26" s="14"/>
      <c r="R26" s="14"/>
      <c r="S26" s="14"/>
      <c r="T26" s="14"/>
      <c r="U26" s="14"/>
      <c r="V26" s="14"/>
      <c r="W26" s="14"/>
      <c r="X26" s="14"/>
      <c r="Y26" s="14"/>
    </row>
    <row r="27" spans="1:25" ht="31.2" x14ac:dyDescent="0.3">
      <c r="A27" s="39" t="s">
        <v>34</v>
      </c>
      <c r="B27" s="101" t="s">
        <v>35</v>
      </c>
      <c r="C27" s="95"/>
      <c r="D27" s="96"/>
      <c r="E27" s="97"/>
      <c r="F27" s="97"/>
      <c r="G27" s="97"/>
      <c r="H27" s="97"/>
      <c r="I27" s="97"/>
      <c r="J27" s="97"/>
      <c r="K27" s="97"/>
      <c r="L27" s="98"/>
      <c r="M27" s="328"/>
      <c r="N27" s="21"/>
    </row>
    <row r="28" spans="1:25" ht="16.2" x14ac:dyDescent="0.3">
      <c r="A28" s="39" t="s">
        <v>36</v>
      </c>
      <c r="B28" s="101" t="s">
        <v>37</v>
      </c>
      <c r="C28" s="99" t="s">
        <v>14</v>
      </c>
      <c r="D28" s="100">
        <v>25</v>
      </c>
      <c r="E28" s="97"/>
      <c r="F28" s="97"/>
      <c r="G28" s="97"/>
      <c r="H28" s="97"/>
      <c r="I28" s="97"/>
      <c r="J28" s="97"/>
      <c r="K28" s="97"/>
      <c r="L28" s="98"/>
      <c r="M28" s="328">
        <f t="shared" ref="M28:M30" si="4">D28*L28</f>
        <v>0</v>
      </c>
      <c r="N28" s="21"/>
    </row>
    <row r="29" spans="1:25" ht="16.2" x14ac:dyDescent="0.3">
      <c r="A29" s="39" t="s">
        <v>38</v>
      </c>
      <c r="B29" s="101" t="s">
        <v>21</v>
      </c>
      <c r="C29" s="99" t="s">
        <v>14</v>
      </c>
      <c r="D29" s="100">
        <v>20</v>
      </c>
      <c r="E29" s="97"/>
      <c r="F29" s="97"/>
      <c r="G29" s="97"/>
      <c r="H29" s="97"/>
      <c r="I29" s="97"/>
      <c r="J29" s="97"/>
      <c r="K29" s="97"/>
      <c r="L29" s="98"/>
      <c r="M29" s="328">
        <f t="shared" si="4"/>
        <v>0</v>
      </c>
      <c r="N29" s="21"/>
    </row>
    <row r="30" spans="1:25" ht="16.2" x14ac:dyDescent="0.3">
      <c r="A30" s="39" t="s">
        <v>39</v>
      </c>
      <c r="B30" s="101" t="s">
        <v>40</v>
      </c>
      <c r="C30" s="99" t="s">
        <v>14</v>
      </c>
      <c r="D30" s="100">
        <v>6</v>
      </c>
      <c r="E30" s="97"/>
      <c r="F30" s="97"/>
      <c r="G30" s="97"/>
      <c r="H30" s="97"/>
      <c r="I30" s="97"/>
      <c r="J30" s="97"/>
      <c r="K30" s="97"/>
      <c r="L30" s="98"/>
      <c r="M30" s="328">
        <f t="shared" si="4"/>
        <v>0</v>
      </c>
      <c r="N30" s="21"/>
    </row>
    <row r="31" spans="1:25" ht="15.6" customHeight="1" x14ac:dyDescent="0.3">
      <c r="A31" s="63" t="s">
        <v>15</v>
      </c>
      <c r="B31" s="91"/>
      <c r="C31" s="92"/>
      <c r="D31" s="92"/>
      <c r="E31" s="93"/>
      <c r="F31" s="93"/>
      <c r="G31" s="93"/>
      <c r="H31" s="93"/>
      <c r="I31" s="93"/>
      <c r="J31" s="93"/>
      <c r="K31" s="93"/>
      <c r="L31" s="94"/>
      <c r="M31" s="329">
        <f>SUM(M28:M30)</f>
        <v>0</v>
      </c>
      <c r="N31" s="50"/>
      <c r="O31" s="14"/>
      <c r="P31" s="14"/>
      <c r="Q31" s="14"/>
      <c r="R31" s="14"/>
      <c r="S31" s="14"/>
      <c r="T31" s="14"/>
      <c r="U31" s="14"/>
      <c r="V31" s="14"/>
      <c r="W31" s="14"/>
      <c r="X31" s="14"/>
      <c r="Y31" s="14"/>
    </row>
    <row r="32" spans="1:25" ht="62.4" x14ac:dyDescent="0.3">
      <c r="A32" s="39" t="s">
        <v>41</v>
      </c>
      <c r="B32" s="101" t="s">
        <v>42</v>
      </c>
      <c r="C32" s="95"/>
      <c r="D32" s="96"/>
      <c r="E32" s="97"/>
      <c r="F32" s="97"/>
      <c r="G32" s="97"/>
      <c r="H32" s="97"/>
      <c r="I32" s="97"/>
      <c r="J32" s="97"/>
      <c r="K32" s="97"/>
      <c r="L32" s="98"/>
      <c r="M32" s="328"/>
      <c r="N32" s="21"/>
    </row>
    <row r="33" spans="1:25" ht="16.2" x14ac:dyDescent="0.3">
      <c r="A33" s="39" t="s">
        <v>43</v>
      </c>
      <c r="B33" s="101" t="s">
        <v>44</v>
      </c>
      <c r="C33" s="99" t="s">
        <v>14</v>
      </c>
      <c r="D33" s="100">
        <v>14000</v>
      </c>
      <c r="E33" s="97"/>
      <c r="F33" s="97"/>
      <c r="G33" s="97"/>
      <c r="H33" s="97"/>
      <c r="I33" s="97"/>
      <c r="J33" s="97"/>
      <c r="K33" s="97"/>
      <c r="L33" s="98"/>
      <c r="M33" s="328">
        <f t="shared" ref="M33:M35" si="5">D33*L33</f>
        <v>0</v>
      </c>
      <c r="N33" s="21"/>
    </row>
    <row r="34" spans="1:25" ht="16.2" x14ac:dyDescent="0.3">
      <c r="A34" s="39" t="s">
        <v>45</v>
      </c>
      <c r="B34" s="101" t="s">
        <v>46</v>
      </c>
      <c r="C34" s="99" t="s">
        <v>14</v>
      </c>
      <c r="D34" s="100">
        <v>20</v>
      </c>
      <c r="E34" s="97"/>
      <c r="F34" s="97"/>
      <c r="G34" s="97"/>
      <c r="H34" s="97"/>
      <c r="I34" s="97"/>
      <c r="J34" s="97"/>
      <c r="K34" s="97"/>
      <c r="L34" s="98"/>
      <c r="M34" s="328">
        <f t="shared" si="5"/>
        <v>0</v>
      </c>
      <c r="N34" s="21"/>
    </row>
    <row r="35" spans="1:25" ht="16.2" x14ac:dyDescent="0.3">
      <c r="A35" s="39" t="s">
        <v>47</v>
      </c>
      <c r="B35" s="101" t="s">
        <v>48</v>
      </c>
      <c r="C35" s="99" t="s">
        <v>14</v>
      </c>
      <c r="D35" s="100">
        <v>3000</v>
      </c>
      <c r="E35" s="97"/>
      <c r="F35" s="97"/>
      <c r="G35" s="97"/>
      <c r="H35" s="97"/>
      <c r="I35" s="97"/>
      <c r="J35" s="97"/>
      <c r="K35" s="97"/>
      <c r="L35" s="98"/>
      <c r="M35" s="328">
        <f t="shared" si="5"/>
        <v>0</v>
      </c>
      <c r="N35" s="21"/>
    </row>
    <row r="36" spans="1:25" ht="15.6" customHeight="1" x14ac:dyDescent="0.3">
      <c r="A36" s="63" t="s">
        <v>15</v>
      </c>
      <c r="B36" s="91"/>
      <c r="C36" s="92"/>
      <c r="D36" s="92"/>
      <c r="E36" s="93"/>
      <c r="F36" s="93"/>
      <c r="G36" s="93"/>
      <c r="H36" s="93"/>
      <c r="I36" s="93"/>
      <c r="J36" s="93"/>
      <c r="K36" s="93"/>
      <c r="L36" s="94"/>
      <c r="M36" s="329">
        <f>SUM(M33:M35)</f>
        <v>0</v>
      </c>
      <c r="N36" s="50"/>
      <c r="O36" s="14"/>
      <c r="P36" s="14"/>
      <c r="Q36" s="14"/>
      <c r="R36" s="14"/>
      <c r="S36" s="14"/>
      <c r="T36" s="14"/>
      <c r="U36" s="14"/>
      <c r="V36" s="14"/>
      <c r="W36" s="14"/>
      <c r="X36" s="14"/>
      <c r="Y36" s="14"/>
    </row>
    <row r="37" spans="1:25" ht="62.4" x14ac:dyDescent="0.3">
      <c r="A37" s="16" t="s">
        <v>49</v>
      </c>
      <c r="B37" s="101" t="s">
        <v>50</v>
      </c>
      <c r="C37" s="95"/>
      <c r="D37" s="96"/>
      <c r="E37" s="97"/>
      <c r="F37" s="97"/>
      <c r="G37" s="97"/>
      <c r="H37" s="97"/>
      <c r="I37" s="97"/>
      <c r="J37" s="97"/>
      <c r="K37" s="97"/>
      <c r="L37" s="98"/>
      <c r="M37" s="328"/>
      <c r="N37" s="21"/>
    </row>
    <row r="38" spans="1:25" ht="16.2" x14ac:dyDescent="0.3">
      <c r="A38" s="16" t="s">
        <v>51</v>
      </c>
      <c r="B38" s="101" t="s">
        <v>44</v>
      </c>
      <c r="C38" s="99" t="s">
        <v>14</v>
      </c>
      <c r="D38" s="100">
        <v>200</v>
      </c>
      <c r="E38" s="97"/>
      <c r="F38" s="97"/>
      <c r="G38" s="97"/>
      <c r="H38" s="97"/>
      <c r="I38" s="97"/>
      <c r="J38" s="97"/>
      <c r="K38" s="97"/>
      <c r="L38" s="98"/>
      <c r="M38" s="328">
        <f t="shared" ref="M38:M39" si="6">D38*L38</f>
        <v>0</v>
      </c>
      <c r="N38" s="21"/>
    </row>
    <row r="39" spans="1:25" ht="16.2" x14ac:dyDescent="0.3">
      <c r="A39" s="16" t="s">
        <v>52</v>
      </c>
      <c r="B39" s="101" t="s">
        <v>48</v>
      </c>
      <c r="C39" s="99" t="s">
        <v>14</v>
      </c>
      <c r="D39" s="100">
        <v>50</v>
      </c>
      <c r="E39" s="97"/>
      <c r="F39" s="97"/>
      <c r="G39" s="97"/>
      <c r="H39" s="97"/>
      <c r="I39" s="97"/>
      <c r="J39" s="97"/>
      <c r="K39" s="97"/>
      <c r="L39" s="98"/>
      <c r="M39" s="328">
        <f t="shared" si="6"/>
        <v>0</v>
      </c>
      <c r="N39" s="21"/>
    </row>
    <row r="40" spans="1:25" ht="15.6" customHeight="1" x14ac:dyDescent="0.3">
      <c r="A40" s="63" t="s">
        <v>15</v>
      </c>
      <c r="B40" s="91"/>
      <c r="C40" s="92"/>
      <c r="D40" s="92"/>
      <c r="E40" s="93"/>
      <c r="F40" s="93"/>
      <c r="G40" s="93"/>
      <c r="H40" s="93"/>
      <c r="I40" s="93"/>
      <c r="J40" s="93"/>
      <c r="K40" s="93"/>
      <c r="L40" s="94"/>
      <c r="M40" s="329">
        <f>SUM(M38:M39)</f>
        <v>0</v>
      </c>
      <c r="N40" s="50"/>
      <c r="O40" s="14"/>
      <c r="P40" s="14"/>
      <c r="Q40" s="14"/>
      <c r="R40" s="14"/>
      <c r="S40" s="14"/>
      <c r="T40" s="14"/>
      <c r="U40" s="14"/>
      <c r="V40" s="14"/>
      <c r="W40" s="14"/>
      <c r="X40" s="14"/>
      <c r="Y40" s="14"/>
    </row>
    <row r="41" spans="1:25" ht="16.2" x14ac:dyDescent="0.3">
      <c r="A41" s="39" t="s">
        <v>53</v>
      </c>
      <c r="B41" s="101" t="s">
        <v>54</v>
      </c>
      <c r="C41" s="95"/>
      <c r="D41" s="96"/>
      <c r="E41" s="97"/>
      <c r="F41" s="97"/>
      <c r="G41" s="97"/>
      <c r="H41" s="97"/>
      <c r="I41" s="97"/>
      <c r="J41" s="97"/>
      <c r="K41" s="97"/>
      <c r="L41" s="98"/>
      <c r="M41" s="328"/>
      <c r="N41" s="21"/>
    </row>
    <row r="42" spans="1:25" ht="16.2" x14ac:dyDescent="0.3">
      <c r="A42" s="39" t="s">
        <v>55</v>
      </c>
      <c r="B42" s="101" t="s">
        <v>56</v>
      </c>
      <c r="C42" s="99" t="s">
        <v>14</v>
      </c>
      <c r="D42" s="100">
        <v>40</v>
      </c>
      <c r="E42" s="97"/>
      <c r="F42" s="97"/>
      <c r="G42" s="97"/>
      <c r="H42" s="97"/>
      <c r="I42" s="97"/>
      <c r="J42" s="97"/>
      <c r="K42" s="97"/>
      <c r="L42" s="98"/>
      <c r="M42" s="328">
        <f t="shared" ref="M42:M43" si="7">D42*L42</f>
        <v>0</v>
      </c>
      <c r="N42" s="21"/>
    </row>
    <row r="43" spans="1:25" ht="16.2" x14ac:dyDescent="0.3">
      <c r="A43" s="39" t="s">
        <v>57</v>
      </c>
      <c r="B43" s="101" t="s">
        <v>58</v>
      </c>
      <c r="C43" s="99" t="s">
        <v>14</v>
      </c>
      <c r="D43" s="100">
        <v>20</v>
      </c>
      <c r="E43" s="97"/>
      <c r="F43" s="97"/>
      <c r="G43" s="97"/>
      <c r="H43" s="97"/>
      <c r="I43" s="97"/>
      <c r="J43" s="97"/>
      <c r="K43" s="97"/>
      <c r="L43" s="98"/>
      <c r="M43" s="328">
        <f t="shared" si="7"/>
        <v>0</v>
      </c>
      <c r="N43" s="21"/>
    </row>
    <row r="44" spans="1:25" ht="15.6" customHeight="1" x14ac:dyDescent="0.3">
      <c r="A44" s="63" t="s">
        <v>15</v>
      </c>
      <c r="B44" s="91"/>
      <c r="C44" s="92"/>
      <c r="D44" s="92"/>
      <c r="E44" s="93"/>
      <c r="F44" s="93"/>
      <c r="G44" s="93"/>
      <c r="H44" s="93"/>
      <c r="I44" s="93"/>
      <c r="J44" s="93"/>
      <c r="K44" s="93"/>
      <c r="L44" s="94"/>
      <c r="M44" s="329">
        <f>SUM(M42:M43)</f>
        <v>0</v>
      </c>
      <c r="N44" s="50"/>
      <c r="O44" s="14"/>
      <c r="P44" s="14"/>
      <c r="Q44" s="14"/>
      <c r="R44" s="14"/>
      <c r="S44" s="14"/>
      <c r="T44" s="14"/>
      <c r="U44" s="14"/>
      <c r="V44" s="14"/>
      <c r="W44" s="14"/>
      <c r="X44" s="14"/>
      <c r="Y44" s="14"/>
    </row>
    <row r="45" spans="1:25" ht="16.2" x14ac:dyDescent="0.3">
      <c r="A45" s="39" t="s">
        <v>59</v>
      </c>
      <c r="B45" s="101" t="s">
        <v>60</v>
      </c>
      <c r="C45" s="95"/>
      <c r="D45" s="96"/>
      <c r="E45" s="97"/>
      <c r="F45" s="97"/>
      <c r="G45" s="97"/>
      <c r="H45" s="97"/>
      <c r="I45" s="97"/>
      <c r="J45" s="97"/>
      <c r="K45" s="97"/>
      <c r="L45" s="98"/>
      <c r="M45" s="328"/>
      <c r="N45" s="21"/>
    </row>
    <row r="46" spans="1:25" ht="16.2" x14ac:dyDescent="0.3">
      <c r="A46" s="39" t="s">
        <v>61</v>
      </c>
      <c r="B46" s="101" t="s">
        <v>56</v>
      </c>
      <c r="C46" s="99" t="s">
        <v>14</v>
      </c>
      <c r="D46" s="100">
        <v>40</v>
      </c>
      <c r="E46" s="97"/>
      <c r="F46" s="97"/>
      <c r="G46" s="97"/>
      <c r="H46" s="97"/>
      <c r="I46" s="97"/>
      <c r="J46" s="97"/>
      <c r="K46" s="97"/>
      <c r="L46" s="98"/>
      <c r="M46" s="328">
        <f t="shared" ref="M46:M48" si="8">D46*L46</f>
        <v>0</v>
      </c>
      <c r="N46" s="21"/>
    </row>
    <row r="47" spans="1:25" ht="16.2" x14ac:dyDescent="0.3">
      <c r="A47" s="39" t="s">
        <v>62</v>
      </c>
      <c r="B47" s="101" t="s">
        <v>58</v>
      </c>
      <c r="C47" s="99" t="s">
        <v>14</v>
      </c>
      <c r="D47" s="100">
        <v>10</v>
      </c>
      <c r="E47" s="97"/>
      <c r="F47" s="97"/>
      <c r="G47" s="97"/>
      <c r="H47" s="97"/>
      <c r="I47" s="97"/>
      <c r="J47" s="97"/>
      <c r="K47" s="97"/>
      <c r="L47" s="98"/>
      <c r="M47" s="328">
        <f t="shared" si="8"/>
        <v>0</v>
      </c>
      <c r="N47" s="21"/>
    </row>
    <row r="48" spans="1:25" ht="46.8" x14ac:dyDescent="0.3">
      <c r="A48" s="39" t="s">
        <v>2683</v>
      </c>
      <c r="B48" s="101" t="s">
        <v>63</v>
      </c>
      <c r="C48" s="99" t="s">
        <v>14</v>
      </c>
      <c r="D48" s="100">
        <v>100</v>
      </c>
      <c r="E48" s="97"/>
      <c r="F48" s="97"/>
      <c r="G48" s="97"/>
      <c r="H48" s="97"/>
      <c r="I48" s="97"/>
      <c r="J48" s="97"/>
      <c r="K48" s="97"/>
      <c r="L48" s="98"/>
      <c r="M48" s="328">
        <f t="shared" si="8"/>
        <v>0</v>
      </c>
      <c r="N48" s="21"/>
    </row>
    <row r="49" spans="1:25" ht="15.6" customHeight="1" x14ac:dyDescent="0.3">
      <c r="A49" s="63" t="s">
        <v>15</v>
      </c>
      <c r="B49" s="91"/>
      <c r="C49" s="92"/>
      <c r="D49" s="92"/>
      <c r="E49" s="93"/>
      <c r="F49" s="93"/>
      <c r="G49" s="93"/>
      <c r="H49" s="93"/>
      <c r="I49" s="93"/>
      <c r="J49" s="93"/>
      <c r="K49" s="93"/>
      <c r="L49" s="94"/>
      <c r="M49" s="329">
        <f>SUM(M46:M48)</f>
        <v>0</v>
      </c>
      <c r="N49" s="50"/>
      <c r="O49" s="14"/>
      <c r="P49" s="14"/>
      <c r="Q49" s="14"/>
      <c r="R49" s="14"/>
      <c r="S49" s="14"/>
      <c r="T49" s="14"/>
      <c r="U49" s="14"/>
      <c r="V49" s="14"/>
      <c r="W49" s="14"/>
      <c r="X49" s="14"/>
      <c r="Y49" s="14"/>
    </row>
    <row r="50" spans="1:25" ht="16.2" x14ac:dyDescent="0.3">
      <c r="A50" s="62" t="s">
        <v>64</v>
      </c>
      <c r="B50" s="82"/>
      <c r="C50" s="83"/>
      <c r="D50" s="84"/>
      <c r="E50" s="85"/>
      <c r="F50" s="85"/>
      <c r="G50" s="85"/>
      <c r="H50" s="85"/>
      <c r="I50" s="85"/>
      <c r="J50" s="85"/>
      <c r="K50" s="85"/>
      <c r="L50" s="102"/>
      <c r="M50" s="327"/>
      <c r="N50" s="20"/>
    </row>
    <row r="51" spans="1:25" ht="62.4" x14ac:dyDescent="0.3">
      <c r="A51" s="2" t="s">
        <v>65</v>
      </c>
      <c r="B51" s="101" t="s">
        <v>66</v>
      </c>
      <c r="C51" s="99" t="s">
        <v>67</v>
      </c>
      <c r="D51" s="100">
        <v>100</v>
      </c>
      <c r="E51" s="103"/>
      <c r="F51" s="103"/>
      <c r="G51" s="103"/>
      <c r="H51" s="103"/>
      <c r="I51" s="103"/>
      <c r="J51" s="103"/>
      <c r="K51" s="97"/>
      <c r="L51" s="98"/>
      <c r="M51" s="328">
        <f>D51*L51</f>
        <v>0</v>
      </c>
      <c r="N51" s="50"/>
      <c r="O51" s="14"/>
      <c r="P51" s="14"/>
      <c r="Q51" s="14"/>
      <c r="R51" s="14"/>
      <c r="S51" s="14"/>
      <c r="T51" s="14"/>
      <c r="U51" s="14"/>
      <c r="V51" s="14"/>
      <c r="W51" s="14"/>
      <c r="X51" s="14"/>
      <c r="Y51" s="14"/>
    </row>
    <row r="52" spans="1:25" ht="15.6" customHeight="1" x14ac:dyDescent="0.3">
      <c r="A52" s="38" t="s">
        <v>15</v>
      </c>
      <c r="B52" s="91"/>
      <c r="C52" s="92"/>
      <c r="D52" s="92"/>
      <c r="E52" s="93"/>
      <c r="F52" s="93"/>
      <c r="G52" s="93"/>
      <c r="H52" s="93"/>
      <c r="I52" s="93"/>
      <c r="J52" s="93"/>
      <c r="K52" s="93"/>
      <c r="L52" s="94"/>
      <c r="M52" s="329">
        <f>SUM(M51)</f>
        <v>0</v>
      </c>
      <c r="N52" s="21"/>
    </row>
    <row r="53" spans="1:25" ht="46.8" x14ac:dyDescent="0.3">
      <c r="A53" s="39" t="s">
        <v>68</v>
      </c>
      <c r="B53" s="101" t="s">
        <v>69</v>
      </c>
      <c r="C53" s="95"/>
      <c r="D53" s="96"/>
      <c r="E53" s="97"/>
      <c r="F53" s="97"/>
      <c r="G53" s="97"/>
      <c r="H53" s="97"/>
      <c r="I53" s="97"/>
      <c r="J53" s="97"/>
      <c r="K53" s="97"/>
      <c r="L53" s="98"/>
      <c r="M53" s="328"/>
      <c r="N53" s="21"/>
    </row>
    <row r="54" spans="1:25" ht="16.2" x14ac:dyDescent="0.3">
      <c r="A54" s="2" t="s">
        <v>70</v>
      </c>
      <c r="B54" s="101" t="s">
        <v>71</v>
      </c>
      <c r="C54" s="99" t="s">
        <v>14</v>
      </c>
      <c r="D54" s="100">
        <v>1500</v>
      </c>
      <c r="E54" s="103"/>
      <c r="F54" s="103"/>
      <c r="G54" s="103"/>
      <c r="H54" s="103"/>
      <c r="I54" s="103"/>
      <c r="J54" s="103"/>
      <c r="K54" s="97"/>
      <c r="L54" s="98"/>
      <c r="M54" s="328">
        <f t="shared" ref="M54:M56" si="9">D54*L54</f>
        <v>0</v>
      </c>
      <c r="N54" s="50"/>
      <c r="O54" s="14"/>
      <c r="P54" s="14"/>
      <c r="Q54" s="14"/>
      <c r="R54" s="14"/>
      <c r="S54" s="14"/>
      <c r="T54" s="14"/>
      <c r="U54" s="14"/>
      <c r="V54" s="14"/>
      <c r="W54" s="14"/>
      <c r="X54" s="14"/>
      <c r="Y54" s="14"/>
    </row>
    <row r="55" spans="1:25" ht="16.2" x14ac:dyDescent="0.3">
      <c r="A55" s="39" t="s">
        <v>72</v>
      </c>
      <c r="B55" s="101" t="s">
        <v>73</v>
      </c>
      <c r="C55" s="99" t="s">
        <v>14</v>
      </c>
      <c r="D55" s="100">
        <v>2500</v>
      </c>
      <c r="E55" s="97"/>
      <c r="F55" s="97"/>
      <c r="G55" s="97"/>
      <c r="H55" s="97"/>
      <c r="I55" s="97"/>
      <c r="J55" s="97"/>
      <c r="K55" s="97"/>
      <c r="L55" s="98"/>
      <c r="M55" s="328">
        <f t="shared" si="9"/>
        <v>0</v>
      </c>
      <c r="N55" s="21"/>
    </row>
    <row r="56" spans="1:25" ht="16.2" x14ac:dyDescent="0.3">
      <c r="A56" s="39" t="s">
        <v>74</v>
      </c>
      <c r="B56" s="101" t="s">
        <v>75</v>
      </c>
      <c r="C56" s="99" t="s">
        <v>14</v>
      </c>
      <c r="D56" s="100">
        <v>2500</v>
      </c>
      <c r="E56" s="97"/>
      <c r="F56" s="97"/>
      <c r="G56" s="97"/>
      <c r="H56" s="97"/>
      <c r="I56" s="97"/>
      <c r="J56" s="97"/>
      <c r="K56" s="97"/>
      <c r="L56" s="98"/>
      <c r="M56" s="328">
        <f t="shared" si="9"/>
        <v>0</v>
      </c>
      <c r="N56" s="21"/>
    </row>
    <row r="57" spans="1:25" ht="15.6" customHeight="1" x14ac:dyDescent="0.3">
      <c r="A57" s="38" t="s">
        <v>15</v>
      </c>
      <c r="B57" s="91"/>
      <c r="C57" s="92"/>
      <c r="D57" s="92"/>
      <c r="E57" s="93"/>
      <c r="F57" s="93"/>
      <c r="G57" s="93"/>
      <c r="H57" s="93"/>
      <c r="I57" s="93"/>
      <c r="J57" s="93"/>
      <c r="K57" s="93"/>
      <c r="L57" s="94"/>
      <c r="M57" s="329">
        <f>SUM(M54:M56)</f>
        <v>0</v>
      </c>
      <c r="N57" s="21"/>
    </row>
    <row r="58" spans="1:25" ht="62.4" x14ac:dyDescent="0.3">
      <c r="A58" s="39" t="s">
        <v>76</v>
      </c>
      <c r="B58" s="101" t="s">
        <v>77</v>
      </c>
      <c r="C58" s="95"/>
      <c r="D58" s="96"/>
      <c r="E58" s="97"/>
      <c r="F58" s="97"/>
      <c r="G58" s="97"/>
      <c r="H58" s="97"/>
      <c r="I58" s="97"/>
      <c r="J58" s="97"/>
      <c r="K58" s="97"/>
      <c r="L58" s="98"/>
      <c r="M58" s="328"/>
      <c r="N58" s="21"/>
    </row>
    <row r="59" spans="1:25" ht="16.2" x14ac:dyDescent="0.3">
      <c r="A59" s="2" t="s">
        <v>78</v>
      </c>
      <c r="B59" s="101" t="s">
        <v>56</v>
      </c>
      <c r="C59" s="99" t="s">
        <v>14</v>
      </c>
      <c r="D59" s="100">
        <v>1500</v>
      </c>
      <c r="E59" s="103"/>
      <c r="F59" s="103"/>
      <c r="G59" s="103"/>
      <c r="H59" s="103"/>
      <c r="I59" s="103"/>
      <c r="J59" s="103"/>
      <c r="K59" s="97"/>
      <c r="L59" s="98"/>
      <c r="M59" s="328">
        <f t="shared" ref="M59:M60" si="10">D59*L59</f>
        <v>0</v>
      </c>
      <c r="N59" s="50"/>
      <c r="O59" s="14"/>
      <c r="P59" s="14"/>
      <c r="Q59" s="14"/>
      <c r="R59" s="14"/>
      <c r="S59" s="14"/>
      <c r="T59" s="14"/>
      <c r="U59" s="14"/>
      <c r="V59" s="14"/>
      <c r="W59" s="14"/>
      <c r="X59" s="14"/>
      <c r="Y59" s="14"/>
    </row>
    <row r="60" spans="1:25" ht="16.2" x14ac:dyDescent="0.3">
      <c r="A60" s="39" t="s">
        <v>79</v>
      </c>
      <c r="B60" s="101" t="s">
        <v>80</v>
      </c>
      <c r="C60" s="99" t="s">
        <v>14</v>
      </c>
      <c r="D60" s="100">
        <v>100</v>
      </c>
      <c r="E60" s="97"/>
      <c r="F60" s="97"/>
      <c r="G60" s="97"/>
      <c r="H60" s="97"/>
      <c r="I60" s="97"/>
      <c r="J60" s="97"/>
      <c r="K60" s="97"/>
      <c r="L60" s="98"/>
      <c r="M60" s="328">
        <f t="shared" si="10"/>
        <v>0</v>
      </c>
      <c r="N60" s="21"/>
    </row>
    <row r="61" spans="1:25" ht="15.6" customHeight="1" x14ac:dyDescent="0.3">
      <c r="A61" s="38" t="s">
        <v>15</v>
      </c>
      <c r="B61" s="91"/>
      <c r="C61" s="92"/>
      <c r="D61" s="92"/>
      <c r="E61" s="93"/>
      <c r="F61" s="93"/>
      <c r="G61" s="93"/>
      <c r="H61" s="93"/>
      <c r="I61" s="93"/>
      <c r="J61" s="93"/>
      <c r="K61" s="93"/>
      <c r="L61" s="94"/>
      <c r="M61" s="329">
        <f>SUM(M59:M60)</f>
        <v>0</v>
      </c>
      <c r="N61" s="21"/>
    </row>
    <row r="62" spans="1:25" ht="16.2" x14ac:dyDescent="0.3">
      <c r="A62" s="39" t="s">
        <v>1970</v>
      </c>
      <c r="B62" s="101" t="s">
        <v>81</v>
      </c>
      <c r="C62" s="99" t="s">
        <v>14</v>
      </c>
      <c r="D62" s="100">
        <v>40</v>
      </c>
      <c r="E62" s="97"/>
      <c r="F62" s="97"/>
      <c r="G62" s="97"/>
      <c r="H62" s="97"/>
      <c r="I62" s="97"/>
      <c r="J62" s="97"/>
      <c r="K62" s="97"/>
      <c r="L62" s="98"/>
      <c r="M62" s="328">
        <f>D62*L62</f>
        <v>0</v>
      </c>
      <c r="N62" s="21"/>
    </row>
    <row r="63" spans="1:25" ht="15.6" customHeight="1" x14ac:dyDescent="0.3">
      <c r="A63" s="63" t="s">
        <v>15</v>
      </c>
      <c r="B63" s="91"/>
      <c r="C63" s="92"/>
      <c r="D63" s="92"/>
      <c r="E63" s="93"/>
      <c r="F63" s="93"/>
      <c r="G63" s="93"/>
      <c r="H63" s="93"/>
      <c r="I63" s="93"/>
      <c r="J63" s="93"/>
      <c r="K63" s="93"/>
      <c r="L63" s="94"/>
      <c r="M63" s="329">
        <f>SUM(M62)</f>
        <v>0</v>
      </c>
      <c r="N63" s="50"/>
      <c r="O63" s="14"/>
      <c r="P63" s="14"/>
      <c r="Q63" s="14"/>
      <c r="R63" s="14"/>
      <c r="S63" s="14"/>
      <c r="T63" s="14"/>
      <c r="U63" s="14"/>
      <c r="V63" s="14"/>
      <c r="W63" s="14"/>
      <c r="X63" s="14"/>
      <c r="Y63" s="14"/>
    </row>
    <row r="64" spans="1:25" ht="31.2" x14ac:dyDescent="0.3">
      <c r="A64" s="39" t="s">
        <v>82</v>
      </c>
      <c r="B64" s="101" t="s">
        <v>83</v>
      </c>
      <c r="C64" s="95"/>
      <c r="D64" s="96"/>
      <c r="E64" s="97"/>
      <c r="F64" s="97"/>
      <c r="G64" s="97"/>
      <c r="H64" s="97"/>
      <c r="I64" s="97"/>
      <c r="J64" s="97"/>
      <c r="K64" s="97"/>
      <c r="L64" s="98"/>
      <c r="M64" s="328"/>
      <c r="N64" s="21"/>
    </row>
    <row r="65" spans="1:25" ht="16.2" x14ac:dyDescent="0.3">
      <c r="A65" s="2" t="s">
        <v>84</v>
      </c>
      <c r="B65" s="101" t="s">
        <v>56</v>
      </c>
      <c r="C65" s="99" t="s">
        <v>14</v>
      </c>
      <c r="D65" s="100">
        <v>60</v>
      </c>
      <c r="E65" s="103"/>
      <c r="F65" s="103"/>
      <c r="G65" s="103"/>
      <c r="H65" s="103"/>
      <c r="I65" s="103"/>
      <c r="J65" s="103"/>
      <c r="K65" s="97"/>
      <c r="L65" s="98"/>
      <c r="M65" s="328">
        <f t="shared" ref="M65:M66" si="11">D65*L65</f>
        <v>0</v>
      </c>
      <c r="N65" s="50"/>
      <c r="O65" s="14"/>
      <c r="P65" s="14"/>
      <c r="Q65" s="14"/>
      <c r="R65" s="14"/>
      <c r="S65" s="14"/>
      <c r="T65" s="14"/>
      <c r="U65" s="14"/>
      <c r="V65" s="14"/>
      <c r="W65" s="14"/>
      <c r="X65" s="14"/>
      <c r="Y65" s="14"/>
    </row>
    <row r="66" spans="1:25" ht="16.2" x14ac:dyDescent="0.3">
      <c r="A66" s="39" t="s">
        <v>85</v>
      </c>
      <c r="B66" s="101" t="s">
        <v>86</v>
      </c>
      <c r="C66" s="99" t="s">
        <v>14</v>
      </c>
      <c r="D66" s="100">
        <v>10</v>
      </c>
      <c r="E66" s="97"/>
      <c r="F66" s="97"/>
      <c r="G66" s="97"/>
      <c r="H66" s="97"/>
      <c r="I66" s="97"/>
      <c r="J66" s="97"/>
      <c r="K66" s="97"/>
      <c r="L66" s="98"/>
      <c r="M66" s="328">
        <f t="shared" si="11"/>
        <v>0</v>
      </c>
      <c r="N66" s="21"/>
    </row>
    <row r="67" spans="1:25" ht="15.6" customHeight="1" x14ac:dyDescent="0.3">
      <c r="A67" s="38" t="s">
        <v>15</v>
      </c>
      <c r="B67" s="91"/>
      <c r="C67" s="92"/>
      <c r="D67" s="92"/>
      <c r="E67" s="93"/>
      <c r="F67" s="93"/>
      <c r="G67" s="93"/>
      <c r="H67" s="93"/>
      <c r="I67" s="93"/>
      <c r="J67" s="93"/>
      <c r="K67" s="93"/>
      <c r="L67" s="94"/>
      <c r="M67" s="329">
        <f>SUM(M65:M66)</f>
        <v>0</v>
      </c>
      <c r="N67" s="21"/>
    </row>
    <row r="68" spans="1:25" ht="16.2" x14ac:dyDescent="0.3">
      <c r="A68" s="39" t="s">
        <v>87</v>
      </c>
      <c r="B68" s="104" t="s">
        <v>88</v>
      </c>
      <c r="C68" s="95"/>
      <c r="D68" s="96"/>
      <c r="E68" s="105"/>
      <c r="F68" s="105"/>
      <c r="G68" s="105"/>
      <c r="H68" s="105"/>
      <c r="I68" s="105"/>
      <c r="J68" s="105"/>
      <c r="K68" s="105"/>
      <c r="L68" s="106"/>
      <c r="M68" s="328"/>
      <c r="N68" s="21"/>
    </row>
    <row r="69" spans="1:25" ht="31.2" x14ac:dyDescent="0.3">
      <c r="A69" s="2" t="s">
        <v>89</v>
      </c>
      <c r="B69" s="101" t="s">
        <v>90</v>
      </c>
      <c r="C69" s="99" t="s">
        <v>67</v>
      </c>
      <c r="D69" s="100">
        <v>10</v>
      </c>
      <c r="E69" s="103"/>
      <c r="F69" s="103"/>
      <c r="G69" s="103"/>
      <c r="H69" s="103"/>
      <c r="I69" s="103"/>
      <c r="J69" s="103"/>
      <c r="K69" s="97"/>
      <c r="L69" s="98"/>
      <c r="M69" s="328">
        <f t="shared" ref="M69:M70" si="12">D69*L69</f>
        <v>0</v>
      </c>
      <c r="N69" s="50"/>
      <c r="O69" s="14"/>
      <c r="P69" s="14"/>
      <c r="Q69" s="14"/>
      <c r="R69" s="14"/>
      <c r="S69" s="14"/>
      <c r="T69" s="14"/>
      <c r="U69" s="14"/>
      <c r="V69" s="14"/>
      <c r="W69" s="14"/>
      <c r="X69" s="14"/>
      <c r="Y69" s="14"/>
    </row>
    <row r="70" spans="1:25" ht="16.2" x14ac:dyDescent="0.3">
      <c r="A70" s="39" t="s">
        <v>91</v>
      </c>
      <c r="B70" s="101" t="s">
        <v>92</v>
      </c>
      <c r="C70" s="99" t="s">
        <v>14</v>
      </c>
      <c r="D70" s="100">
        <v>5</v>
      </c>
      <c r="E70" s="97"/>
      <c r="F70" s="97"/>
      <c r="G70" s="97"/>
      <c r="H70" s="97"/>
      <c r="I70" s="97"/>
      <c r="J70" s="97"/>
      <c r="K70" s="97"/>
      <c r="L70" s="98"/>
      <c r="M70" s="328">
        <f t="shared" si="12"/>
        <v>0</v>
      </c>
      <c r="N70" s="21"/>
    </row>
    <row r="71" spans="1:25" ht="15.6" customHeight="1" x14ac:dyDescent="0.3">
      <c r="A71" s="38" t="s">
        <v>15</v>
      </c>
      <c r="B71" s="91"/>
      <c r="C71" s="92"/>
      <c r="D71" s="92"/>
      <c r="E71" s="93"/>
      <c r="F71" s="93"/>
      <c r="G71" s="93"/>
      <c r="H71" s="93"/>
      <c r="I71" s="93"/>
      <c r="J71" s="93"/>
      <c r="K71" s="93"/>
      <c r="L71" s="94"/>
      <c r="M71" s="329">
        <f>SUM(M69:M70)</f>
        <v>0</v>
      </c>
      <c r="N71" s="21"/>
    </row>
    <row r="72" spans="1:25" ht="16.2" x14ac:dyDescent="0.3">
      <c r="A72" s="39" t="s">
        <v>1971</v>
      </c>
      <c r="B72" s="101" t="s">
        <v>93</v>
      </c>
      <c r="C72" s="99" t="s">
        <v>67</v>
      </c>
      <c r="D72" s="100">
        <v>4</v>
      </c>
      <c r="E72" s="97"/>
      <c r="F72" s="97"/>
      <c r="G72" s="97"/>
      <c r="H72" s="97"/>
      <c r="I72" s="97"/>
      <c r="J72" s="97"/>
      <c r="K72" s="97"/>
      <c r="L72" s="98"/>
      <c r="M72" s="328">
        <f>D72*L72</f>
        <v>0</v>
      </c>
      <c r="N72" s="21"/>
    </row>
    <row r="73" spans="1:25" ht="15.6" customHeight="1" x14ac:dyDescent="0.3">
      <c r="A73" s="63" t="s">
        <v>15</v>
      </c>
      <c r="B73" s="91"/>
      <c r="C73" s="92"/>
      <c r="D73" s="92"/>
      <c r="E73" s="93"/>
      <c r="F73" s="93"/>
      <c r="G73" s="93"/>
      <c r="H73" s="93"/>
      <c r="I73" s="93"/>
      <c r="J73" s="93"/>
      <c r="K73" s="93"/>
      <c r="L73" s="94"/>
      <c r="M73" s="329">
        <f>SUM(M72)</f>
        <v>0</v>
      </c>
      <c r="N73" s="50"/>
      <c r="O73" s="14"/>
      <c r="P73" s="14"/>
      <c r="Q73" s="14"/>
      <c r="R73" s="14"/>
      <c r="S73" s="14"/>
      <c r="T73" s="14"/>
      <c r="U73" s="14"/>
      <c r="V73" s="14"/>
      <c r="W73" s="14"/>
      <c r="X73" s="14"/>
      <c r="Y73" s="14"/>
    </row>
    <row r="74" spans="1:25" ht="78" x14ac:dyDescent="0.3">
      <c r="A74" s="39" t="s">
        <v>1972</v>
      </c>
      <c r="B74" s="101" t="s">
        <v>94</v>
      </c>
      <c r="C74" s="99" t="s">
        <v>14</v>
      </c>
      <c r="D74" s="100">
        <v>200</v>
      </c>
      <c r="E74" s="97"/>
      <c r="F74" s="97"/>
      <c r="G74" s="97"/>
      <c r="H74" s="97"/>
      <c r="I74" s="97"/>
      <c r="J74" s="97"/>
      <c r="K74" s="97"/>
      <c r="L74" s="98"/>
      <c r="M74" s="328">
        <f>D74*L74</f>
        <v>0</v>
      </c>
      <c r="N74" s="21"/>
    </row>
    <row r="75" spans="1:25" ht="15.6" customHeight="1" x14ac:dyDescent="0.3">
      <c r="A75" s="63" t="s">
        <v>15</v>
      </c>
      <c r="B75" s="91"/>
      <c r="C75" s="92"/>
      <c r="D75" s="92"/>
      <c r="E75" s="93"/>
      <c r="F75" s="93"/>
      <c r="G75" s="93"/>
      <c r="H75" s="93"/>
      <c r="I75" s="93"/>
      <c r="J75" s="93"/>
      <c r="K75" s="93"/>
      <c r="L75" s="94"/>
      <c r="M75" s="329">
        <f>SUM(M74)</f>
        <v>0</v>
      </c>
      <c r="N75" s="50"/>
      <c r="O75" s="14"/>
      <c r="P75" s="14"/>
      <c r="Q75" s="14"/>
      <c r="R75" s="14"/>
      <c r="S75" s="14"/>
      <c r="T75" s="14"/>
      <c r="U75" s="14"/>
      <c r="V75" s="14"/>
      <c r="W75" s="14"/>
      <c r="X75" s="14"/>
      <c r="Y75" s="14"/>
    </row>
    <row r="76" spans="1:25" ht="31.2" x14ac:dyDescent="0.3">
      <c r="A76" s="62" t="s">
        <v>1783</v>
      </c>
      <c r="B76" s="82"/>
      <c r="C76" s="83"/>
      <c r="D76" s="84"/>
      <c r="E76" s="85"/>
      <c r="F76" s="85"/>
      <c r="G76" s="85"/>
      <c r="H76" s="85"/>
      <c r="I76" s="85"/>
      <c r="J76" s="85"/>
      <c r="K76" s="85"/>
      <c r="L76" s="102"/>
      <c r="M76" s="327"/>
      <c r="N76" s="20"/>
    </row>
    <row r="77" spans="1:25" ht="16.2" x14ac:dyDescent="0.3">
      <c r="A77" s="2" t="s">
        <v>95</v>
      </c>
      <c r="B77" s="101" t="s">
        <v>96</v>
      </c>
      <c r="C77" s="99"/>
      <c r="D77" s="100"/>
      <c r="E77" s="103"/>
      <c r="F77" s="103"/>
      <c r="G77" s="103"/>
      <c r="H77" s="103"/>
      <c r="I77" s="103"/>
      <c r="J77" s="103"/>
      <c r="K77" s="97"/>
      <c r="L77" s="98"/>
      <c r="M77" s="328"/>
      <c r="N77" s="50"/>
      <c r="O77" s="14"/>
      <c r="P77" s="14"/>
      <c r="Q77" s="14"/>
      <c r="R77" s="14"/>
      <c r="S77" s="14"/>
      <c r="T77" s="14"/>
      <c r="U77" s="14"/>
      <c r="V77" s="14"/>
      <c r="W77" s="14"/>
      <c r="X77" s="14"/>
      <c r="Y77" s="14"/>
    </row>
    <row r="78" spans="1:25" ht="16.2" x14ac:dyDescent="0.3">
      <c r="A78" s="39" t="s">
        <v>97</v>
      </c>
      <c r="B78" s="101" t="s">
        <v>98</v>
      </c>
      <c r="C78" s="99"/>
      <c r="D78" s="100"/>
      <c r="E78" s="97"/>
      <c r="F78" s="97"/>
      <c r="G78" s="97"/>
      <c r="H78" s="97"/>
      <c r="I78" s="97"/>
      <c r="J78" s="97"/>
      <c r="K78" s="97"/>
      <c r="L78" s="98"/>
      <c r="M78" s="328"/>
      <c r="N78" s="21"/>
    </row>
    <row r="79" spans="1:25" ht="16.2" x14ac:dyDescent="0.3">
      <c r="A79" s="39" t="s">
        <v>99</v>
      </c>
      <c r="B79" s="101" t="s">
        <v>100</v>
      </c>
      <c r="C79" s="99" t="s">
        <v>14</v>
      </c>
      <c r="D79" s="100">
        <v>10</v>
      </c>
      <c r="E79" s="97"/>
      <c r="F79" s="97"/>
      <c r="G79" s="97"/>
      <c r="H79" s="97"/>
      <c r="I79" s="97"/>
      <c r="J79" s="97"/>
      <c r="K79" s="97"/>
      <c r="L79" s="98"/>
      <c r="M79" s="328">
        <f t="shared" ref="M79:M85" si="13">D79*L79</f>
        <v>0</v>
      </c>
      <c r="N79" s="21"/>
    </row>
    <row r="80" spans="1:25" ht="16.2" x14ac:dyDescent="0.3">
      <c r="A80" s="39" t="s">
        <v>101</v>
      </c>
      <c r="B80" s="101" t="s">
        <v>56</v>
      </c>
      <c r="C80" s="99" t="s">
        <v>14</v>
      </c>
      <c r="D80" s="100">
        <v>30</v>
      </c>
      <c r="E80" s="97"/>
      <c r="F80" s="97"/>
      <c r="G80" s="97"/>
      <c r="H80" s="97"/>
      <c r="I80" s="97"/>
      <c r="J80" s="97"/>
      <c r="K80" s="97"/>
      <c r="L80" s="98"/>
      <c r="M80" s="328">
        <f t="shared" si="13"/>
        <v>0</v>
      </c>
      <c r="N80" s="21"/>
    </row>
    <row r="81" spans="1:25" ht="16.2" x14ac:dyDescent="0.3">
      <c r="A81" s="39" t="s">
        <v>1987</v>
      </c>
      <c r="B81" s="101" t="s">
        <v>102</v>
      </c>
      <c r="C81" s="99" t="s">
        <v>14</v>
      </c>
      <c r="D81" s="100">
        <v>10</v>
      </c>
      <c r="E81" s="97"/>
      <c r="F81" s="97"/>
      <c r="G81" s="97"/>
      <c r="H81" s="97"/>
      <c r="I81" s="97"/>
      <c r="J81" s="97"/>
      <c r="K81" s="97"/>
      <c r="L81" s="98"/>
      <c r="M81" s="328">
        <f t="shared" si="13"/>
        <v>0</v>
      </c>
      <c r="N81" s="21"/>
    </row>
    <row r="82" spans="1:25" ht="16.2" x14ac:dyDescent="0.3">
      <c r="A82" s="39" t="s">
        <v>103</v>
      </c>
      <c r="B82" s="101" t="s">
        <v>104</v>
      </c>
      <c r="C82" s="99" t="s">
        <v>14</v>
      </c>
      <c r="D82" s="100">
        <v>10</v>
      </c>
      <c r="E82" s="97"/>
      <c r="F82" s="97"/>
      <c r="G82" s="97"/>
      <c r="H82" s="97"/>
      <c r="I82" s="97"/>
      <c r="J82" s="97"/>
      <c r="K82" s="97"/>
      <c r="L82" s="98"/>
      <c r="M82" s="328">
        <f t="shared" si="13"/>
        <v>0</v>
      </c>
      <c r="N82" s="21"/>
    </row>
    <row r="83" spans="1:25" ht="46.8" x14ac:dyDescent="0.3">
      <c r="A83" s="39" t="s">
        <v>105</v>
      </c>
      <c r="B83" s="101" t="s">
        <v>106</v>
      </c>
      <c r="C83" s="99" t="s">
        <v>14</v>
      </c>
      <c r="D83" s="100">
        <v>30</v>
      </c>
      <c r="E83" s="97"/>
      <c r="F83" s="97"/>
      <c r="G83" s="97"/>
      <c r="H83" s="97"/>
      <c r="I83" s="97"/>
      <c r="J83" s="97"/>
      <c r="K83" s="97"/>
      <c r="L83" s="98"/>
      <c r="M83" s="328">
        <f t="shared" si="13"/>
        <v>0</v>
      </c>
      <c r="N83" s="21"/>
    </row>
    <row r="84" spans="1:25" ht="46.8" x14ac:dyDescent="0.3">
      <c r="A84" s="39" t="s">
        <v>107</v>
      </c>
      <c r="B84" s="101" t="s">
        <v>108</v>
      </c>
      <c r="C84" s="99" t="s">
        <v>14</v>
      </c>
      <c r="D84" s="100">
        <v>30</v>
      </c>
      <c r="E84" s="97"/>
      <c r="F84" s="97"/>
      <c r="G84" s="97"/>
      <c r="H84" s="97"/>
      <c r="I84" s="97"/>
      <c r="J84" s="97"/>
      <c r="K84" s="97"/>
      <c r="L84" s="98"/>
      <c r="M84" s="328">
        <f t="shared" si="13"/>
        <v>0</v>
      </c>
      <c r="N84" s="21"/>
    </row>
    <row r="85" spans="1:25" ht="46.8" x14ac:dyDescent="0.3">
      <c r="A85" s="39" t="s">
        <v>109</v>
      </c>
      <c r="B85" s="101" t="s">
        <v>110</v>
      </c>
      <c r="C85" s="99" t="s">
        <v>14</v>
      </c>
      <c r="D85" s="100">
        <v>30</v>
      </c>
      <c r="E85" s="97"/>
      <c r="F85" s="97"/>
      <c r="G85" s="97"/>
      <c r="H85" s="97"/>
      <c r="I85" s="97"/>
      <c r="J85" s="97"/>
      <c r="K85" s="97"/>
      <c r="L85" s="98"/>
      <c r="M85" s="328">
        <f t="shared" si="13"/>
        <v>0</v>
      </c>
      <c r="N85" s="21"/>
    </row>
    <row r="86" spans="1:25" ht="15.6" customHeight="1" x14ac:dyDescent="0.3">
      <c r="A86" s="38" t="s">
        <v>15</v>
      </c>
      <c r="B86" s="91"/>
      <c r="C86" s="92"/>
      <c r="D86" s="92"/>
      <c r="E86" s="93"/>
      <c r="F86" s="93"/>
      <c r="G86" s="93"/>
      <c r="H86" s="93"/>
      <c r="I86" s="93"/>
      <c r="J86" s="93"/>
      <c r="K86" s="93"/>
      <c r="L86" s="94"/>
      <c r="M86" s="329">
        <f>SUM(M79:M85)</f>
        <v>0</v>
      </c>
      <c r="N86" s="21"/>
    </row>
    <row r="87" spans="1:25" ht="46.8" x14ac:dyDescent="0.3">
      <c r="A87" s="39" t="s">
        <v>1973</v>
      </c>
      <c r="B87" s="101" t="s">
        <v>112</v>
      </c>
      <c r="C87" s="99" t="s">
        <v>14</v>
      </c>
      <c r="D87" s="100">
        <v>50</v>
      </c>
      <c r="E87" s="107"/>
      <c r="F87" s="107"/>
      <c r="G87" s="107"/>
      <c r="H87" s="107"/>
      <c r="I87" s="107"/>
      <c r="J87" s="107"/>
      <c r="K87" s="107"/>
      <c r="L87" s="108"/>
      <c r="M87" s="328">
        <f>D87*L87</f>
        <v>0</v>
      </c>
      <c r="N87" s="21"/>
    </row>
    <row r="88" spans="1:25" ht="15.6" customHeight="1" x14ac:dyDescent="0.3">
      <c r="A88" s="63" t="s">
        <v>15</v>
      </c>
      <c r="B88" s="91"/>
      <c r="C88" s="92"/>
      <c r="D88" s="92"/>
      <c r="E88" s="93"/>
      <c r="F88" s="93"/>
      <c r="G88" s="93"/>
      <c r="H88" s="93"/>
      <c r="I88" s="93"/>
      <c r="J88" s="93"/>
      <c r="K88" s="93"/>
      <c r="L88" s="94"/>
      <c r="M88" s="329">
        <f>SUM(M87)</f>
        <v>0</v>
      </c>
      <c r="N88" s="50"/>
      <c r="O88" s="14"/>
      <c r="P88" s="14"/>
      <c r="Q88" s="14"/>
      <c r="R88" s="14"/>
      <c r="S88" s="14"/>
      <c r="T88" s="14"/>
      <c r="U88" s="14"/>
      <c r="V88" s="14"/>
      <c r="W88" s="14"/>
      <c r="X88" s="14"/>
      <c r="Y88" s="14"/>
    </row>
    <row r="89" spans="1:25" ht="31.2" x14ac:dyDescent="0.3">
      <c r="A89" s="39" t="s">
        <v>1974</v>
      </c>
      <c r="B89" s="101" t="s">
        <v>113</v>
      </c>
      <c r="C89" s="95"/>
      <c r="D89" s="96"/>
      <c r="E89" s="107"/>
      <c r="F89" s="107"/>
      <c r="G89" s="107"/>
      <c r="H89" s="107"/>
      <c r="I89" s="107"/>
      <c r="J89" s="107"/>
      <c r="K89" s="107"/>
      <c r="L89" s="108"/>
      <c r="M89" s="328"/>
      <c r="N89" s="21"/>
    </row>
    <row r="90" spans="1:25" ht="16.2" x14ac:dyDescent="0.3">
      <c r="A90" s="2" t="s">
        <v>1975</v>
      </c>
      <c r="B90" s="101" t="s">
        <v>114</v>
      </c>
      <c r="C90" s="99" t="s">
        <v>14</v>
      </c>
      <c r="D90" s="100">
        <v>30</v>
      </c>
      <c r="E90" s="103"/>
      <c r="F90" s="103"/>
      <c r="G90" s="103"/>
      <c r="H90" s="103"/>
      <c r="I90" s="103"/>
      <c r="J90" s="103"/>
      <c r="K90" s="107"/>
      <c r="L90" s="108"/>
      <c r="M90" s="328">
        <f t="shared" ref="M90:M91" si="14">D90*L90</f>
        <v>0</v>
      </c>
      <c r="N90" s="50"/>
      <c r="O90" s="14"/>
      <c r="P90" s="14"/>
      <c r="Q90" s="14"/>
      <c r="R90" s="14"/>
      <c r="S90" s="14"/>
      <c r="T90" s="14"/>
      <c r="U90" s="14"/>
      <c r="V90" s="14"/>
      <c r="W90" s="14"/>
      <c r="X90" s="14"/>
      <c r="Y90" s="14"/>
    </row>
    <row r="91" spans="1:25" ht="16.2" x14ac:dyDescent="0.3">
      <c r="A91" s="39" t="s">
        <v>1976</v>
      </c>
      <c r="B91" s="86" t="s">
        <v>115</v>
      </c>
      <c r="C91" s="99" t="s">
        <v>14</v>
      </c>
      <c r="D91" s="100">
        <v>30</v>
      </c>
      <c r="E91" s="107"/>
      <c r="F91" s="107"/>
      <c r="G91" s="107"/>
      <c r="H91" s="107"/>
      <c r="I91" s="107"/>
      <c r="J91" s="107"/>
      <c r="K91" s="107"/>
      <c r="L91" s="108"/>
      <c r="M91" s="328">
        <f t="shared" si="14"/>
        <v>0</v>
      </c>
      <c r="N91" s="21"/>
    </row>
    <row r="92" spans="1:25" ht="15.6" customHeight="1" x14ac:dyDescent="0.3">
      <c r="A92" s="38" t="s">
        <v>15</v>
      </c>
      <c r="B92" s="91"/>
      <c r="C92" s="92"/>
      <c r="D92" s="92"/>
      <c r="E92" s="93"/>
      <c r="F92" s="93"/>
      <c r="G92" s="93"/>
      <c r="H92" s="93"/>
      <c r="I92" s="93"/>
      <c r="J92" s="93"/>
      <c r="K92" s="93"/>
      <c r="L92" s="94"/>
      <c r="M92" s="329">
        <f>SUM(M90:M91)</f>
        <v>0</v>
      </c>
      <c r="N92" s="21"/>
    </row>
    <row r="93" spans="1:25" ht="31.2" x14ac:dyDescent="0.3">
      <c r="A93" s="39" t="s">
        <v>1977</v>
      </c>
      <c r="B93" s="101" t="s">
        <v>116</v>
      </c>
      <c r="C93" s="99" t="s">
        <v>14</v>
      </c>
      <c r="D93" s="100">
        <v>50</v>
      </c>
      <c r="E93" s="97"/>
      <c r="F93" s="97"/>
      <c r="G93" s="97"/>
      <c r="H93" s="97"/>
      <c r="I93" s="97"/>
      <c r="J93" s="97"/>
      <c r="K93" s="97"/>
      <c r="L93" s="98"/>
      <c r="M93" s="328">
        <f>D93*L93</f>
        <v>0</v>
      </c>
      <c r="N93" s="21"/>
    </row>
    <row r="94" spans="1:25" ht="15.6" customHeight="1" x14ac:dyDescent="0.3">
      <c r="A94" s="63" t="s">
        <v>15</v>
      </c>
      <c r="B94" s="91"/>
      <c r="C94" s="92"/>
      <c r="D94" s="92"/>
      <c r="E94" s="93"/>
      <c r="F94" s="93"/>
      <c r="G94" s="93"/>
      <c r="H94" s="93"/>
      <c r="I94" s="93"/>
      <c r="J94" s="93"/>
      <c r="K94" s="93"/>
      <c r="L94" s="94"/>
      <c r="M94" s="329">
        <f>SUM(M93)</f>
        <v>0</v>
      </c>
      <c r="N94" s="50"/>
      <c r="O94" s="14"/>
      <c r="P94" s="14"/>
      <c r="Q94" s="14"/>
      <c r="R94" s="14"/>
      <c r="S94" s="14"/>
      <c r="T94" s="14"/>
      <c r="U94" s="14"/>
      <c r="V94" s="14"/>
      <c r="W94" s="14"/>
      <c r="X94" s="14"/>
      <c r="Y94" s="14"/>
    </row>
    <row r="95" spans="1:25" ht="16.2" x14ac:dyDescent="0.3">
      <c r="A95" s="62" t="s">
        <v>1784</v>
      </c>
      <c r="B95" s="82"/>
      <c r="C95" s="83"/>
      <c r="D95" s="84"/>
      <c r="E95" s="85"/>
      <c r="F95" s="85"/>
      <c r="G95" s="85"/>
      <c r="H95" s="85"/>
      <c r="I95" s="85"/>
      <c r="J95" s="85"/>
      <c r="K95" s="85"/>
      <c r="L95" s="102"/>
      <c r="M95" s="327"/>
      <c r="N95" s="20"/>
    </row>
    <row r="96" spans="1:25" ht="16.2" x14ac:dyDescent="0.3">
      <c r="A96" s="2" t="s">
        <v>117</v>
      </c>
      <c r="B96" s="101" t="s">
        <v>118</v>
      </c>
      <c r="C96" s="95"/>
      <c r="D96" s="96"/>
      <c r="E96" s="103"/>
      <c r="F96" s="103"/>
      <c r="G96" s="103"/>
      <c r="H96" s="103"/>
      <c r="I96" s="103"/>
      <c r="J96" s="103"/>
      <c r="K96" s="97"/>
      <c r="L96" s="98"/>
      <c r="M96" s="328"/>
      <c r="N96" s="50"/>
      <c r="O96" s="14"/>
      <c r="P96" s="14"/>
      <c r="Q96" s="14"/>
      <c r="R96" s="14"/>
      <c r="S96" s="14"/>
      <c r="T96" s="14"/>
      <c r="U96" s="14"/>
      <c r="V96" s="14"/>
      <c r="W96" s="14"/>
      <c r="X96" s="14"/>
      <c r="Y96" s="14"/>
    </row>
    <row r="97" spans="1:25" ht="46.8" customHeight="1" x14ac:dyDescent="0.3">
      <c r="A97" s="39" t="s">
        <v>119</v>
      </c>
      <c r="B97" s="101" t="s">
        <v>120</v>
      </c>
      <c r="C97" s="99" t="s">
        <v>14</v>
      </c>
      <c r="D97" s="100">
        <v>20</v>
      </c>
      <c r="E97" s="97"/>
      <c r="F97" s="97"/>
      <c r="G97" s="97"/>
      <c r="H97" s="97"/>
      <c r="I97" s="97"/>
      <c r="J97" s="97"/>
      <c r="K97" s="97"/>
      <c r="L97" s="98"/>
      <c r="M97" s="328">
        <f t="shared" ref="M97:M102" si="15">D97*L97</f>
        <v>0</v>
      </c>
      <c r="N97" s="21"/>
    </row>
    <row r="98" spans="1:25" ht="31.2" x14ac:dyDescent="0.3">
      <c r="A98" s="39" t="s">
        <v>121</v>
      </c>
      <c r="B98" s="101" t="s">
        <v>122</v>
      </c>
      <c r="C98" s="99"/>
      <c r="D98" s="100"/>
      <c r="E98" s="97"/>
      <c r="F98" s="97"/>
      <c r="G98" s="97"/>
      <c r="H98" s="97"/>
      <c r="I98" s="97"/>
      <c r="J98" s="97"/>
      <c r="K98" s="97"/>
      <c r="L98" s="98"/>
      <c r="M98" s="328"/>
      <c r="N98" s="21"/>
    </row>
    <row r="99" spans="1:25" ht="16.2" x14ac:dyDescent="0.3">
      <c r="A99" s="39" t="s">
        <v>123</v>
      </c>
      <c r="B99" s="101" t="s">
        <v>124</v>
      </c>
      <c r="C99" s="99" t="s">
        <v>14</v>
      </c>
      <c r="D99" s="100">
        <v>20</v>
      </c>
      <c r="E99" s="97"/>
      <c r="F99" s="97"/>
      <c r="G99" s="97"/>
      <c r="H99" s="97"/>
      <c r="I99" s="97"/>
      <c r="J99" s="97"/>
      <c r="K99" s="97"/>
      <c r="L99" s="98"/>
      <c r="M99" s="328">
        <f t="shared" si="15"/>
        <v>0</v>
      </c>
      <c r="N99" s="21"/>
    </row>
    <row r="100" spans="1:25" ht="16.2" x14ac:dyDescent="0.3">
      <c r="A100" s="39" t="s">
        <v>125</v>
      </c>
      <c r="B100" s="101" t="s">
        <v>58</v>
      </c>
      <c r="C100" s="99" t="s">
        <v>14</v>
      </c>
      <c r="D100" s="100">
        <v>20</v>
      </c>
      <c r="E100" s="97"/>
      <c r="F100" s="97"/>
      <c r="G100" s="97"/>
      <c r="H100" s="97"/>
      <c r="I100" s="97"/>
      <c r="J100" s="97"/>
      <c r="K100" s="97"/>
      <c r="L100" s="98"/>
      <c r="M100" s="328">
        <f t="shared" si="15"/>
        <v>0</v>
      </c>
      <c r="N100" s="21"/>
    </row>
    <row r="101" spans="1:25" ht="31.2" x14ac:dyDescent="0.3">
      <c r="A101" s="39" t="s">
        <v>126</v>
      </c>
      <c r="B101" s="101" t="s">
        <v>127</v>
      </c>
      <c r="C101" s="99" t="s">
        <v>14</v>
      </c>
      <c r="D101" s="100">
        <v>20</v>
      </c>
      <c r="E101" s="97"/>
      <c r="F101" s="97"/>
      <c r="G101" s="97"/>
      <c r="H101" s="97"/>
      <c r="I101" s="97"/>
      <c r="J101" s="97"/>
      <c r="K101" s="97"/>
      <c r="L101" s="98"/>
      <c r="M101" s="328">
        <f t="shared" si="15"/>
        <v>0</v>
      </c>
      <c r="N101" s="21"/>
    </row>
    <row r="102" spans="1:25" ht="16.2" x14ac:dyDescent="0.3">
      <c r="A102" s="39" t="s">
        <v>128</v>
      </c>
      <c r="B102" s="101" t="s">
        <v>129</v>
      </c>
      <c r="C102" s="99" t="s">
        <v>14</v>
      </c>
      <c r="D102" s="100">
        <v>20</v>
      </c>
      <c r="E102" s="97"/>
      <c r="F102" s="97"/>
      <c r="G102" s="97"/>
      <c r="H102" s="97"/>
      <c r="I102" s="97"/>
      <c r="J102" s="97"/>
      <c r="K102" s="97"/>
      <c r="L102" s="98"/>
      <c r="M102" s="328">
        <f t="shared" si="15"/>
        <v>0</v>
      </c>
      <c r="N102" s="21"/>
    </row>
    <row r="103" spans="1:25" ht="15.6" customHeight="1" x14ac:dyDescent="0.3">
      <c r="A103" s="38" t="s">
        <v>15</v>
      </c>
      <c r="B103" s="91"/>
      <c r="C103" s="92"/>
      <c r="D103" s="92"/>
      <c r="E103" s="93"/>
      <c r="F103" s="93"/>
      <c r="G103" s="93"/>
      <c r="H103" s="93"/>
      <c r="I103" s="93"/>
      <c r="J103" s="93"/>
      <c r="K103" s="93"/>
      <c r="L103" s="94"/>
      <c r="M103" s="329">
        <f>SUM(M97:M102)</f>
        <v>0</v>
      </c>
      <c r="N103" s="21"/>
    </row>
    <row r="104" spans="1:25" ht="16.2" x14ac:dyDescent="0.3">
      <c r="A104" s="39" t="s">
        <v>130</v>
      </c>
      <c r="B104" s="101" t="s">
        <v>131</v>
      </c>
      <c r="C104" s="95"/>
      <c r="D104" s="96"/>
      <c r="E104" s="97"/>
      <c r="F104" s="97"/>
      <c r="G104" s="97"/>
      <c r="H104" s="97"/>
      <c r="I104" s="97"/>
      <c r="J104" s="97"/>
      <c r="K104" s="97"/>
      <c r="L104" s="98"/>
      <c r="M104" s="328"/>
      <c r="N104" s="21"/>
    </row>
    <row r="105" spans="1:25" ht="31.2" x14ac:dyDescent="0.3">
      <c r="A105" s="2" t="s">
        <v>132</v>
      </c>
      <c r="B105" s="101" t="s">
        <v>133</v>
      </c>
      <c r="C105" s="99" t="s">
        <v>14</v>
      </c>
      <c r="D105" s="100">
        <v>500</v>
      </c>
      <c r="E105" s="103"/>
      <c r="F105" s="103"/>
      <c r="G105" s="103"/>
      <c r="H105" s="103"/>
      <c r="I105" s="103"/>
      <c r="J105" s="103"/>
      <c r="K105" s="97"/>
      <c r="L105" s="98"/>
      <c r="M105" s="328">
        <f t="shared" ref="M105:M116" si="16">D105*L105</f>
        <v>0</v>
      </c>
      <c r="N105" s="50"/>
      <c r="O105" s="14"/>
      <c r="P105" s="14"/>
      <c r="Q105" s="14"/>
      <c r="R105" s="14"/>
      <c r="S105" s="14"/>
      <c r="T105" s="14"/>
      <c r="U105" s="14"/>
      <c r="V105" s="14"/>
      <c r="W105" s="14"/>
      <c r="X105" s="14"/>
      <c r="Y105" s="14"/>
    </row>
    <row r="106" spans="1:25" ht="31.2" x14ac:dyDescent="0.3">
      <c r="A106" s="39" t="s">
        <v>134</v>
      </c>
      <c r="B106" s="101" t="s">
        <v>135</v>
      </c>
      <c r="C106" s="99" t="s">
        <v>14</v>
      </c>
      <c r="D106" s="100">
        <v>50</v>
      </c>
      <c r="E106" s="97"/>
      <c r="F106" s="97"/>
      <c r="G106" s="97"/>
      <c r="H106" s="97"/>
      <c r="I106" s="97"/>
      <c r="J106" s="97"/>
      <c r="K106" s="97"/>
      <c r="L106" s="98"/>
      <c r="M106" s="328">
        <f t="shared" si="16"/>
        <v>0</v>
      </c>
      <c r="N106" s="21"/>
    </row>
    <row r="107" spans="1:25" ht="31.2" x14ac:dyDescent="0.3">
      <c r="A107" s="39" t="s">
        <v>136</v>
      </c>
      <c r="B107" s="101" t="s">
        <v>137</v>
      </c>
      <c r="C107" s="99" t="s">
        <v>14</v>
      </c>
      <c r="D107" s="100">
        <v>100</v>
      </c>
      <c r="E107" s="97"/>
      <c r="F107" s="97"/>
      <c r="G107" s="97"/>
      <c r="H107" s="97"/>
      <c r="I107" s="97"/>
      <c r="J107" s="97"/>
      <c r="K107" s="97"/>
      <c r="L107" s="98"/>
      <c r="M107" s="328">
        <f t="shared" si="16"/>
        <v>0</v>
      </c>
      <c r="N107" s="21"/>
    </row>
    <row r="108" spans="1:25" ht="16.2" x14ac:dyDescent="0.3">
      <c r="A108" s="39" t="s">
        <v>138</v>
      </c>
      <c r="B108" s="101" t="s">
        <v>139</v>
      </c>
      <c r="C108" s="99"/>
      <c r="D108" s="100"/>
      <c r="E108" s="97"/>
      <c r="F108" s="97"/>
      <c r="G108" s="97"/>
      <c r="H108" s="97"/>
      <c r="I108" s="97"/>
      <c r="J108" s="97"/>
      <c r="K108" s="97"/>
      <c r="L108" s="98"/>
      <c r="M108" s="328"/>
      <c r="N108" s="21"/>
    </row>
    <row r="109" spans="1:25" ht="16.2" x14ac:dyDescent="0.3">
      <c r="A109" s="39" t="s">
        <v>140</v>
      </c>
      <c r="B109" s="101" t="s">
        <v>141</v>
      </c>
      <c r="C109" s="99" t="s">
        <v>14</v>
      </c>
      <c r="D109" s="100">
        <v>20</v>
      </c>
      <c r="E109" s="97"/>
      <c r="F109" s="97"/>
      <c r="G109" s="97"/>
      <c r="H109" s="97"/>
      <c r="I109" s="97"/>
      <c r="J109" s="97"/>
      <c r="K109" s="97"/>
      <c r="L109" s="98"/>
      <c r="M109" s="328">
        <f t="shared" si="16"/>
        <v>0</v>
      </c>
      <c r="N109" s="21"/>
    </row>
    <row r="110" spans="1:25" ht="16.2" x14ac:dyDescent="0.3">
      <c r="A110" s="39" t="s">
        <v>142</v>
      </c>
      <c r="B110" s="101" t="s">
        <v>143</v>
      </c>
      <c r="C110" s="99" t="s">
        <v>14</v>
      </c>
      <c r="D110" s="100">
        <v>40</v>
      </c>
      <c r="E110" s="97"/>
      <c r="F110" s="97"/>
      <c r="G110" s="97"/>
      <c r="H110" s="97"/>
      <c r="I110" s="97"/>
      <c r="J110" s="97"/>
      <c r="K110" s="97"/>
      <c r="L110" s="98"/>
      <c r="M110" s="328">
        <f t="shared" si="16"/>
        <v>0</v>
      </c>
      <c r="N110" s="21"/>
    </row>
    <row r="111" spans="1:25" ht="16.2" x14ac:dyDescent="0.3">
      <c r="A111" s="39" t="s">
        <v>144</v>
      </c>
      <c r="B111" s="101" t="s">
        <v>145</v>
      </c>
      <c r="C111" s="99"/>
      <c r="D111" s="100"/>
      <c r="E111" s="97"/>
      <c r="F111" s="97"/>
      <c r="G111" s="97"/>
      <c r="H111" s="97"/>
      <c r="I111" s="97"/>
      <c r="J111" s="97"/>
      <c r="K111" s="97"/>
      <c r="L111" s="98"/>
      <c r="M111" s="328"/>
      <c r="N111" s="21"/>
    </row>
    <row r="112" spans="1:25" ht="16.2" x14ac:dyDescent="0.3">
      <c r="A112" s="39" t="s">
        <v>146</v>
      </c>
      <c r="B112" s="101" t="s">
        <v>147</v>
      </c>
      <c r="C112" s="99" t="s">
        <v>14</v>
      </c>
      <c r="D112" s="100">
        <v>20</v>
      </c>
      <c r="E112" s="97"/>
      <c r="F112" s="97"/>
      <c r="G112" s="97"/>
      <c r="H112" s="97"/>
      <c r="I112" s="97"/>
      <c r="J112" s="97"/>
      <c r="K112" s="97"/>
      <c r="L112" s="98"/>
      <c r="M112" s="328">
        <f t="shared" si="16"/>
        <v>0</v>
      </c>
      <c r="N112" s="21"/>
    </row>
    <row r="113" spans="1:25" ht="16.2" x14ac:dyDescent="0.3">
      <c r="A113" s="39" t="s">
        <v>148</v>
      </c>
      <c r="B113" s="101" t="s">
        <v>149</v>
      </c>
      <c r="C113" s="99" t="s">
        <v>14</v>
      </c>
      <c r="D113" s="100">
        <v>20</v>
      </c>
      <c r="E113" s="97"/>
      <c r="F113" s="97"/>
      <c r="G113" s="97"/>
      <c r="H113" s="97"/>
      <c r="I113" s="97"/>
      <c r="J113" s="97"/>
      <c r="K113" s="97"/>
      <c r="L113" s="98"/>
      <c r="M113" s="328">
        <f t="shared" si="16"/>
        <v>0</v>
      </c>
      <c r="N113" s="21"/>
    </row>
    <row r="114" spans="1:25" ht="16.2" x14ac:dyDescent="0.3">
      <c r="A114" s="39" t="s">
        <v>150</v>
      </c>
      <c r="B114" s="101" t="s">
        <v>151</v>
      </c>
      <c r="C114" s="99"/>
      <c r="D114" s="100"/>
      <c r="E114" s="97"/>
      <c r="F114" s="97"/>
      <c r="G114" s="97"/>
      <c r="H114" s="97"/>
      <c r="I114" s="97"/>
      <c r="J114" s="97"/>
      <c r="K114" s="97"/>
      <c r="L114" s="98"/>
      <c r="M114" s="328"/>
      <c r="N114" s="21"/>
    </row>
    <row r="115" spans="1:25" ht="16.2" x14ac:dyDescent="0.3">
      <c r="A115" s="39" t="s">
        <v>152</v>
      </c>
      <c r="B115" s="101" t="s">
        <v>153</v>
      </c>
      <c r="C115" s="99" t="s">
        <v>14</v>
      </c>
      <c r="D115" s="100">
        <v>20</v>
      </c>
      <c r="E115" s="97"/>
      <c r="F115" s="97"/>
      <c r="G115" s="97"/>
      <c r="H115" s="97"/>
      <c r="I115" s="97"/>
      <c r="J115" s="97"/>
      <c r="K115" s="97"/>
      <c r="L115" s="98"/>
      <c r="M115" s="328">
        <f t="shared" si="16"/>
        <v>0</v>
      </c>
      <c r="N115" s="21"/>
    </row>
    <row r="116" spans="1:25" ht="16.2" x14ac:dyDescent="0.3">
      <c r="A116" s="39" t="s">
        <v>154</v>
      </c>
      <c r="B116" s="101" t="s">
        <v>155</v>
      </c>
      <c r="C116" s="99" t="s">
        <v>14</v>
      </c>
      <c r="D116" s="100">
        <v>20</v>
      </c>
      <c r="E116" s="97"/>
      <c r="F116" s="97"/>
      <c r="G116" s="97"/>
      <c r="H116" s="97"/>
      <c r="I116" s="97"/>
      <c r="J116" s="97"/>
      <c r="K116" s="97"/>
      <c r="L116" s="98"/>
      <c r="M116" s="328">
        <f t="shared" si="16"/>
        <v>0</v>
      </c>
      <c r="N116" s="21"/>
    </row>
    <row r="117" spans="1:25" ht="15.6" customHeight="1" x14ac:dyDescent="0.3">
      <c r="A117" s="38" t="s">
        <v>15</v>
      </c>
      <c r="B117" s="91"/>
      <c r="C117" s="92"/>
      <c r="D117" s="92"/>
      <c r="E117" s="93"/>
      <c r="F117" s="93"/>
      <c r="G117" s="93"/>
      <c r="H117" s="93"/>
      <c r="I117" s="93"/>
      <c r="J117" s="93"/>
      <c r="K117" s="93"/>
      <c r="L117" s="94"/>
      <c r="M117" s="329">
        <f>SUM(M104:M116)</f>
        <v>0</v>
      </c>
      <c r="N117" s="21"/>
    </row>
    <row r="118" spans="1:25" ht="46.8" x14ac:dyDescent="0.3">
      <c r="A118" s="39" t="s">
        <v>1978</v>
      </c>
      <c r="B118" s="101" t="s">
        <v>156</v>
      </c>
      <c r="C118" s="99" t="s">
        <v>14</v>
      </c>
      <c r="D118" s="100">
        <v>100</v>
      </c>
      <c r="E118" s="97"/>
      <c r="F118" s="97"/>
      <c r="G118" s="97"/>
      <c r="H118" s="97"/>
      <c r="I118" s="97"/>
      <c r="J118" s="97"/>
      <c r="K118" s="97"/>
      <c r="L118" s="98"/>
      <c r="M118" s="328">
        <f>D118*L118</f>
        <v>0</v>
      </c>
      <c r="N118" s="21"/>
    </row>
    <row r="119" spans="1:25" ht="15.6" customHeight="1" x14ac:dyDescent="0.3">
      <c r="A119" s="63" t="s">
        <v>15</v>
      </c>
      <c r="B119" s="91"/>
      <c r="C119" s="92"/>
      <c r="D119" s="92"/>
      <c r="E119" s="93"/>
      <c r="F119" s="93"/>
      <c r="G119" s="93"/>
      <c r="H119" s="93"/>
      <c r="I119" s="93"/>
      <c r="J119" s="93"/>
      <c r="K119" s="93"/>
      <c r="L119" s="94"/>
      <c r="M119" s="329">
        <f>SUM(M118)</f>
        <v>0</v>
      </c>
      <c r="N119" s="50"/>
      <c r="O119" s="14"/>
      <c r="P119" s="14"/>
      <c r="Q119" s="14"/>
      <c r="R119" s="14"/>
      <c r="S119" s="14"/>
      <c r="T119" s="14"/>
      <c r="U119" s="14"/>
      <c r="V119" s="14"/>
      <c r="W119" s="14"/>
      <c r="X119" s="14"/>
      <c r="Y119" s="14"/>
    </row>
    <row r="120" spans="1:25" ht="16.2" x14ac:dyDescent="0.3">
      <c r="A120" s="39" t="s">
        <v>1979</v>
      </c>
      <c r="B120" s="101" t="s">
        <v>157</v>
      </c>
      <c r="C120" s="99" t="s">
        <v>14</v>
      </c>
      <c r="D120" s="100">
        <v>6</v>
      </c>
      <c r="E120" s="97"/>
      <c r="F120" s="97"/>
      <c r="G120" s="97"/>
      <c r="H120" s="97"/>
      <c r="I120" s="97"/>
      <c r="J120" s="97"/>
      <c r="K120" s="97"/>
      <c r="L120" s="98"/>
      <c r="M120" s="328">
        <f>D120*L120</f>
        <v>0</v>
      </c>
      <c r="N120" s="21"/>
    </row>
    <row r="121" spans="1:25" ht="15.6" customHeight="1" x14ac:dyDescent="0.3">
      <c r="A121" s="63" t="s">
        <v>15</v>
      </c>
      <c r="B121" s="91"/>
      <c r="C121" s="92"/>
      <c r="D121" s="92"/>
      <c r="E121" s="93"/>
      <c r="F121" s="93"/>
      <c r="G121" s="93"/>
      <c r="H121" s="93"/>
      <c r="I121" s="93"/>
      <c r="J121" s="93"/>
      <c r="K121" s="93"/>
      <c r="L121" s="94"/>
      <c r="M121" s="329">
        <f>SUM(M120)</f>
        <v>0</v>
      </c>
      <c r="N121" s="50"/>
      <c r="O121" s="14"/>
      <c r="P121" s="14"/>
      <c r="Q121" s="14"/>
      <c r="R121" s="14"/>
      <c r="S121" s="14"/>
      <c r="T121" s="14"/>
      <c r="U121" s="14"/>
      <c r="V121" s="14"/>
      <c r="W121" s="14"/>
      <c r="X121" s="14"/>
      <c r="Y121" s="14"/>
    </row>
    <row r="122" spans="1:25" ht="31.2" x14ac:dyDescent="0.3">
      <c r="A122" s="62" t="s">
        <v>1785</v>
      </c>
      <c r="B122" s="82"/>
      <c r="C122" s="83"/>
      <c r="D122" s="84"/>
      <c r="E122" s="85"/>
      <c r="F122" s="85"/>
      <c r="G122" s="85"/>
      <c r="H122" s="85"/>
      <c r="I122" s="85"/>
      <c r="J122" s="85"/>
      <c r="K122" s="85"/>
      <c r="L122" s="102"/>
      <c r="M122" s="327"/>
      <c r="N122" s="20"/>
    </row>
    <row r="123" spans="1:25" ht="31.2" x14ac:dyDescent="0.3">
      <c r="A123" s="2" t="s">
        <v>1980</v>
      </c>
      <c r="B123" s="101" t="s">
        <v>158</v>
      </c>
      <c r="C123" s="99" t="s">
        <v>14</v>
      </c>
      <c r="D123" s="100">
        <v>5</v>
      </c>
      <c r="E123" s="103"/>
      <c r="F123" s="103"/>
      <c r="G123" s="103"/>
      <c r="H123" s="103"/>
      <c r="I123" s="103"/>
      <c r="J123" s="103"/>
      <c r="K123" s="97"/>
      <c r="L123" s="98"/>
      <c r="M123" s="328">
        <f>D123*L123</f>
        <v>0</v>
      </c>
      <c r="N123" s="50"/>
      <c r="O123" s="14"/>
      <c r="P123" s="14"/>
      <c r="Q123" s="14"/>
      <c r="R123" s="14"/>
      <c r="S123" s="14"/>
      <c r="T123" s="14"/>
      <c r="U123" s="14"/>
      <c r="V123" s="14"/>
      <c r="W123" s="14"/>
      <c r="X123" s="14"/>
      <c r="Y123" s="14"/>
    </row>
    <row r="124" spans="1:25" ht="15.6" customHeight="1" x14ac:dyDescent="0.3">
      <c r="A124" s="38" t="s">
        <v>15</v>
      </c>
      <c r="B124" s="91"/>
      <c r="C124" s="92"/>
      <c r="D124" s="92"/>
      <c r="E124" s="93"/>
      <c r="F124" s="93"/>
      <c r="G124" s="93"/>
      <c r="H124" s="93"/>
      <c r="I124" s="93"/>
      <c r="J124" s="93"/>
      <c r="K124" s="93"/>
      <c r="L124" s="94"/>
      <c r="M124" s="329">
        <f>SUM(M123)</f>
        <v>0</v>
      </c>
      <c r="N124" s="21"/>
    </row>
    <row r="125" spans="1:25" ht="31.2" x14ac:dyDescent="0.3">
      <c r="A125" s="39" t="s">
        <v>1981</v>
      </c>
      <c r="B125" s="101" t="s">
        <v>159</v>
      </c>
      <c r="C125" s="99" t="s">
        <v>14</v>
      </c>
      <c r="D125" s="100">
        <v>5</v>
      </c>
      <c r="E125" s="97"/>
      <c r="F125" s="97"/>
      <c r="G125" s="97"/>
      <c r="H125" s="97"/>
      <c r="I125" s="97"/>
      <c r="J125" s="97"/>
      <c r="K125" s="97"/>
      <c r="L125" s="98"/>
      <c r="M125" s="328">
        <f>D125*L125</f>
        <v>0</v>
      </c>
      <c r="N125" s="21"/>
    </row>
    <row r="126" spans="1:25" ht="15.6" customHeight="1" x14ac:dyDescent="0.3">
      <c r="A126" s="63" t="s">
        <v>15</v>
      </c>
      <c r="B126" s="91"/>
      <c r="C126" s="92"/>
      <c r="D126" s="92"/>
      <c r="E126" s="93"/>
      <c r="F126" s="93"/>
      <c r="G126" s="93"/>
      <c r="H126" s="93"/>
      <c r="I126" s="93"/>
      <c r="J126" s="93"/>
      <c r="K126" s="93"/>
      <c r="L126" s="94"/>
      <c r="M126" s="329">
        <f>SUM(M125)</f>
        <v>0</v>
      </c>
      <c r="N126" s="50"/>
      <c r="O126" s="14"/>
      <c r="P126" s="14"/>
      <c r="Q126" s="14"/>
      <c r="R126" s="14"/>
      <c r="S126" s="14"/>
      <c r="T126" s="14"/>
      <c r="U126" s="14"/>
      <c r="V126" s="14"/>
      <c r="W126" s="14"/>
      <c r="X126" s="14"/>
      <c r="Y126" s="14"/>
    </row>
    <row r="127" spans="1:25" ht="31.2" x14ac:dyDescent="0.3">
      <c r="A127" s="39" t="s">
        <v>1982</v>
      </c>
      <c r="B127" s="101" t="s">
        <v>160</v>
      </c>
      <c r="C127" s="99" t="s">
        <v>14</v>
      </c>
      <c r="D127" s="100">
        <v>5</v>
      </c>
      <c r="E127" s="97"/>
      <c r="F127" s="97"/>
      <c r="G127" s="97"/>
      <c r="H127" s="97"/>
      <c r="I127" s="97"/>
      <c r="J127" s="97"/>
      <c r="K127" s="97"/>
      <c r="L127" s="98"/>
      <c r="M127" s="328">
        <f>D127*L127</f>
        <v>0</v>
      </c>
      <c r="N127" s="21"/>
    </row>
    <row r="128" spans="1:25" ht="15.6" customHeight="1" x14ac:dyDescent="0.3">
      <c r="A128" s="63" t="s">
        <v>15</v>
      </c>
      <c r="B128" s="91"/>
      <c r="C128" s="92"/>
      <c r="D128" s="92"/>
      <c r="E128" s="93"/>
      <c r="F128" s="93"/>
      <c r="G128" s="93"/>
      <c r="H128" s="93"/>
      <c r="I128" s="93"/>
      <c r="J128" s="93"/>
      <c r="K128" s="93"/>
      <c r="L128" s="94"/>
      <c r="M128" s="329">
        <f>SUM(M127)</f>
        <v>0</v>
      </c>
      <c r="N128" s="50"/>
      <c r="O128" s="14"/>
      <c r="P128" s="14"/>
      <c r="Q128" s="14"/>
      <c r="R128" s="14"/>
      <c r="S128" s="14"/>
      <c r="T128" s="14"/>
      <c r="U128" s="14"/>
      <c r="V128" s="14"/>
      <c r="W128" s="14"/>
      <c r="X128" s="14"/>
      <c r="Y128" s="14"/>
    </row>
    <row r="129" spans="1:25" ht="31.2" x14ac:dyDescent="0.3">
      <c r="A129" s="39" t="s">
        <v>1997</v>
      </c>
      <c r="B129" s="101" t="s">
        <v>162</v>
      </c>
      <c r="C129" s="99" t="s">
        <v>14</v>
      </c>
      <c r="D129" s="100">
        <v>5</v>
      </c>
      <c r="E129" s="97"/>
      <c r="F129" s="97"/>
      <c r="G129" s="97"/>
      <c r="H129" s="97"/>
      <c r="I129" s="97"/>
      <c r="J129" s="97"/>
      <c r="K129" s="97"/>
      <c r="L129" s="98"/>
      <c r="M129" s="328">
        <f>D129*L129</f>
        <v>0</v>
      </c>
      <c r="N129" s="21"/>
    </row>
    <row r="130" spans="1:25" ht="15.6" customHeight="1" x14ac:dyDescent="0.3">
      <c r="A130" s="63" t="s">
        <v>15</v>
      </c>
      <c r="B130" s="91"/>
      <c r="C130" s="92"/>
      <c r="D130" s="92"/>
      <c r="E130" s="93"/>
      <c r="F130" s="93"/>
      <c r="G130" s="93"/>
      <c r="H130" s="93"/>
      <c r="I130" s="93"/>
      <c r="J130" s="93"/>
      <c r="K130" s="93"/>
      <c r="L130" s="94"/>
      <c r="M130" s="329">
        <f>SUM(M129)</f>
        <v>0</v>
      </c>
      <c r="N130" s="50"/>
      <c r="O130" s="14"/>
      <c r="P130" s="14"/>
      <c r="Q130" s="14"/>
      <c r="R130" s="14"/>
      <c r="S130" s="14"/>
      <c r="T130" s="14"/>
      <c r="U130" s="14"/>
      <c r="V130" s="14"/>
      <c r="W130" s="14"/>
      <c r="X130" s="14"/>
      <c r="Y130" s="14"/>
    </row>
    <row r="131" spans="1:25" ht="31.2" x14ac:dyDescent="0.3">
      <c r="A131" s="39" t="s">
        <v>1998</v>
      </c>
      <c r="B131" s="101" t="s">
        <v>163</v>
      </c>
      <c r="C131" s="99" t="s">
        <v>14</v>
      </c>
      <c r="D131" s="100">
        <v>5</v>
      </c>
      <c r="E131" s="97"/>
      <c r="F131" s="97"/>
      <c r="G131" s="97"/>
      <c r="H131" s="97"/>
      <c r="I131" s="97"/>
      <c r="J131" s="97"/>
      <c r="K131" s="97"/>
      <c r="L131" s="98"/>
      <c r="M131" s="328">
        <f>D131*L131</f>
        <v>0</v>
      </c>
      <c r="N131" s="21"/>
    </row>
    <row r="132" spans="1:25" ht="15.6" customHeight="1" x14ac:dyDescent="0.3">
      <c r="A132" s="63" t="s">
        <v>15</v>
      </c>
      <c r="B132" s="91"/>
      <c r="C132" s="92"/>
      <c r="D132" s="92"/>
      <c r="E132" s="93"/>
      <c r="F132" s="93"/>
      <c r="G132" s="93"/>
      <c r="H132" s="93"/>
      <c r="I132" s="93"/>
      <c r="J132" s="93"/>
      <c r="K132" s="93"/>
      <c r="L132" s="94"/>
      <c r="M132" s="329">
        <f>SUM(M131)</f>
        <v>0</v>
      </c>
      <c r="N132" s="50"/>
      <c r="O132" s="14"/>
      <c r="P132" s="14"/>
      <c r="Q132" s="14"/>
      <c r="R132" s="14"/>
      <c r="S132" s="14"/>
      <c r="T132" s="14"/>
      <c r="U132" s="14"/>
      <c r="V132" s="14"/>
      <c r="W132" s="14"/>
      <c r="X132" s="14"/>
      <c r="Y132" s="14"/>
    </row>
    <row r="133" spans="1:25" ht="16.2" x14ac:dyDescent="0.3">
      <c r="A133" s="39" t="s">
        <v>1999</v>
      </c>
      <c r="B133" s="101" t="s">
        <v>164</v>
      </c>
      <c r="C133" s="99" t="s">
        <v>14</v>
      </c>
      <c r="D133" s="100">
        <v>5</v>
      </c>
      <c r="E133" s="97"/>
      <c r="F133" s="97"/>
      <c r="G133" s="97"/>
      <c r="H133" s="97"/>
      <c r="I133" s="97"/>
      <c r="J133" s="97"/>
      <c r="K133" s="97"/>
      <c r="L133" s="98"/>
      <c r="M133" s="328">
        <f>D133*L133</f>
        <v>0</v>
      </c>
      <c r="N133" s="21"/>
    </row>
    <row r="134" spans="1:25" ht="15.6" customHeight="1" x14ac:dyDescent="0.3">
      <c r="A134" s="63" t="s">
        <v>15</v>
      </c>
      <c r="B134" s="91"/>
      <c r="C134" s="92"/>
      <c r="D134" s="92"/>
      <c r="E134" s="93"/>
      <c r="F134" s="93"/>
      <c r="G134" s="93"/>
      <c r="H134" s="93"/>
      <c r="I134" s="93"/>
      <c r="J134" s="93"/>
      <c r="K134" s="93"/>
      <c r="L134" s="94"/>
      <c r="M134" s="329">
        <f>SUM(M133)</f>
        <v>0</v>
      </c>
      <c r="N134" s="50"/>
      <c r="O134" s="14"/>
      <c r="P134" s="14"/>
      <c r="Q134" s="14"/>
      <c r="R134" s="14"/>
      <c r="S134" s="14"/>
      <c r="T134" s="14"/>
      <c r="U134" s="14"/>
      <c r="V134" s="14"/>
      <c r="W134" s="14"/>
      <c r="X134" s="14"/>
      <c r="Y134" s="14"/>
    </row>
    <row r="135" spans="1:25" ht="31.2" x14ac:dyDescent="0.3">
      <c r="A135" s="39" t="s">
        <v>2000</v>
      </c>
      <c r="B135" s="101" t="s">
        <v>165</v>
      </c>
      <c r="C135" s="99" t="s">
        <v>14</v>
      </c>
      <c r="D135" s="100">
        <v>5</v>
      </c>
      <c r="E135" s="97"/>
      <c r="F135" s="97"/>
      <c r="G135" s="97"/>
      <c r="H135" s="97"/>
      <c r="I135" s="97"/>
      <c r="J135" s="97"/>
      <c r="K135" s="97"/>
      <c r="L135" s="98"/>
      <c r="M135" s="328">
        <f>D135*L135</f>
        <v>0</v>
      </c>
      <c r="N135" s="21"/>
    </row>
    <row r="136" spans="1:25" ht="15.6" customHeight="1" x14ac:dyDescent="0.3">
      <c r="A136" s="63" t="s">
        <v>15</v>
      </c>
      <c r="B136" s="91"/>
      <c r="C136" s="92"/>
      <c r="D136" s="92"/>
      <c r="E136" s="93"/>
      <c r="F136" s="93"/>
      <c r="G136" s="93"/>
      <c r="H136" s="93"/>
      <c r="I136" s="93"/>
      <c r="J136" s="93"/>
      <c r="K136" s="93"/>
      <c r="L136" s="94"/>
      <c r="M136" s="329">
        <f>SUM(M135)</f>
        <v>0</v>
      </c>
      <c r="N136" s="50"/>
      <c r="O136" s="14"/>
      <c r="P136" s="14"/>
      <c r="Q136" s="14"/>
      <c r="R136" s="14"/>
      <c r="S136" s="14"/>
      <c r="T136" s="14"/>
      <c r="U136" s="14"/>
      <c r="V136" s="14"/>
      <c r="W136" s="14"/>
      <c r="X136" s="14"/>
      <c r="Y136" s="14"/>
    </row>
    <row r="137" spans="1:25" ht="16.2" x14ac:dyDescent="0.3">
      <c r="A137" s="62" t="s">
        <v>1786</v>
      </c>
      <c r="B137" s="82"/>
      <c r="C137" s="83"/>
      <c r="D137" s="84"/>
      <c r="E137" s="85"/>
      <c r="F137" s="85"/>
      <c r="G137" s="85"/>
      <c r="H137" s="85"/>
      <c r="I137" s="85"/>
      <c r="J137" s="85"/>
      <c r="K137" s="85"/>
      <c r="L137" s="102"/>
      <c r="M137" s="327"/>
      <c r="N137" s="20"/>
    </row>
    <row r="138" spans="1:25" ht="16.2" x14ac:dyDescent="0.3">
      <c r="A138" s="2" t="s">
        <v>2001</v>
      </c>
      <c r="B138" s="101" t="s">
        <v>166</v>
      </c>
      <c r="C138" s="99" t="s">
        <v>14</v>
      </c>
      <c r="D138" s="100">
        <v>150</v>
      </c>
      <c r="E138" s="103"/>
      <c r="F138" s="103"/>
      <c r="G138" s="103"/>
      <c r="H138" s="103"/>
      <c r="I138" s="103"/>
      <c r="J138" s="103"/>
      <c r="K138" s="97"/>
      <c r="L138" s="98"/>
      <c r="M138" s="328">
        <f>D138*L138</f>
        <v>0</v>
      </c>
      <c r="N138" s="50"/>
      <c r="O138" s="14"/>
      <c r="P138" s="14"/>
      <c r="Q138" s="14"/>
      <c r="R138" s="14"/>
      <c r="S138" s="14"/>
      <c r="T138" s="14"/>
      <c r="U138" s="14"/>
      <c r="V138" s="14"/>
      <c r="W138" s="14"/>
      <c r="X138" s="14"/>
      <c r="Y138" s="14"/>
    </row>
    <row r="139" spans="1:25" ht="15.6" customHeight="1" x14ac:dyDescent="0.3">
      <c r="A139" s="38" t="s">
        <v>15</v>
      </c>
      <c r="B139" s="91"/>
      <c r="C139" s="92"/>
      <c r="D139" s="92"/>
      <c r="E139" s="93"/>
      <c r="F139" s="93"/>
      <c r="G139" s="93"/>
      <c r="H139" s="93"/>
      <c r="I139" s="93"/>
      <c r="J139" s="93"/>
      <c r="K139" s="93"/>
      <c r="L139" s="94"/>
      <c r="M139" s="329">
        <f>SUM(M138)</f>
        <v>0</v>
      </c>
      <c r="N139" s="21"/>
    </row>
    <row r="140" spans="1:25" ht="31.2" x14ac:dyDescent="0.3">
      <c r="A140" s="39" t="s">
        <v>2002</v>
      </c>
      <c r="B140" s="101" t="s">
        <v>167</v>
      </c>
      <c r="C140" s="99" t="s">
        <v>14</v>
      </c>
      <c r="D140" s="100">
        <v>40</v>
      </c>
      <c r="E140" s="97"/>
      <c r="F140" s="97"/>
      <c r="G140" s="97"/>
      <c r="H140" s="97"/>
      <c r="I140" s="97"/>
      <c r="J140" s="97"/>
      <c r="K140" s="97"/>
      <c r="L140" s="98"/>
      <c r="M140" s="328">
        <f>D140*L140</f>
        <v>0</v>
      </c>
      <c r="N140" s="21"/>
    </row>
    <row r="141" spans="1:25" ht="15.6" customHeight="1" x14ac:dyDescent="0.3">
      <c r="A141" s="63" t="s">
        <v>15</v>
      </c>
      <c r="B141" s="91"/>
      <c r="C141" s="92"/>
      <c r="D141" s="92"/>
      <c r="E141" s="93"/>
      <c r="F141" s="93"/>
      <c r="G141" s="93"/>
      <c r="H141" s="93"/>
      <c r="I141" s="93"/>
      <c r="J141" s="93"/>
      <c r="K141" s="93"/>
      <c r="L141" s="94"/>
      <c r="M141" s="329">
        <f>SUM(M140)</f>
        <v>0</v>
      </c>
      <c r="N141" s="50"/>
      <c r="O141" s="14"/>
      <c r="P141" s="14"/>
      <c r="Q141" s="14"/>
      <c r="R141" s="14"/>
      <c r="S141" s="14"/>
      <c r="T141" s="14"/>
      <c r="U141" s="14"/>
      <c r="V141" s="14"/>
      <c r="W141" s="14"/>
      <c r="X141" s="14"/>
      <c r="Y141" s="14"/>
    </row>
    <row r="142" spans="1:25" ht="31.2" x14ac:dyDescent="0.3">
      <c r="A142" s="39" t="s">
        <v>2003</v>
      </c>
      <c r="B142" s="101" t="s">
        <v>168</v>
      </c>
      <c r="C142" s="99" t="s">
        <v>14</v>
      </c>
      <c r="D142" s="100">
        <v>80</v>
      </c>
      <c r="E142" s="97"/>
      <c r="F142" s="97"/>
      <c r="G142" s="97"/>
      <c r="H142" s="97"/>
      <c r="I142" s="97"/>
      <c r="J142" s="97"/>
      <c r="K142" s="97"/>
      <c r="L142" s="98"/>
      <c r="M142" s="328">
        <f>D142*L142</f>
        <v>0</v>
      </c>
      <c r="N142" s="21"/>
    </row>
    <row r="143" spans="1:25" ht="15.6" customHeight="1" x14ac:dyDescent="0.3">
      <c r="A143" s="63" t="s">
        <v>15</v>
      </c>
      <c r="B143" s="91"/>
      <c r="C143" s="92"/>
      <c r="D143" s="92"/>
      <c r="E143" s="93"/>
      <c r="F143" s="93"/>
      <c r="G143" s="93"/>
      <c r="H143" s="93"/>
      <c r="I143" s="93"/>
      <c r="J143" s="93"/>
      <c r="K143" s="93"/>
      <c r="L143" s="94"/>
      <c r="M143" s="329">
        <f>SUM(M142)</f>
        <v>0</v>
      </c>
      <c r="N143" s="50"/>
      <c r="O143" s="14"/>
      <c r="P143" s="14"/>
      <c r="Q143" s="14"/>
      <c r="R143" s="14"/>
      <c r="S143" s="14"/>
      <c r="T143" s="14"/>
      <c r="U143" s="14"/>
      <c r="V143" s="14"/>
      <c r="W143" s="14"/>
      <c r="X143" s="14"/>
      <c r="Y143" s="14"/>
    </row>
    <row r="144" spans="1:25" ht="16.2" x14ac:dyDescent="0.3">
      <c r="A144" s="39" t="s">
        <v>2004</v>
      </c>
      <c r="B144" s="101" t="s">
        <v>169</v>
      </c>
      <c r="C144" s="95"/>
      <c r="D144" s="96"/>
      <c r="E144" s="97"/>
      <c r="F144" s="97"/>
      <c r="G144" s="97"/>
      <c r="H144" s="97"/>
      <c r="I144" s="97"/>
      <c r="J144" s="97"/>
      <c r="K144" s="97"/>
      <c r="L144" s="98"/>
      <c r="M144" s="328"/>
      <c r="N144" s="21"/>
    </row>
    <row r="145" spans="1:25" ht="16.2" x14ac:dyDescent="0.3">
      <c r="A145" s="2" t="s">
        <v>170</v>
      </c>
      <c r="B145" s="101" t="s">
        <v>171</v>
      </c>
      <c r="C145" s="99" t="s">
        <v>14</v>
      </c>
      <c r="D145" s="100">
        <v>80</v>
      </c>
      <c r="E145" s="103"/>
      <c r="F145" s="103"/>
      <c r="G145" s="103"/>
      <c r="H145" s="103"/>
      <c r="I145" s="103"/>
      <c r="J145" s="103"/>
      <c r="K145" s="97"/>
      <c r="L145" s="98"/>
      <c r="M145" s="328">
        <f t="shared" ref="M145:M146" si="17">D145*L145</f>
        <v>0</v>
      </c>
      <c r="N145" s="50"/>
      <c r="O145" s="14"/>
      <c r="P145" s="14"/>
      <c r="Q145" s="14"/>
      <c r="R145" s="14"/>
      <c r="S145" s="14"/>
      <c r="T145" s="14"/>
      <c r="U145" s="14"/>
      <c r="V145" s="14"/>
      <c r="W145" s="14"/>
      <c r="X145" s="14"/>
      <c r="Y145" s="14"/>
    </row>
    <row r="146" spans="1:25" ht="16.2" x14ac:dyDescent="0.3">
      <c r="A146" s="39" t="s">
        <v>172</v>
      </c>
      <c r="B146" s="101" t="s">
        <v>173</v>
      </c>
      <c r="C146" s="99" t="s">
        <v>14</v>
      </c>
      <c r="D146" s="100">
        <v>50</v>
      </c>
      <c r="E146" s="97"/>
      <c r="F146" s="97"/>
      <c r="G146" s="97"/>
      <c r="H146" s="97"/>
      <c r="I146" s="97"/>
      <c r="J146" s="97"/>
      <c r="K146" s="97"/>
      <c r="L146" s="98"/>
      <c r="M146" s="328">
        <f t="shared" si="17"/>
        <v>0</v>
      </c>
      <c r="N146" s="21"/>
    </row>
    <row r="147" spans="1:25" ht="15.6" customHeight="1" x14ac:dyDescent="0.3">
      <c r="A147" s="38" t="s">
        <v>15</v>
      </c>
      <c r="B147" s="91"/>
      <c r="C147" s="92"/>
      <c r="D147" s="92"/>
      <c r="E147" s="93"/>
      <c r="F147" s="93"/>
      <c r="G147" s="93"/>
      <c r="H147" s="93"/>
      <c r="I147" s="93"/>
      <c r="J147" s="93"/>
      <c r="K147" s="93"/>
      <c r="L147" s="94"/>
      <c r="M147" s="329">
        <f>SUM(M145:M146)</f>
        <v>0</v>
      </c>
      <c r="N147" s="21"/>
    </row>
    <row r="148" spans="1:25" ht="31.2" x14ac:dyDescent="0.3">
      <c r="A148" s="39" t="s">
        <v>2005</v>
      </c>
      <c r="B148" s="101" t="s">
        <v>174</v>
      </c>
      <c r="C148" s="99" t="s">
        <v>14</v>
      </c>
      <c r="D148" s="100">
        <v>15</v>
      </c>
      <c r="E148" s="97"/>
      <c r="F148" s="97"/>
      <c r="G148" s="97"/>
      <c r="H148" s="97"/>
      <c r="I148" s="97"/>
      <c r="J148" s="97"/>
      <c r="K148" s="97"/>
      <c r="L148" s="98"/>
      <c r="M148" s="328">
        <f>D148*L148</f>
        <v>0</v>
      </c>
      <c r="N148" s="21"/>
    </row>
    <row r="149" spans="1:25" ht="15.6" customHeight="1" x14ac:dyDescent="0.3">
      <c r="A149" s="63" t="s">
        <v>15</v>
      </c>
      <c r="B149" s="91"/>
      <c r="C149" s="92"/>
      <c r="D149" s="92"/>
      <c r="E149" s="93"/>
      <c r="F149" s="93"/>
      <c r="G149" s="93"/>
      <c r="H149" s="93"/>
      <c r="I149" s="93"/>
      <c r="J149" s="93"/>
      <c r="K149" s="93"/>
      <c r="L149" s="94"/>
      <c r="M149" s="329">
        <f>SUM(M148)</f>
        <v>0</v>
      </c>
      <c r="N149" s="50"/>
      <c r="O149" s="14"/>
      <c r="P149" s="14"/>
      <c r="Q149" s="14"/>
      <c r="R149" s="14"/>
      <c r="S149" s="14"/>
      <c r="T149" s="14"/>
      <c r="U149" s="14"/>
      <c r="V149" s="14"/>
      <c r="W149" s="14"/>
      <c r="X149" s="14"/>
      <c r="Y149" s="14"/>
    </row>
    <row r="150" spans="1:25" ht="16.2" x14ac:dyDescent="0.3">
      <c r="A150" s="39" t="s">
        <v>2006</v>
      </c>
      <c r="B150" s="101" t="s">
        <v>175</v>
      </c>
      <c r="C150" s="99" t="s">
        <v>14</v>
      </c>
      <c r="D150" s="100">
        <v>30</v>
      </c>
      <c r="E150" s="97"/>
      <c r="F150" s="97"/>
      <c r="G150" s="97"/>
      <c r="H150" s="97"/>
      <c r="I150" s="97"/>
      <c r="J150" s="97"/>
      <c r="K150" s="97"/>
      <c r="L150" s="98"/>
      <c r="M150" s="328">
        <f>D150*L150</f>
        <v>0</v>
      </c>
      <c r="N150" s="21"/>
    </row>
    <row r="151" spans="1:25" ht="15.6" customHeight="1" x14ac:dyDescent="0.3">
      <c r="A151" s="63" t="s">
        <v>15</v>
      </c>
      <c r="B151" s="91"/>
      <c r="C151" s="92"/>
      <c r="D151" s="92"/>
      <c r="E151" s="93"/>
      <c r="F151" s="93"/>
      <c r="G151" s="93"/>
      <c r="H151" s="93"/>
      <c r="I151" s="93"/>
      <c r="J151" s="93"/>
      <c r="K151" s="93"/>
      <c r="L151" s="94"/>
      <c r="M151" s="329">
        <f>SUM(M150)</f>
        <v>0</v>
      </c>
      <c r="N151" s="50"/>
      <c r="O151" s="14"/>
      <c r="P151" s="14"/>
      <c r="Q151" s="14"/>
      <c r="R151" s="14"/>
      <c r="S151" s="14"/>
      <c r="T151" s="14"/>
      <c r="U151" s="14"/>
      <c r="V151" s="14"/>
      <c r="W151" s="14"/>
      <c r="X151" s="14"/>
      <c r="Y151" s="14"/>
    </row>
    <row r="152" spans="1:25" ht="16.2" x14ac:dyDescent="0.3">
      <c r="A152" s="39" t="s">
        <v>2007</v>
      </c>
      <c r="B152" s="101" t="s">
        <v>176</v>
      </c>
      <c r="C152" s="99" t="s">
        <v>14</v>
      </c>
      <c r="D152" s="100">
        <v>10</v>
      </c>
      <c r="E152" s="97"/>
      <c r="F152" s="97"/>
      <c r="G152" s="97"/>
      <c r="H152" s="97"/>
      <c r="I152" s="97"/>
      <c r="J152" s="97"/>
      <c r="K152" s="97"/>
      <c r="L152" s="98"/>
      <c r="M152" s="328">
        <f>D152*L152</f>
        <v>0</v>
      </c>
      <c r="N152" s="21"/>
    </row>
    <row r="153" spans="1:25" ht="15.6" customHeight="1" x14ac:dyDescent="0.3">
      <c r="A153" s="63" t="s">
        <v>15</v>
      </c>
      <c r="B153" s="91"/>
      <c r="C153" s="92"/>
      <c r="D153" s="92"/>
      <c r="E153" s="93"/>
      <c r="F153" s="93"/>
      <c r="G153" s="93"/>
      <c r="H153" s="93"/>
      <c r="I153" s="93"/>
      <c r="J153" s="93"/>
      <c r="K153" s="93"/>
      <c r="L153" s="94"/>
      <c r="M153" s="329">
        <f>SUM(M152)</f>
        <v>0</v>
      </c>
      <c r="N153" s="50"/>
      <c r="O153" s="14"/>
      <c r="P153" s="14"/>
      <c r="Q153" s="14"/>
      <c r="R153" s="14"/>
      <c r="S153" s="14"/>
      <c r="T153" s="14"/>
      <c r="U153" s="14"/>
      <c r="V153" s="14"/>
      <c r="W153" s="14"/>
      <c r="X153" s="14"/>
      <c r="Y153" s="14"/>
    </row>
    <row r="154" spans="1:25" ht="16.2" x14ac:dyDescent="0.3">
      <c r="A154" s="39" t="s">
        <v>2008</v>
      </c>
      <c r="B154" s="101" t="s">
        <v>177</v>
      </c>
      <c r="C154" s="99" t="s">
        <v>14</v>
      </c>
      <c r="D154" s="100">
        <v>10</v>
      </c>
      <c r="E154" s="97"/>
      <c r="F154" s="97"/>
      <c r="G154" s="97"/>
      <c r="H154" s="97"/>
      <c r="I154" s="97"/>
      <c r="J154" s="97"/>
      <c r="K154" s="97"/>
      <c r="L154" s="98"/>
      <c r="M154" s="328">
        <f t="shared" ref="M154:M155" si="18">D154*L154</f>
        <v>0</v>
      </c>
      <c r="N154" s="21"/>
    </row>
    <row r="155" spans="1:25" ht="31.2" x14ac:dyDescent="0.3">
      <c r="A155" s="2" t="s">
        <v>178</v>
      </c>
      <c r="B155" s="101" t="s">
        <v>179</v>
      </c>
      <c r="C155" s="99" t="s">
        <v>14</v>
      </c>
      <c r="D155" s="100">
        <v>50</v>
      </c>
      <c r="E155" s="103"/>
      <c r="F155" s="103"/>
      <c r="G155" s="103"/>
      <c r="H155" s="103"/>
      <c r="I155" s="103"/>
      <c r="J155" s="103"/>
      <c r="K155" s="97"/>
      <c r="L155" s="98"/>
      <c r="M155" s="328">
        <f t="shared" si="18"/>
        <v>0</v>
      </c>
      <c r="N155" s="50"/>
      <c r="O155" s="14"/>
      <c r="P155" s="14"/>
      <c r="Q155" s="14"/>
      <c r="R155" s="14"/>
      <c r="S155" s="14"/>
      <c r="T155" s="14"/>
      <c r="U155" s="14"/>
      <c r="V155" s="14"/>
      <c r="W155" s="14"/>
      <c r="X155" s="14"/>
      <c r="Y155" s="14"/>
    </row>
    <row r="156" spans="1:25" ht="15.6" customHeight="1" x14ac:dyDescent="0.3">
      <c r="A156" s="38" t="s">
        <v>15</v>
      </c>
      <c r="B156" s="91"/>
      <c r="C156" s="92"/>
      <c r="D156" s="92"/>
      <c r="E156" s="93"/>
      <c r="F156" s="93"/>
      <c r="G156" s="93"/>
      <c r="H156" s="93"/>
      <c r="I156" s="93"/>
      <c r="J156" s="93"/>
      <c r="K156" s="93"/>
      <c r="L156" s="94"/>
      <c r="M156" s="329">
        <f>SUM(M154:M155)</f>
        <v>0</v>
      </c>
      <c r="N156" s="21"/>
    </row>
    <row r="157" spans="1:25" ht="16.2" x14ac:dyDescent="0.3">
      <c r="A157" s="39" t="s">
        <v>180</v>
      </c>
      <c r="B157" s="101" t="s">
        <v>181</v>
      </c>
      <c r="C157" s="95"/>
      <c r="D157" s="96"/>
      <c r="E157" s="97"/>
      <c r="F157" s="97"/>
      <c r="G157" s="97"/>
      <c r="H157" s="97"/>
      <c r="I157" s="97"/>
      <c r="J157" s="97"/>
      <c r="K157" s="97"/>
      <c r="L157" s="98"/>
      <c r="M157" s="328"/>
      <c r="N157" s="21"/>
    </row>
    <row r="158" spans="1:25" ht="16.2" x14ac:dyDescent="0.3">
      <c r="A158" s="39" t="s">
        <v>182</v>
      </c>
      <c r="B158" s="101" t="s">
        <v>183</v>
      </c>
      <c r="C158" s="99" t="s">
        <v>14</v>
      </c>
      <c r="D158" s="100">
        <v>25</v>
      </c>
      <c r="E158" s="97"/>
      <c r="F158" s="97"/>
      <c r="G158" s="97"/>
      <c r="H158" s="97"/>
      <c r="I158" s="97"/>
      <c r="J158" s="97"/>
      <c r="K158" s="97"/>
      <c r="L158" s="98"/>
      <c r="M158" s="328">
        <f t="shared" ref="M158:M159" si="19">D158*L158</f>
        <v>0</v>
      </c>
      <c r="N158" s="21"/>
    </row>
    <row r="159" spans="1:25" ht="16.2" x14ac:dyDescent="0.3">
      <c r="A159" s="2" t="s">
        <v>184</v>
      </c>
      <c r="B159" s="101" t="s">
        <v>185</v>
      </c>
      <c r="C159" s="99" t="s">
        <v>14</v>
      </c>
      <c r="D159" s="100">
        <v>25</v>
      </c>
      <c r="E159" s="103"/>
      <c r="F159" s="103"/>
      <c r="G159" s="103"/>
      <c r="H159" s="103"/>
      <c r="I159" s="103"/>
      <c r="J159" s="103"/>
      <c r="K159" s="97"/>
      <c r="L159" s="98"/>
      <c r="M159" s="328">
        <f t="shared" si="19"/>
        <v>0</v>
      </c>
      <c r="N159" s="50"/>
      <c r="O159" s="14"/>
      <c r="P159" s="14"/>
      <c r="Q159" s="14"/>
      <c r="R159" s="14"/>
      <c r="S159" s="14"/>
      <c r="T159" s="14"/>
      <c r="U159" s="14"/>
      <c r="V159" s="14"/>
      <c r="W159" s="14"/>
      <c r="X159" s="14"/>
      <c r="Y159" s="14"/>
    </row>
    <row r="160" spans="1:25" ht="15.6" customHeight="1" x14ac:dyDescent="0.3">
      <c r="A160" s="38" t="s">
        <v>15</v>
      </c>
      <c r="B160" s="91"/>
      <c r="C160" s="92"/>
      <c r="D160" s="92"/>
      <c r="E160" s="93"/>
      <c r="F160" s="93"/>
      <c r="G160" s="93"/>
      <c r="H160" s="93"/>
      <c r="I160" s="93"/>
      <c r="J160" s="93"/>
      <c r="K160" s="93"/>
      <c r="L160" s="94"/>
      <c r="M160" s="329">
        <f>SUM(M158:M159)</f>
        <v>0</v>
      </c>
      <c r="N160" s="21"/>
    </row>
    <row r="161" spans="1:25" ht="16.2" x14ac:dyDescent="0.3">
      <c r="A161" s="39" t="s">
        <v>2009</v>
      </c>
      <c r="B161" s="101" t="s">
        <v>186</v>
      </c>
      <c r="C161" s="99" t="s">
        <v>14</v>
      </c>
      <c r="D161" s="100">
        <v>5</v>
      </c>
      <c r="E161" s="97"/>
      <c r="F161" s="97"/>
      <c r="G161" s="97"/>
      <c r="H161" s="97"/>
      <c r="I161" s="97"/>
      <c r="J161" s="97"/>
      <c r="K161" s="97"/>
      <c r="L161" s="98"/>
      <c r="M161" s="328">
        <f>D161*L161</f>
        <v>0</v>
      </c>
      <c r="N161" s="21"/>
    </row>
    <row r="162" spans="1:25" ht="15.6" customHeight="1" x14ac:dyDescent="0.3">
      <c r="A162" s="38" t="s">
        <v>15</v>
      </c>
      <c r="B162" s="91"/>
      <c r="C162" s="92"/>
      <c r="D162" s="92"/>
      <c r="E162" s="93"/>
      <c r="F162" s="93"/>
      <c r="G162" s="93"/>
      <c r="H162" s="93"/>
      <c r="I162" s="93"/>
      <c r="J162" s="93"/>
      <c r="K162" s="93"/>
      <c r="L162" s="94"/>
      <c r="M162" s="329">
        <f>SUM(M161)</f>
        <v>0</v>
      </c>
      <c r="N162" s="21"/>
    </row>
    <row r="163" spans="1:25" ht="16.2" x14ac:dyDescent="0.3">
      <c r="A163" s="2" t="s">
        <v>187</v>
      </c>
      <c r="B163" s="101" t="s">
        <v>188</v>
      </c>
      <c r="C163" s="95"/>
      <c r="D163" s="96"/>
      <c r="E163" s="103"/>
      <c r="F163" s="103"/>
      <c r="G163" s="103"/>
      <c r="H163" s="103"/>
      <c r="I163" s="103"/>
      <c r="J163" s="103"/>
      <c r="K163" s="97"/>
      <c r="L163" s="98"/>
      <c r="M163" s="328"/>
      <c r="N163" s="50"/>
      <c r="O163" s="14"/>
      <c r="P163" s="14"/>
      <c r="Q163" s="14"/>
      <c r="R163" s="14"/>
      <c r="S163" s="14"/>
      <c r="T163" s="14"/>
      <c r="U163" s="14"/>
      <c r="V163" s="14"/>
      <c r="W163" s="14"/>
      <c r="X163" s="14"/>
      <c r="Y163" s="14"/>
    </row>
    <row r="164" spans="1:25" ht="16.2" x14ac:dyDescent="0.3">
      <c r="A164" s="39" t="s">
        <v>189</v>
      </c>
      <c r="B164" s="101" t="s">
        <v>190</v>
      </c>
      <c r="C164" s="95"/>
      <c r="D164" s="96"/>
      <c r="E164" s="97"/>
      <c r="F164" s="97"/>
      <c r="G164" s="97"/>
      <c r="H164" s="97"/>
      <c r="I164" s="97"/>
      <c r="J164" s="97"/>
      <c r="K164" s="97"/>
      <c r="L164" s="98"/>
      <c r="M164" s="328"/>
      <c r="N164" s="21"/>
    </row>
    <row r="165" spans="1:25" ht="16.2" x14ac:dyDescent="0.3">
      <c r="A165" s="2" t="s">
        <v>1988</v>
      </c>
      <c r="B165" s="101" t="s">
        <v>191</v>
      </c>
      <c r="C165" s="99" t="s">
        <v>14</v>
      </c>
      <c r="D165" s="100">
        <v>50</v>
      </c>
      <c r="E165" s="103"/>
      <c r="F165" s="103"/>
      <c r="G165" s="103"/>
      <c r="H165" s="103"/>
      <c r="I165" s="103"/>
      <c r="J165" s="103"/>
      <c r="K165" s="97"/>
      <c r="L165" s="98"/>
      <c r="M165" s="328">
        <f t="shared" ref="M165:M178" si="20">D165*L165</f>
        <v>0</v>
      </c>
      <c r="N165" s="50"/>
      <c r="O165" s="14"/>
      <c r="P165" s="14"/>
      <c r="Q165" s="14"/>
      <c r="R165" s="14"/>
      <c r="S165" s="14"/>
      <c r="T165" s="14"/>
      <c r="U165" s="14"/>
      <c r="V165" s="14"/>
      <c r="W165" s="14"/>
      <c r="X165" s="14"/>
      <c r="Y165" s="14"/>
    </row>
    <row r="166" spans="1:25" ht="16.2" x14ac:dyDescent="0.3">
      <c r="A166" s="39" t="s">
        <v>1989</v>
      </c>
      <c r="B166" s="101" t="s">
        <v>192</v>
      </c>
      <c r="C166" s="99" t="s">
        <v>14</v>
      </c>
      <c r="D166" s="100">
        <v>50</v>
      </c>
      <c r="E166" s="97"/>
      <c r="F166" s="97"/>
      <c r="G166" s="97"/>
      <c r="H166" s="97"/>
      <c r="I166" s="97"/>
      <c r="J166" s="97"/>
      <c r="K166" s="97"/>
      <c r="L166" s="98"/>
      <c r="M166" s="328">
        <f t="shared" si="20"/>
        <v>0</v>
      </c>
      <c r="N166" s="21"/>
    </row>
    <row r="167" spans="1:25" ht="16.2" x14ac:dyDescent="0.3">
      <c r="A167" s="39" t="s">
        <v>193</v>
      </c>
      <c r="B167" s="101" t="s">
        <v>194</v>
      </c>
      <c r="C167" s="95"/>
      <c r="D167" s="96"/>
      <c r="E167" s="97"/>
      <c r="F167" s="97"/>
      <c r="G167" s="97"/>
      <c r="H167" s="97"/>
      <c r="I167" s="97"/>
      <c r="J167" s="97"/>
      <c r="K167" s="97"/>
      <c r="L167" s="98"/>
      <c r="M167" s="328"/>
      <c r="N167" s="21"/>
    </row>
    <row r="168" spans="1:25" ht="16.2" x14ac:dyDescent="0.3">
      <c r="A168" s="39" t="s">
        <v>1990</v>
      </c>
      <c r="B168" s="101" t="s">
        <v>191</v>
      </c>
      <c r="C168" s="99" t="s">
        <v>14</v>
      </c>
      <c r="D168" s="100">
        <v>50</v>
      </c>
      <c r="E168" s="97"/>
      <c r="F168" s="97"/>
      <c r="G168" s="97"/>
      <c r="H168" s="97"/>
      <c r="I168" s="97"/>
      <c r="J168" s="97"/>
      <c r="K168" s="97"/>
      <c r="L168" s="98"/>
      <c r="M168" s="328">
        <f t="shared" si="20"/>
        <v>0</v>
      </c>
      <c r="N168" s="21"/>
    </row>
    <row r="169" spans="1:25" ht="16.2" x14ac:dyDescent="0.3">
      <c r="A169" s="39" t="s">
        <v>3132</v>
      </c>
      <c r="B169" s="101" t="s">
        <v>192</v>
      </c>
      <c r="C169" s="99" t="s">
        <v>14</v>
      </c>
      <c r="D169" s="100">
        <v>50</v>
      </c>
      <c r="E169" s="97"/>
      <c r="F169" s="97"/>
      <c r="G169" s="97"/>
      <c r="H169" s="97"/>
      <c r="I169" s="97"/>
      <c r="J169" s="97"/>
      <c r="K169" s="97"/>
      <c r="L169" s="98"/>
      <c r="M169" s="328">
        <f t="shared" si="20"/>
        <v>0</v>
      </c>
      <c r="N169" s="21"/>
    </row>
    <row r="170" spans="1:25" ht="16.2" x14ac:dyDescent="0.3">
      <c r="A170" s="39" t="s">
        <v>195</v>
      </c>
      <c r="B170" s="101" t="s">
        <v>196</v>
      </c>
      <c r="C170" s="95"/>
      <c r="D170" s="96"/>
      <c r="E170" s="97"/>
      <c r="F170" s="97"/>
      <c r="G170" s="97"/>
      <c r="H170" s="97"/>
      <c r="I170" s="97"/>
      <c r="J170" s="97"/>
      <c r="K170" s="97"/>
      <c r="L170" s="98"/>
      <c r="M170" s="328"/>
      <c r="N170" s="21"/>
    </row>
    <row r="171" spans="1:25" ht="16.2" x14ac:dyDescent="0.3">
      <c r="A171" s="39" t="s">
        <v>1991</v>
      </c>
      <c r="B171" s="101" t="s">
        <v>191</v>
      </c>
      <c r="C171" s="99" t="s">
        <v>14</v>
      </c>
      <c r="D171" s="100">
        <v>50</v>
      </c>
      <c r="E171" s="97"/>
      <c r="F171" s="97"/>
      <c r="G171" s="97"/>
      <c r="H171" s="97"/>
      <c r="I171" s="97"/>
      <c r="J171" s="97"/>
      <c r="K171" s="97"/>
      <c r="L171" s="98"/>
      <c r="M171" s="328">
        <f t="shared" si="20"/>
        <v>0</v>
      </c>
      <c r="N171" s="21"/>
    </row>
    <row r="172" spans="1:25" ht="16.2" x14ac:dyDescent="0.3">
      <c r="A172" s="39" t="s">
        <v>1992</v>
      </c>
      <c r="B172" s="101" t="s">
        <v>192</v>
      </c>
      <c r="C172" s="99" t="s">
        <v>14</v>
      </c>
      <c r="D172" s="100">
        <v>50</v>
      </c>
      <c r="E172" s="97"/>
      <c r="F172" s="97"/>
      <c r="G172" s="97"/>
      <c r="H172" s="97"/>
      <c r="I172" s="97"/>
      <c r="J172" s="97"/>
      <c r="K172" s="97"/>
      <c r="L172" s="98"/>
      <c r="M172" s="328">
        <f t="shared" si="20"/>
        <v>0</v>
      </c>
      <c r="N172" s="21"/>
    </row>
    <row r="173" spans="1:25" ht="16.2" x14ac:dyDescent="0.3">
      <c r="A173" s="39" t="s">
        <v>197</v>
      </c>
      <c r="B173" s="101" t="s">
        <v>198</v>
      </c>
      <c r="C173" s="95"/>
      <c r="D173" s="96"/>
      <c r="E173" s="97"/>
      <c r="F173" s="97"/>
      <c r="G173" s="97"/>
      <c r="H173" s="97"/>
      <c r="I173" s="97"/>
      <c r="J173" s="97"/>
      <c r="K173" s="97"/>
      <c r="L173" s="98"/>
      <c r="M173" s="328"/>
      <c r="N173" s="21"/>
    </row>
    <row r="174" spans="1:25" ht="16.2" x14ac:dyDescent="0.3">
      <c r="A174" s="39" t="s">
        <v>1993</v>
      </c>
      <c r="B174" s="101" t="s">
        <v>199</v>
      </c>
      <c r="C174" s="99" t="s">
        <v>14</v>
      </c>
      <c r="D174" s="100">
        <v>50</v>
      </c>
      <c r="E174" s="97"/>
      <c r="F174" s="97"/>
      <c r="G174" s="97"/>
      <c r="H174" s="97"/>
      <c r="I174" s="97"/>
      <c r="J174" s="97"/>
      <c r="K174" s="97"/>
      <c r="L174" s="98"/>
      <c r="M174" s="328">
        <f t="shared" si="20"/>
        <v>0</v>
      </c>
      <c r="N174" s="21"/>
    </row>
    <row r="175" spans="1:25" ht="16.2" x14ac:dyDescent="0.3">
      <c r="A175" s="39" t="s">
        <v>1994</v>
      </c>
      <c r="B175" s="101" t="s">
        <v>200</v>
      </c>
      <c r="C175" s="99" t="s">
        <v>14</v>
      </c>
      <c r="D175" s="100">
        <v>50</v>
      </c>
      <c r="E175" s="97"/>
      <c r="F175" s="97"/>
      <c r="G175" s="97"/>
      <c r="H175" s="97"/>
      <c r="I175" s="97"/>
      <c r="J175" s="97"/>
      <c r="K175" s="97"/>
      <c r="L175" s="98"/>
      <c r="M175" s="328">
        <f t="shared" si="20"/>
        <v>0</v>
      </c>
      <c r="N175" s="21"/>
    </row>
    <row r="176" spans="1:25" ht="31.2" x14ac:dyDescent="0.3">
      <c r="A176" s="39" t="s">
        <v>201</v>
      </c>
      <c r="B176" s="101" t="s">
        <v>202</v>
      </c>
      <c r="C176" s="99" t="s">
        <v>14</v>
      </c>
      <c r="D176" s="100">
        <v>50</v>
      </c>
      <c r="E176" s="97"/>
      <c r="F176" s="97"/>
      <c r="G176" s="97"/>
      <c r="H176" s="97"/>
      <c r="I176" s="97"/>
      <c r="J176" s="97"/>
      <c r="K176" s="97"/>
      <c r="L176" s="98"/>
      <c r="M176" s="328">
        <f t="shared" si="20"/>
        <v>0</v>
      </c>
      <c r="N176" s="21"/>
    </row>
    <row r="177" spans="1:25" ht="31.2" x14ac:dyDescent="0.3">
      <c r="A177" s="39" t="s">
        <v>203</v>
      </c>
      <c r="B177" s="101" t="s">
        <v>204</v>
      </c>
      <c r="C177" s="99" t="s">
        <v>14</v>
      </c>
      <c r="D177" s="100">
        <v>10</v>
      </c>
      <c r="E177" s="97"/>
      <c r="F177" s="97"/>
      <c r="G177" s="97"/>
      <c r="H177" s="97"/>
      <c r="I177" s="97"/>
      <c r="J177" s="97"/>
      <c r="K177" s="97"/>
      <c r="L177" s="98"/>
      <c r="M177" s="328">
        <f t="shared" si="20"/>
        <v>0</v>
      </c>
      <c r="N177" s="21"/>
    </row>
    <row r="178" spans="1:25" ht="31.2" x14ac:dyDescent="0.3">
      <c r="A178" s="39" t="s">
        <v>205</v>
      </c>
      <c r="B178" s="101" t="s">
        <v>206</v>
      </c>
      <c r="C178" s="99" t="s">
        <v>14</v>
      </c>
      <c r="D178" s="100">
        <v>20</v>
      </c>
      <c r="E178" s="97"/>
      <c r="F178" s="97"/>
      <c r="G178" s="97"/>
      <c r="H178" s="97"/>
      <c r="I178" s="97"/>
      <c r="J178" s="97"/>
      <c r="K178" s="97"/>
      <c r="L178" s="98"/>
      <c r="M178" s="328">
        <f t="shared" si="20"/>
        <v>0</v>
      </c>
      <c r="N178" s="21"/>
    </row>
    <row r="179" spans="1:25" ht="15.6" customHeight="1" x14ac:dyDescent="0.3">
      <c r="A179" s="38" t="s">
        <v>15</v>
      </c>
      <c r="B179" s="91"/>
      <c r="C179" s="92"/>
      <c r="D179" s="92"/>
      <c r="E179" s="93"/>
      <c r="F179" s="93"/>
      <c r="G179" s="93"/>
      <c r="H179" s="93"/>
      <c r="I179" s="93"/>
      <c r="J179" s="93"/>
      <c r="K179" s="93"/>
      <c r="L179" s="94"/>
      <c r="M179" s="329">
        <f>SUM(M165:M178)</f>
        <v>0</v>
      </c>
      <c r="N179" s="21"/>
    </row>
    <row r="180" spans="1:25" ht="16.2" x14ac:dyDescent="0.3">
      <c r="A180" s="39" t="s">
        <v>207</v>
      </c>
      <c r="B180" s="101" t="s">
        <v>208</v>
      </c>
      <c r="C180" s="95"/>
      <c r="D180" s="96"/>
      <c r="E180" s="97"/>
      <c r="F180" s="97"/>
      <c r="G180" s="97"/>
      <c r="H180" s="97"/>
      <c r="I180" s="97"/>
      <c r="J180" s="97"/>
      <c r="K180" s="97"/>
      <c r="L180" s="98"/>
      <c r="M180" s="328"/>
      <c r="N180" s="21"/>
    </row>
    <row r="181" spans="1:25" ht="16.2" x14ac:dyDescent="0.3">
      <c r="A181" s="39" t="s">
        <v>209</v>
      </c>
      <c r="B181" s="101" t="s">
        <v>210</v>
      </c>
      <c r="C181" s="99" t="s">
        <v>14</v>
      </c>
      <c r="D181" s="100">
        <v>25</v>
      </c>
      <c r="E181" s="97"/>
      <c r="F181" s="97"/>
      <c r="G181" s="97"/>
      <c r="H181" s="97"/>
      <c r="I181" s="97"/>
      <c r="J181" s="97"/>
      <c r="K181" s="97"/>
      <c r="L181" s="98"/>
      <c r="M181" s="328">
        <f t="shared" ref="M181:M182" si="21">D181*L181</f>
        <v>0</v>
      </c>
      <c r="N181" s="21"/>
    </row>
    <row r="182" spans="1:25" ht="16.2" x14ac:dyDescent="0.3">
      <c r="A182" s="39" t="s">
        <v>211</v>
      </c>
      <c r="B182" s="101" t="s">
        <v>212</v>
      </c>
      <c r="C182" s="99" t="s">
        <v>14</v>
      </c>
      <c r="D182" s="100">
        <v>25</v>
      </c>
      <c r="E182" s="97"/>
      <c r="F182" s="97"/>
      <c r="G182" s="97"/>
      <c r="H182" s="97"/>
      <c r="I182" s="97"/>
      <c r="J182" s="97"/>
      <c r="K182" s="97"/>
      <c r="L182" s="98"/>
      <c r="M182" s="328">
        <f t="shared" si="21"/>
        <v>0</v>
      </c>
      <c r="N182" s="21"/>
    </row>
    <row r="183" spans="1:25" ht="15.6" customHeight="1" x14ac:dyDescent="0.3">
      <c r="A183" s="63" t="s">
        <v>15</v>
      </c>
      <c r="B183" s="91"/>
      <c r="C183" s="92"/>
      <c r="D183" s="92"/>
      <c r="E183" s="93"/>
      <c r="F183" s="93"/>
      <c r="G183" s="93"/>
      <c r="H183" s="93"/>
      <c r="I183" s="93"/>
      <c r="J183" s="93"/>
      <c r="K183" s="93"/>
      <c r="L183" s="94"/>
      <c r="M183" s="329">
        <f>SUM(M181:M182)</f>
        <v>0</v>
      </c>
      <c r="N183" s="50"/>
      <c r="O183" s="14"/>
      <c r="P183" s="14"/>
      <c r="Q183" s="14"/>
      <c r="R183" s="14"/>
      <c r="S183" s="14"/>
      <c r="T183" s="14"/>
      <c r="U183" s="14"/>
      <c r="V183" s="14"/>
      <c r="W183" s="14"/>
      <c r="X183" s="14"/>
      <c r="Y183" s="14"/>
    </row>
    <row r="184" spans="1:25" ht="31.2" x14ac:dyDescent="0.3">
      <c r="A184" s="39" t="s">
        <v>2010</v>
      </c>
      <c r="B184" s="101" t="s">
        <v>213</v>
      </c>
      <c r="C184" s="99" t="s">
        <v>14</v>
      </c>
      <c r="D184" s="100">
        <v>150</v>
      </c>
      <c r="E184" s="97"/>
      <c r="F184" s="97"/>
      <c r="G184" s="97"/>
      <c r="H184" s="97"/>
      <c r="I184" s="97"/>
      <c r="J184" s="97"/>
      <c r="K184" s="97"/>
      <c r="L184" s="98"/>
      <c r="M184" s="328">
        <f>D184*L184</f>
        <v>0</v>
      </c>
      <c r="N184" s="21"/>
    </row>
    <row r="185" spans="1:25" ht="15.6" customHeight="1" x14ac:dyDescent="0.3">
      <c r="A185" s="38" t="s">
        <v>15</v>
      </c>
      <c r="B185" s="91"/>
      <c r="C185" s="92"/>
      <c r="D185" s="92"/>
      <c r="E185" s="93"/>
      <c r="F185" s="93"/>
      <c r="G185" s="93"/>
      <c r="H185" s="93"/>
      <c r="I185" s="93"/>
      <c r="J185" s="93"/>
      <c r="K185" s="93"/>
      <c r="L185" s="94"/>
      <c r="M185" s="329">
        <f>SUM(M184)</f>
        <v>0</v>
      </c>
      <c r="N185" s="21"/>
    </row>
    <row r="186" spans="1:25" ht="46.8" x14ac:dyDescent="0.3">
      <c r="A186" s="39" t="s">
        <v>214</v>
      </c>
      <c r="B186" s="101" t="s">
        <v>215</v>
      </c>
      <c r="C186" s="95"/>
      <c r="D186" s="96"/>
      <c r="E186" s="97"/>
      <c r="F186" s="97"/>
      <c r="G186" s="97"/>
      <c r="H186" s="97"/>
      <c r="I186" s="97"/>
      <c r="J186" s="97"/>
      <c r="K186" s="97"/>
      <c r="L186" s="98"/>
      <c r="M186" s="328"/>
      <c r="N186" s="21"/>
    </row>
    <row r="187" spans="1:25" ht="16.2" x14ac:dyDescent="0.3">
      <c r="A187" s="2" t="s">
        <v>216</v>
      </c>
      <c r="B187" s="101" t="s">
        <v>217</v>
      </c>
      <c r="C187" s="99" t="s">
        <v>67</v>
      </c>
      <c r="D187" s="100">
        <v>20</v>
      </c>
      <c r="E187" s="103"/>
      <c r="F187" s="103"/>
      <c r="G187" s="103"/>
      <c r="H187" s="103"/>
      <c r="I187" s="103"/>
      <c r="J187" s="103"/>
      <c r="K187" s="97"/>
      <c r="L187" s="98"/>
      <c r="M187" s="328">
        <f t="shared" ref="M187:M190" si="22">D187*L187</f>
        <v>0</v>
      </c>
      <c r="N187" s="50"/>
      <c r="O187" s="14"/>
      <c r="P187" s="14"/>
      <c r="Q187" s="14"/>
      <c r="R187" s="14"/>
      <c r="S187" s="14"/>
      <c r="T187" s="14"/>
      <c r="U187" s="14"/>
      <c r="V187" s="14"/>
      <c r="W187" s="14"/>
      <c r="X187" s="14"/>
      <c r="Y187" s="14"/>
    </row>
    <row r="188" spans="1:25" ht="16.2" x14ac:dyDescent="0.3">
      <c r="A188" s="39" t="s">
        <v>218</v>
      </c>
      <c r="B188" s="101" t="s">
        <v>219</v>
      </c>
      <c r="C188" s="99" t="s">
        <v>67</v>
      </c>
      <c r="D188" s="100">
        <v>20</v>
      </c>
      <c r="E188" s="97"/>
      <c r="F188" s="97"/>
      <c r="G188" s="97"/>
      <c r="H188" s="97"/>
      <c r="I188" s="97"/>
      <c r="J188" s="97"/>
      <c r="K188" s="97"/>
      <c r="L188" s="98"/>
      <c r="M188" s="328">
        <f t="shared" si="22"/>
        <v>0</v>
      </c>
      <c r="N188" s="21"/>
    </row>
    <row r="189" spans="1:25" ht="16.2" x14ac:dyDescent="0.3">
      <c r="A189" s="2" t="s">
        <v>220</v>
      </c>
      <c r="B189" s="101" t="s">
        <v>221</v>
      </c>
      <c r="C189" s="99" t="s">
        <v>67</v>
      </c>
      <c r="D189" s="100">
        <v>20</v>
      </c>
      <c r="E189" s="103"/>
      <c r="F189" s="103"/>
      <c r="G189" s="103"/>
      <c r="H189" s="103"/>
      <c r="I189" s="103"/>
      <c r="J189" s="103"/>
      <c r="K189" s="97"/>
      <c r="L189" s="98"/>
      <c r="M189" s="328">
        <f t="shared" si="22"/>
        <v>0</v>
      </c>
      <c r="N189" s="50"/>
      <c r="O189" s="14"/>
      <c r="P189" s="14"/>
      <c r="Q189" s="14"/>
      <c r="R189" s="14"/>
      <c r="S189" s="14"/>
      <c r="T189" s="14"/>
      <c r="U189" s="14"/>
      <c r="V189" s="14"/>
      <c r="W189" s="14"/>
      <c r="X189" s="14"/>
      <c r="Y189" s="14"/>
    </row>
    <row r="190" spans="1:25" ht="16.2" x14ac:dyDescent="0.3">
      <c r="A190" s="39" t="s">
        <v>222</v>
      </c>
      <c r="B190" s="101" t="s">
        <v>223</v>
      </c>
      <c r="C190" s="99" t="s">
        <v>67</v>
      </c>
      <c r="D190" s="100">
        <v>20</v>
      </c>
      <c r="E190" s="97"/>
      <c r="F190" s="97"/>
      <c r="G190" s="97"/>
      <c r="H190" s="97"/>
      <c r="I190" s="97"/>
      <c r="J190" s="97"/>
      <c r="K190" s="97"/>
      <c r="L190" s="98"/>
      <c r="M190" s="328">
        <f t="shared" si="22"/>
        <v>0</v>
      </c>
      <c r="N190" s="21"/>
    </row>
    <row r="191" spans="1:25" ht="15.6" customHeight="1" x14ac:dyDescent="0.3">
      <c r="A191" s="38" t="s">
        <v>15</v>
      </c>
      <c r="B191" s="91"/>
      <c r="C191" s="92"/>
      <c r="D191" s="92"/>
      <c r="E191" s="93"/>
      <c r="F191" s="93"/>
      <c r="G191" s="93"/>
      <c r="H191" s="93"/>
      <c r="I191" s="93"/>
      <c r="J191" s="93"/>
      <c r="K191" s="93"/>
      <c r="L191" s="94"/>
      <c r="M191" s="329">
        <f>SUM(M187:M190)</f>
        <v>0</v>
      </c>
      <c r="N191" s="21"/>
    </row>
    <row r="192" spans="1:25" ht="31.2" x14ac:dyDescent="0.3">
      <c r="A192" s="39" t="s">
        <v>224</v>
      </c>
      <c r="B192" s="101" t="s">
        <v>225</v>
      </c>
      <c r="C192" s="95"/>
      <c r="D192" s="96"/>
      <c r="E192" s="97"/>
      <c r="F192" s="97"/>
      <c r="G192" s="97"/>
      <c r="H192" s="97"/>
      <c r="I192" s="97"/>
      <c r="J192" s="97"/>
      <c r="K192" s="97"/>
      <c r="L192" s="98"/>
      <c r="M192" s="328"/>
      <c r="N192" s="21"/>
    </row>
    <row r="193" spans="1:25" ht="16.2" x14ac:dyDescent="0.3">
      <c r="A193" s="39" t="s">
        <v>226</v>
      </c>
      <c r="B193" s="101" t="s">
        <v>217</v>
      </c>
      <c r="C193" s="99" t="s">
        <v>67</v>
      </c>
      <c r="D193" s="100">
        <v>20</v>
      </c>
      <c r="E193" s="97"/>
      <c r="F193" s="97"/>
      <c r="G193" s="97"/>
      <c r="H193" s="97"/>
      <c r="I193" s="97"/>
      <c r="J193" s="97"/>
      <c r="K193" s="97"/>
      <c r="L193" s="98"/>
      <c r="M193" s="328">
        <f t="shared" ref="M193:M196" si="23">D193*L193</f>
        <v>0</v>
      </c>
      <c r="N193" s="21"/>
    </row>
    <row r="194" spans="1:25" ht="16.2" x14ac:dyDescent="0.3">
      <c r="A194" s="39" t="s">
        <v>227</v>
      </c>
      <c r="B194" s="101" t="s">
        <v>219</v>
      </c>
      <c r="C194" s="99" t="s">
        <v>67</v>
      </c>
      <c r="D194" s="100">
        <v>20</v>
      </c>
      <c r="E194" s="97"/>
      <c r="F194" s="97"/>
      <c r="G194" s="97"/>
      <c r="H194" s="97"/>
      <c r="I194" s="97"/>
      <c r="J194" s="97"/>
      <c r="K194" s="97"/>
      <c r="L194" s="98"/>
      <c r="M194" s="328">
        <f t="shared" si="23"/>
        <v>0</v>
      </c>
      <c r="N194" s="21"/>
    </row>
    <row r="195" spans="1:25" ht="16.2" x14ac:dyDescent="0.3">
      <c r="A195" s="2" t="s">
        <v>228</v>
      </c>
      <c r="B195" s="101" t="s">
        <v>221</v>
      </c>
      <c r="C195" s="99" t="s">
        <v>67</v>
      </c>
      <c r="D195" s="100">
        <v>20</v>
      </c>
      <c r="E195" s="103"/>
      <c r="F195" s="103"/>
      <c r="G195" s="103"/>
      <c r="H195" s="103"/>
      <c r="I195" s="103"/>
      <c r="J195" s="103"/>
      <c r="K195" s="97"/>
      <c r="L195" s="98"/>
      <c r="M195" s="328">
        <f t="shared" si="23"/>
        <v>0</v>
      </c>
      <c r="N195" s="50"/>
      <c r="O195" s="14"/>
      <c r="P195" s="14"/>
      <c r="Q195" s="14"/>
      <c r="R195" s="14"/>
      <c r="S195" s="14"/>
      <c r="T195" s="14"/>
      <c r="U195" s="14"/>
      <c r="V195" s="14"/>
      <c r="W195" s="14"/>
      <c r="X195" s="14"/>
      <c r="Y195" s="14"/>
    </row>
    <row r="196" spans="1:25" ht="16.2" x14ac:dyDescent="0.3">
      <c r="A196" s="39" t="s">
        <v>229</v>
      </c>
      <c r="B196" s="101" t="s">
        <v>223</v>
      </c>
      <c r="C196" s="99" t="s">
        <v>67</v>
      </c>
      <c r="D196" s="100">
        <v>20</v>
      </c>
      <c r="E196" s="97"/>
      <c r="F196" s="97"/>
      <c r="G196" s="97"/>
      <c r="H196" s="97"/>
      <c r="I196" s="97"/>
      <c r="J196" s="97"/>
      <c r="K196" s="97"/>
      <c r="L196" s="98"/>
      <c r="M196" s="328">
        <f t="shared" si="23"/>
        <v>0</v>
      </c>
      <c r="N196" s="21"/>
    </row>
    <row r="197" spans="1:25" ht="15.6" customHeight="1" x14ac:dyDescent="0.3">
      <c r="A197" s="38" t="s">
        <v>15</v>
      </c>
      <c r="B197" s="91"/>
      <c r="C197" s="92"/>
      <c r="D197" s="92"/>
      <c r="E197" s="93"/>
      <c r="F197" s="93"/>
      <c r="G197" s="93"/>
      <c r="H197" s="93"/>
      <c r="I197" s="93"/>
      <c r="J197" s="93"/>
      <c r="K197" s="93"/>
      <c r="L197" s="94"/>
      <c r="M197" s="329">
        <f>SUM(M193:M196)</f>
        <v>0</v>
      </c>
      <c r="N197" s="21"/>
    </row>
    <row r="198" spans="1:25" ht="46.8" x14ac:dyDescent="0.3">
      <c r="A198" s="39" t="s">
        <v>230</v>
      </c>
      <c r="B198" s="101" t="s">
        <v>231</v>
      </c>
      <c r="C198" s="95"/>
      <c r="D198" s="96"/>
      <c r="E198" s="97"/>
      <c r="F198" s="97"/>
      <c r="G198" s="97"/>
      <c r="H198" s="97"/>
      <c r="I198" s="97"/>
      <c r="J198" s="97"/>
      <c r="K198" s="97"/>
      <c r="L198" s="98"/>
      <c r="M198" s="328"/>
      <c r="N198" s="21"/>
    </row>
    <row r="199" spans="1:25" ht="16.2" x14ac:dyDescent="0.3">
      <c r="A199" s="39" t="s">
        <v>232</v>
      </c>
      <c r="B199" s="101" t="s">
        <v>233</v>
      </c>
      <c r="C199" s="99" t="s">
        <v>14</v>
      </c>
      <c r="D199" s="100">
        <v>50</v>
      </c>
      <c r="E199" s="97"/>
      <c r="F199" s="97"/>
      <c r="G199" s="97"/>
      <c r="H199" s="97"/>
      <c r="I199" s="97"/>
      <c r="J199" s="97"/>
      <c r="K199" s="97"/>
      <c r="L199" s="98"/>
      <c r="M199" s="328">
        <f t="shared" ref="M199:M200" si="24">D199*L199</f>
        <v>0</v>
      </c>
      <c r="N199" s="21"/>
    </row>
    <row r="200" spans="1:25" ht="16.2" x14ac:dyDescent="0.3">
      <c r="A200" s="39" t="s">
        <v>234</v>
      </c>
      <c r="B200" s="101" t="s">
        <v>235</v>
      </c>
      <c r="C200" s="99" t="s">
        <v>14</v>
      </c>
      <c r="D200" s="100">
        <v>10</v>
      </c>
      <c r="E200" s="97"/>
      <c r="F200" s="97"/>
      <c r="G200" s="97"/>
      <c r="H200" s="97"/>
      <c r="I200" s="97"/>
      <c r="J200" s="97"/>
      <c r="K200" s="97"/>
      <c r="L200" s="98"/>
      <c r="M200" s="328">
        <f t="shared" si="24"/>
        <v>0</v>
      </c>
      <c r="N200" s="21"/>
    </row>
    <row r="201" spans="1:25" ht="15.6" customHeight="1" x14ac:dyDescent="0.3">
      <c r="A201" s="63" t="s">
        <v>15</v>
      </c>
      <c r="B201" s="91"/>
      <c r="C201" s="92"/>
      <c r="D201" s="92"/>
      <c r="E201" s="93"/>
      <c r="F201" s="93"/>
      <c r="G201" s="93"/>
      <c r="H201" s="93"/>
      <c r="I201" s="93"/>
      <c r="J201" s="93"/>
      <c r="K201" s="93"/>
      <c r="L201" s="94"/>
      <c r="M201" s="329">
        <f>SUM(M199:M200)</f>
        <v>0</v>
      </c>
      <c r="N201" s="50"/>
      <c r="O201" s="14"/>
      <c r="P201" s="14"/>
      <c r="Q201" s="14"/>
      <c r="R201" s="14"/>
      <c r="S201" s="14"/>
      <c r="T201" s="14"/>
      <c r="U201" s="14"/>
      <c r="V201" s="14"/>
      <c r="W201" s="14"/>
      <c r="X201" s="14"/>
      <c r="Y201" s="14"/>
    </row>
    <row r="202" spans="1:25" ht="31.2" x14ac:dyDescent="0.3">
      <c r="A202" s="39" t="s">
        <v>236</v>
      </c>
      <c r="B202" s="101" t="s">
        <v>237</v>
      </c>
      <c r="C202" s="95"/>
      <c r="D202" s="96"/>
      <c r="E202" s="97"/>
      <c r="F202" s="97"/>
      <c r="G202" s="97"/>
      <c r="H202" s="97"/>
      <c r="I202" s="97"/>
      <c r="J202" s="97"/>
      <c r="K202" s="97"/>
      <c r="L202" s="98"/>
      <c r="M202" s="328"/>
      <c r="N202" s="21"/>
    </row>
    <row r="203" spans="1:25" ht="16.2" x14ac:dyDescent="0.3">
      <c r="A203" s="39" t="s">
        <v>238</v>
      </c>
      <c r="B203" s="101" t="s">
        <v>239</v>
      </c>
      <c r="C203" s="99" t="s">
        <v>14</v>
      </c>
      <c r="D203" s="100">
        <v>50</v>
      </c>
      <c r="E203" s="97"/>
      <c r="F203" s="97"/>
      <c r="G203" s="97"/>
      <c r="H203" s="97"/>
      <c r="I203" s="97"/>
      <c r="J203" s="97"/>
      <c r="K203" s="97"/>
      <c r="L203" s="98"/>
      <c r="M203" s="328">
        <f t="shared" ref="M203:M204" si="25">D203*L203</f>
        <v>0</v>
      </c>
      <c r="N203" s="21"/>
    </row>
    <row r="204" spans="1:25" ht="16.2" x14ac:dyDescent="0.3">
      <c r="A204" s="39" t="s">
        <v>240</v>
      </c>
      <c r="B204" s="101" t="s">
        <v>241</v>
      </c>
      <c r="C204" s="99" t="s">
        <v>14</v>
      </c>
      <c r="D204" s="100">
        <v>10</v>
      </c>
      <c r="E204" s="97"/>
      <c r="F204" s="97"/>
      <c r="G204" s="97"/>
      <c r="H204" s="97"/>
      <c r="I204" s="97"/>
      <c r="J204" s="97"/>
      <c r="K204" s="97"/>
      <c r="L204" s="98"/>
      <c r="M204" s="328">
        <f t="shared" si="25"/>
        <v>0</v>
      </c>
      <c r="N204" s="21"/>
    </row>
    <row r="205" spans="1:25" ht="15.6" customHeight="1" x14ac:dyDescent="0.3">
      <c r="A205" s="63" t="s">
        <v>15</v>
      </c>
      <c r="B205" s="91"/>
      <c r="C205" s="92"/>
      <c r="D205" s="92"/>
      <c r="E205" s="93"/>
      <c r="F205" s="93"/>
      <c r="G205" s="93"/>
      <c r="H205" s="93"/>
      <c r="I205" s="93"/>
      <c r="J205" s="93"/>
      <c r="K205" s="93"/>
      <c r="L205" s="94"/>
      <c r="M205" s="329">
        <f>SUM(M203:M204)</f>
        <v>0</v>
      </c>
      <c r="N205" s="50"/>
      <c r="O205" s="14"/>
      <c r="P205" s="14"/>
      <c r="Q205" s="14"/>
      <c r="R205" s="14"/>
      <c r="S205" s="14"/>
      <c r="T205" s="14"/>
      <c r="U205" s="14"/>
      <c r="V205" s="14"/>
      <c r="W205" s="14"/>
      <c r="X205" s="14"/>
      <c r="Y205" s="14"/>
    </row>
    <row r="206" spans="1:25" ht="31.2" x14ac:dyDescent="0.3">
      <c r="A206" s="39" t="s">
        <v>2011</v>
      </c>
      <c r="B206" s="101" t="s">
        <v>242</v>
      </c>
      <c r="C206" s="99" t="s">
        <v>14</v>
      </c>
      <c r="D206" s="100">
        <v>10</v>
      </c>
      <c r="E206" s="97"/>
      <c r="F206" s="97"/>
      <c r="G206" s="97"/>
      <c r="H206" s="97"/>
      <c r="I206" s="97"/>
      <c r="J206" s="97"/>
      <c r="K206" s="97"/>
      <c r="L206" s="98"/>
      <c r="M206" s="328">
        <f>D206*L206</f>
        <v>0</v>
      </c>
      <c r="N206" s="21"/>
    </row>
    <row r="207" spans="1:25" ht="15.6" customHeight="1" x14ac:dyDescent="0.3">
      <c r="A207" s="38" t="s">
        <v>15</v>
      </c>
      <c r="B207" s="91"/>
      <c r="C207" s="92"/>
      <c r="D207" s="92"/>
      <c r="E207" s="93"/>
      <c r="F207" s="93"/>
      <c r="G207" s="93"/>
      <c r="H207" s="93"/>
      <c r="I207" s="93"/>
      <c r="J207" s="93"/>
      <c r="K207" s="93"/>
      <c r="L207" s="94"/>
      <c r="M207" s="329">
        <f>SUM(M206)</f>
        <v>0</v>
      </c>
      <c r="N207" s="21"/>
    </row>
    <row r="208" spans="1:25" ht="31.2" x14ac:dyDescent="0.3">
      <c r="A208" s="39" t="s">
        <v>2012</v>
      </c>
      <c r="B208" s="101" t="s">
        <v>243</v>
      </c>
      <c r="C208" s="99" t="s">
        <v>14</v>
      </c>
      <c r="D208" s="100">
        <v>10</v>
      </c>
      <c r="E208" s="97"/>
      <c r="F208" s="97"/>
      <c r="G208" s="97"/>
      <c r="H208" s="97"/>
      <c r="I208" s="97"/>
      <c r="J208" s="97"/>
      <c r="K208" s="97"/>
      <c r="L208" s="98"/>
      <c r="M208" s="328">
        <f>D208*L208</f>
        <v>0</v>
      </c>
      <c r="N208" s="21"/>
    </row>
    <row r="209" spans="1:25" ht="15.6" customHeight="1" x14ac:dyDescent="0.3">
      <c r="A209" s="63" t="s">
        <v>15</v>
      </c>
      <c r="B209" s="91"/>
      <c r="C209" s="92"/>
      <c r="D209" s="92"/>
      <c r="E209" s="93"/>
      <c r="F209" s="93"/>
      <c r="G209" s="93"/>
      <c r="H209" s="93"/>
      <c r="I209" s="93"/>
      <c r="J209" s="93"/>
      <c r="K209" s="93"/>
      <c r="L209" s="94"/>
      <c r="M209" s="329">
        <f>SUM(M208)</f>
        <v>0</v>
      </c>
      <c r="N209" s="50"/>
      <c r="O209" s="14"/>
      <c r="P209" s="14"/>
      <c r="Q209" s="14"/>
      <c r="R209" s="14"/>
      <c r="S209" s="14"/>
      <c r="T209" s="14"/>
      <c r="U209" s="14"/>
      <c r="V209" s="14"/>
      <c r="W209" s="14"/>
      <c r="X209" s="14"/>
      <c r="Y209" s="14"/>
    </row>
    <row r="210" spans="1:25" ht="31.2" x14ac:dyDescent="0.3">
      <c r="A210" s="39" t="s">
        <v>2013</v>
      </c>
      <c r="B210" s="101" t="s">
        <v>244</v>
      </c>
      <c r="C210" s="99" t="s">
        <v>14</v>
      </c>
      <c r="D210" s="100">
        <v>30</v>
      </c>
      <c r="E210" s="97"/>
      <c r="F210" s="97"/>
      <c r="G210" s="97"/>
      <c r="H210" s="97"/>
      <c r="I210" s="97"/>
      <c r="J210" s="97"/>
      <c r="K210" s="97"/>
      <c r="L210" s="98"/>
      <c r="M210" s="328">
        <f>D210*L210</f>
        <v>0</v>
      </c>
      <c r="N210" s="21"/>
    </row>
    <row r="211" spans="1:25" ht="15.6" customHeight="1" x14ac:dyDescent="0.3">
      <c r="A211" s="63" t="s">
        <v>15</v>
      </c>
      <c r="B211" s="91"/>
      <c r="C211" s="92"/>
      <c r="D211" s="92"/>
      <c r="E211" s="93"/>
      <c r="F211" s="93"/>
      <c r="G211" s="93"/>
      <c r="H211" s="93"/>
      <c r="I211" s="93"/>
      <c r="J211" s="93"/>
      <c r="K211" s="93"/>
      <c r="L211" s="94"/>
      <c r="M211" s="329">
        <f>SUM(M210)</f>
        <v>0</v>
      </c>
      <c r="N211" s="50"/>
      <c r="O211" s="14"/>
      <c r="P211" s="14"/>
      <c r="Q211" s="14"/>
      <c r="R211" s="14"/>
      <c r="S211" s="14"/>
      <c r="T211" s="14"/>
      <c r="U211" s="14"/>
      <c r="V211" s="14"/>
      <c r="W211" s="14"/>
      <c r="X211" s="14"/>
      <c r="Y211" s="14"/>
    </row>
    <row r="212" spans="1:25" ht="46.8" x14ac:dyDescent="0.3">
      <c r="A212" s="39" t="s">
        <v>2014</v>
      </c>
      <c r="B212" s="101" t="s">
        <v>245</v>
      </c>
      <c r="C212" s="99" t="s">
        <v>14</v>
      </c>
      <c r="D212" s="100">
        <v>10</v>
      </c>
      <c r="E212" s="97"/>
      <c r="F212" s="97"/>
      <c r="G212" s="97"/>
      <c r="H212" s="97"/>
      <c r="I212" s="97"/>
      <c r="J212" s="97"/>
      <c r="K212" s="97"/>
      <c r="L212" s="98"/>
      <c r="M212" s="328">
        <f>D212*L212</f>
        <v>0</v>
      </c>
      <c r="N212" s="21"/>
    </row>
    <row r="213" spans="1:25" ht="15.6" customHeight="1" x14ac:dyDescent="0.3">
      <c r="A213" s="63" t="s">
        <v>15</v>
      </c>
      <c r="B213" s="91"/>
      <c r="C213" s="92"/>
      <c r="D213" s="92"/>
      <c r="E213" s="93"/>
      <c r="F213" s="93"/>
      <c r="G213" s="93"/>
      <c r="H213" s="93"/>
      <c r="I213" s="93"/>
      <c r="J213" s="93"/>
      <c r="K213" s="93"/>
      <c r="L213" s="94"/>
      <c r="M213" s="329">
        <f>SUM(M212)</f>
        <v>0</v>
      </c>
      <c r="N213" s="50"/>
      <c r="O213" s="14"/>
      <c r="P213" s="14"/>
      <c r="Q213" s="14"/>
      <c r="R213" s="14"/>
      <c r="S213" s="14"/>
      <c r="T213" s="14"/>
      <c r="U213" s="14"/>
      <c r="V213" s="14"/>
      <c r="W213" s="14"/>
      <c r="X213" s="14"/>
      <c r="Y213" s="14"/>
    </row>
    <row r="214" spans="1:25" ht="46.8" x14ac:dyDescent="0.3">
      <c r="A214" s="39" t="s">
        <v>2015</v>
      </c>
      <c r="B214" s="101" t="s">
        <v>246</v>
      </c>
      <c r="C214" s="99" t="s">
        <v>14</v>
      </c>
      <c r="D214" s="100">
        <v>10</v>
      </c>
      <c r="E214" s="97"/>
      <c r="F214" s="97"/>
      <c r="G214" s="97"/>
      <c r="H214" s="97"/>
      <c r="I214" s="97"/>
      <c r="J214" s="97"/>
      <c r="K214" s="97"/>
      <c r="L214" s="98"/>
      <c r="M214" s="328">
        <f>D214*L214</f>
        <v>0</v>
      </c>
      <c r="N214" s="21"/>
    </row>
    <row r="215" spans="1:25" ht="15.6" customHeight="1" x14ac:dyDescent="0.3">
      <c r="A215" s="63" t="s">
        <v>15</v>
      </c>
      <c r="B215" s="91"/>
      <c r="C215" s="92"/>
      <c r="D215" s="92"/>
      <c r="E215" s="93"/>
      <c r="F215" s="93"/>
      <c r="G215" s="93"/>
      <c r="H215" s="93"/>
      <c r="I215" s="93"/>
      <c r="J215" s="93"/>
      <c r="K215" s="93"/>
      <c r="L215" s="94"/>
      <c r="M215" s="329">
        <f>SUM(M214)</f>
        <v>0</v>
      </c>
      <c r="N215" s="50"/>
      <c r="O215" s="14"/>
      <c r="P215" s="14"/>
      <c r="Q215" s="14"/>
      <c r="R215" s="14"/>
      <c r="S215" s="14"/>
      <c r="T215" s="14"/>
      <c r="U215" s="14"/>
      <c r="V215" s="14"/>
      <c r="W215" s="14"/>
      <c r="X215" s="14"/>
      <c r="Y215" s="14"/>
    </row>
    <row r="216" spans="1:25" ht="31.2" x14ac:dyDescent="0.3">
      <c r="A216" s="39" t="s">
        <v>2016</v>
      </c>
      <c r="B216" s="101" t="s">
        <v>247</v>
      </c>
      <c r="C216" s="99" t="s">
        <v>14</v>
      </c>
      <c r="D216" s="100">
        <v>10</v>
      </c>
      <c r="E216" s="97"/>
      <c r="F216" s="97"/>
      <c r="G216" s="97"/>
      <c r="H216" s="97"/>
      <c r="I216" s="97"/>
      <c r="J216" s="97"/>
      <c r="K216" s="97"/>
      <c r="L216" s="98"/>
      <c r="M216" s="328">
        <f>D216*L216</f>
        <v>0</v>
      </c>
      <c r="N216" s="21"/>
    </row>
    <row r="217" spans="1:25" ht="15.6" customHeight="1" x14ac:dyDescent="0.3">
      <c r="A217" s="63" t="s">
        <v>15</v>
      </c>
      <c r="B217" s="91"/>
      <c r="C217" s="92"/>
      <c r="D217" s="92"/>
      <c r="E217" s="93"/>
      <c r="F217" s="93"/>
      <c r="G217" s="93"/>
      <c r="H217" s="93"/>
      <c r="I217" s="93"/>
      <c r="J217" s="93"/>
      <c r="K217" s="93"/>
      <c r="L217" s="94"/>
      <c r="M217" s="329">
        <f>SUM(M216)</f>
        <v>0</v>
      </c>
      <c r="N217" s="50"/>
      <c r="O217" s="14"/>
      <c r="P217" s="14"/>
      <c r="Q217" s="14"/>
      <c r="R217" s="14"/>
      <c r="S217" s="14"/>
      <c r="T217" s="14"/>
      <c r="U217" s="14"/>
      <c r="V217" s="14"/>
      <c r="W217" s="14"/>
      <c r="X217" s="14"/>
      <c r="Y217" s="14"/>
    </row>
    <row r="218" spans="1:25" ht="31.2" x14ac:dyDescent="0.3">
      <c r="A218" s="39" t="s">
        <v>248</v>
      </c>
      <c r="B218" s="101" t="s">
        <v>249</v>
      </c>
      <c r="C218" s="95"/>
      <c r="D218" s="96"/>
      <c r="E218" s="97"/>
      <c r="F218" s="97"/>
      <c r="G218" s="97"/>
      <c r="H218" s="97"/>
      <c r="I218" s="97"/>
      <c r="J218" s="97"/>
      <c r="K218" s="97"/>
      <c r="L218" s="98"/>
      <c r="M218" s="328"/>
      <c r="N218" s="21"/>
    </row>
    <row r="219" spans="1:25" ht="16.2" x14ac:dyDescent="0.3">
      <c r="A219" s="2" t="s">
        <v>250</v>
      </c>
      <c r="B219" s="101" t="s">
        <v>241</v>
      </c>
      <c r="C219" s="99" t="s">
        <v>14</v>
      </c>
      <c r="D219" s="100">
        <v>10</v>
      </c>
      <c r="E219" s="103"/>
      <c r="F219" s="103"/>
      <c r="G219" s="103"/>
      <c r="H219" s="103"/>
      <c r="I219" s="103"/>
      <c r="J219" s="103"/>
      <c r="K219" s="97"/>
      <c r="L219" s="98"/>
      <c r="M219" s="328">
        <f t="shared" ref="M219:M220" si="26">D219*L219</f>
        <v>0</v>
      </c>
      <c r="N219" s="50"/>
      <c r="O219" s="14"/>
      <c r="P219" s="14"/>
      <c r="Q219" s="14"/>
      <c r="R219" s="14"/>
      <c r="S219" s="14"/>
      <c r="T219" s="14"/>
      <c r="U219" s="14"/>
      <c r="V219" s="14"/>
      <c r="W219" s="14"/>
      <c r="X219" s="14"/>
      <c r="Y219" s="14"/>
    </row>
    <row r="220" spans="1:25" ht="16.2" x14ac:dyDescent="0.3">
      <c r="A220" s="39" t="s">
        <v>251</v>
      </c>
      <c r="B220" s="101" t="s">
        <v>252</v>
      </c>
      <c r="C220" s="99" t="s">
        <v>14</v>
      </c>
      <c r="D220" s="100">
        <v>10</v>
      </c>
      <c r="E220" s="97"/>
      <c r="F220" s="97"/>
      <c r="G220" s="97"/>
      <c r="H220" s="97"/>
      <c r="I220" s="97"/>
      <c r="J220" s="97"/>
      <c r="K220" s="97"/>
      <c r="L220" s="98"/>
      <c r="M220" s="328">
        <f t="shared" si="26"/>
        <v>0</v>
      </c>
      <c r="N220" s="21"/>
    </row>
    <row r="221" spans="1:25" ht="15.6" customHeight="1" x14ac:dyDescent="0.3">
      <c r="A221" s="63" t="s">
        <v>15</v>
      </c>
      <c r="B221" s="91"/>
      <c r="C221" s="92"/>
      <c r="D221" s="92"/>
      <c r="E221" s="93"/>
      <c r="F221" s="93"/>
      <c r="G221" s="93"/>
      <c r="H221" s="93"/>
      <c r="I221" s="93"/>
      <c r="J221" s="93"/>
      <c r="K221" s="93"/>
      <c r="L221" s="94"/>
      <c r="M221" s="329">
        <f>SUM(M219:M220)</f>
        <v>0</v>
      </c>
      <c r="N221" s="50"/>
      <c r="O221" s="14"/>
      <c r="P221" s="14"/>
      <c r="Q221" s="14"/>
      <c r="R221" s="14"/>
      <c r="S221" s="14"/>
      <c r="T221" s="14"/>
      <c r="U221" s="14"/>
      <c r="V221" s="14"/>
      <c r="W221" s="14"/>
      <c r="X221" s="14"/>
      <c r="Y221" s="14"/>
    </row>
    <row r="222" spans="1:25" ht="16.2" x14ac:dyDescent="0.3">
      <c r="A222" s="39" t="s">
        <v>253</v>
      </c>
      <c r="B222" s="104" t="s">
        <v>254</v>
      </c>
      <c r="C222" s="95"/>
      <c r="D222" s="96"/>
      <c r="E222" s="105"/>
      <c r="F222" s="105"/>
      <c r="G222" s="105"/>
      <c r="H222" s="105"/>
      <c r="I222" s="105"/>
      <c r="J222" s="105"/>
      <c r="K222" s="105"/>
      <c r="L222" s="106"/>
      <c r="M222" s="328"/>
      <c r="N222" s="21"/>
    </row>
    <row r="223" spans="1:25" ht="31.2" x14ac:dyDescent="0.3">
      <c r="A223" s="39" t="s">
        <v>255</v>
      </c>
      <c r="B223" s="101" t="s">
        <v>256</v>
      </c>
      <c r="C223" s="95"/>
      <c r="D223" s="96"/>
      <c r="E223" s="97"/>
      <c r="F223" s="97"/>
      <c r="G223" s="97"/>
      <c r="H223" s="97"/>
      <c r="I223" s="97"/>
      <c r="J223" s="97"/>
      <c r="K223" s="97"/>
      <c r="L223" s="98"/>
      <c r="M223" s="328"/>
      <c r="N223" s="21"/>
    </row>
    <row r="224" spans="1:25" ht="16.2" x14ac:dyDescent="0.3">
      <c r="A224" s="39" t="s">
        <v>257</v>
      </c>
      <c r="B224" s="101" t="s">
        <v>258</v>
      </c>
      <c r="C224" s="99" t="s">
        <v>14</v>
      </c>
      <c r="D224" s="100">
        <v>10</v>
      </c>
      <c r="E224" s="97"/>
      <c r="F224" s="97"/>
      <c r="G224" s="97"/>
      <c r="H224" s="97"/>
      <c r="I224" s="97"/>
      <c r="J224" s="97"/>
      <c r="K224" s="97"/>
      <c r="L224" s="98"/>
      <c r="M224" s="328">
        <f t="shared" ref="M224:M227" si="27">D224*L224</f>
        <v>0</v>
      </c>
      <c r="N224" s="21"/>
    </row>
    <row r="225" spans="1:25" ht="16.2" x14ac:dyDescent="0.3">
      <c r="A225" s="2" t="s">
        <v>259</v>
      </c>
      <c r="B225" s="101" t="s">
        <v>260</v>
      </c>
      <c r="C225" s="99" t="s">
        <v>14</v>
      </c>
      <c r="D225" s="100">
        <v>10</v>
      </c>
      <c r="E225" s="103"/>
      <c r="F225" s="103"/>
      <c r="G225" s="103"/>
      <c r="H225" s="103"/>
      <c r="I225" s="103"/>
      <c r="J225" s="103"/>
      <c r="K225" s="97"/>
      <c r="L225" s="98"/>
      <c r="M225" s="328">
        <f t="shared" si="27"/>
        <v>0</v>
      </c>
      <c r="N225" s="50"/>
      <c r="O225" s="14"/>
      <c r="P225" s="14"/>
      <c r="Q225" s="14"/>
      <c r="R225" s="14"/>
      <c r="S225" s="14"/>
      <c r="T225" s="14"/>
      <c r="U225" s="14"/>
      <c r="V225" s="14"/>
      <c r="W225" s="14"/>
      <c r="X225" s="14"/>
      <c r="Y225" s="14"/>
    </row>
    <row r="226" spans="1:25" ht="16.2" x14ac:dyDescent="0.3">
      <c r="A226" s="39" t="s">
        <v>261</v>
      </c>
      <c r="B226" s="101" t="s">
        <v>262</v>
      </c>
      <c r="C226" s="99" t="s">
        <v>14</v>
      </c>
      <c r="D226" s="100">
        <v>3</v>
      </c>
      <c r="E226" s="97"/>
      <c r="F226" s="97"/>
      <c r="G226" s="97"/>
      <c r="H226" s="97"/>
      <c r="I226" s="97"/>
      <c r="J226" s="97"/>
      <c r="K226" s="97"/>
      <c r="L226" s="98"/>
      <c r="M226" s="328">
        <f t="shared" si="27"/>
        <v>0</v>
      </c>
      <c r="N226" s="21"/>
    </row>
    <row r="227" spans="1:25" ht="16.2" x14ac:dyDescent="0.3">
      <c r="A227" s="39" t="s">
        <v>263</v>
      </c>
      <c r="B227" s="101" t="s">
        <v>264</v>
      </c>
      <c r="C227" s="99" t="s">
        <v>14</v>
      </c>
      <c r="D227" s="100">
        <v>3</v>
      </c>
      <c r="E227" s="97"/>
      <c r="F227" s="97"/>
      <c r="G227" s="97"/>
      <c r="H227" s="97"/>
      <c r="I227" s="97"/>
      <c r="J227" s="97"/>
      <c r="K227" s="97"/>
      <c r="L227" s="98"/>
      <c r="M227" s="328">
        <f t="shared" si="27"/>
        <v>0</v>
      </c>
      <c r="N227" s="21"/>
    </row>
    <row r="228" spans="1:25" ht="15.6" customHeight="1" x14ac:dyDescent="0.3">
      <c r="A228" s="38" t="s">
        <v>15</v>
      </c>
      <c r="B228" s="91"/>
      <c r="C228" s="92"/>
      <c r="D228" s="92"/>
      <c r="E228" s="93"/>
      <c r="F228" s="93"/>
      <c r="G228" s="93"/>
      <c r="H228" s="93"/>
      <c r="I228" s="93"/>
      <c r="J228" s="93"/>
      <c r="K228" s="93"/>
      <c r="L228" s="94"/>
      <c r="M228" s="329">
        <f>SUM(M224:M227)</f>
        <v>0</v>
      </c>
      <c r="N228" s="21"/>
    </row>
    <row r="229" spans="1:25" ht="31.2" x14ac:dyDescent="0.3">
      <c r="A229" s="39" t="s">
        <v>265</v>
      </c>
      <c r="B229" s="101" t="s">
        <v>266</v>
      </c>
      <c r="C229" s="95"/>
      <c r="D229" s="96"/>
      <c r="E229" s="97"/>
      <c r="F229" s="97"/>
      <c r="G229" s="97"/>
      <c r="H229" s="97"/>
      <c r="I229" s="97"/>
      <c r="J229" s="97"/>
      <c r="K229" s="97"/>
      <c r="L229" s="98"/>
      <c r="M229" s="328"/>
      <c r="N229" s="21"/>
    </row>
    <row r="230" spans="1:25" ht="16.2" x14ac:dyDescent="0.3">
      <c r="A230" s="39" t="s">
        <v>267</v>
      </c>
      <c r="B230" s="101" t="s">
        <v>268</v>
      </c>
      <c r="C230" s="99" t="s">
        <v>14</v>
      </c>
      <c r="D230" s="100">
        <v>10</v>
      </c>
      <c r="E230" s="97"/>
      <c r="F230" s="97"/>
      <c r="G230" s="97"/>
      <c r="H230" s="97"/>
      <c r="I230" s="97"/>
      <c r="J230" s="97"/>
      <c r="K230" s="97"/>
      <c r="L230" s="98"/>
      <c r="M230" s="328">
        <f t="shared" ref="M230:M232" si="28">D230*L230</f>
        <v>0</v>
      </c>
      <c r="N230" s="21"/>
    </row>
    <row r="231" spans="1:25" ht="16.2" x14ac:dyDescent="0.3">
      <c r="A231" s="39" t="s">
        <v>269</v>
      </c>
      <c r="B231" s="101" t="s">
        <v>270</v>
      </c>
      <c r="C231" s="99" t="s">
        <v>14</v>
      </c>
      <c r="D231" s="100">
        <v>10</v>
      </c>
      <c r="E231" s="97"/>
      <c r="F231" s="97"/>
      <c r="G231" s="97"/>
      <c r="H231" s="97"/>
      <c r="I231" s="97"/>
      <c r="J231" s="97"/>
      <c r="K231" s="97"/>
      <c r="L231" s="98"/>
      <c r="M231" s="328">
        <f t="shared" si="28"/>
        <v>0</v>
      </c>
      <c r="N231" s="21"/>
    </row>
    <row r="232" spans="1:25" ht="16.2" x14ac:dyDescent="0.3">
      <c r="A232" s="2" t="s">
        <v>271</v>
      </c>
      <c r="B232" s="101" t="s">
        <v>272</v>
      </c>
      <c r="C232" s="99" t="s">
        <v>14</v>
      </c>
      <c r="D232" s="100">
        <v>10</v>
      </c>
      <c r="E232" s="103"/>
      <c r="F232" s="103"/>
      <c r="G232" s="103"/>
      <c r="H232" s="103"/>
      <c r="I232" s="103"/>
      <c r="J232" s="103"/>
      <c r="K232" s="97"/>
      <c r="L232" s="98"/>
      <c r="M232" s="328">
        <f t="shared" si="28"/>
        <v>0</v>
      </c>
      <c r="N232" s="50"/>
      <c r="O232" s="14"/>
      <c r="P232" s="14"/>
      <c r="Q232" s="14"/>
      <c r="R232" s="14"/>
      <c r="S232" s="14"/>
      <c r="T232" s="14"/>
      <c r="U232" s="14"/>
      <c r="V232" s="14"/>
      <c r="W232" s="14"/>
      <c r="X232" s="14"/>
      <c r="Y232" s="14"/>
    </row>
    <row r="233" spans="1:25" ht="15.6" customHeight="1" x14ac:dyDescent="0.3">
      <c r="A233" s="38" t="s">
        <v>15</v>
      </c>
      <c r="B233" s="91"/>
      <c r="C233" s="92"/>
      <c r="D233" s="92"/>
      <c r="E233" s="93"/>
      <c r="F233" s="93"/>
      <c r="G233" s="93"/>
      <c r="H233" s="93"/>
      <c r="I233" s="93"/>
      <c r="J233" s="93"/>
      <c r="K233" s="93"/>
      <c r="L233" s="94"/>
      <c r="M233" s="329">
        <f>SUM(M230:M232)</f>
        <v>0</v>
      </c>
      <c r="N233" s="21"/>
    </row>
    <row r="234" spans="1:25" ht="31.2" x14ac:dyDescent="0.3">
      <c r="A234" s="39" t="s">
        <v>273</v>
      </c>
      <c r="B234" s="101" t="s">
        <v>274</v>
      </c>
      <c r="C234" s="99" t="s">
        <v>14</v>
      </c>
      <c r="D234" s="100">
        <v>15</v>
      </c>
      <c r="E234" s="97"/>
      <c r="F234" s="97"/>
      <c r="G234" s="97"/>
      <c r="H234" s="97"/>
      <c r="I234" s="97"/>
      <c r="J234" s="97"/>
      <c r="K234" s="97"/>
      <c r="L234" s="98"/>
      <c r="M234" s="328">
        <f>D234*L234</f>
        <v>0</v>
      </c>
      <c r="N234" s="21"/>
    </row>
    <row r="235" spans="1:25" ht="15.6" customHeight="1" x14ac:dyDescent="0.3">
      <c r="A235" s="38" t="s">
        <v>15</v>
      </c>
      <c r="B235" s="91"/>
      <c r="C235" s="92"/>
      <c r="D235" s="92"/>
      <c r="E235" s="93"/>
      <c r="F235" s="93"/>
      <c r="G235" s="93"/>
      <c r="H235" s="93"/>
      <c r="I235" s="93"/>
      <c r="J235" s="93"/>
      <c r="K235" s="93"/>
      <c r="L235" s="94"/>
      <c r="M235" s="329">
        <f>SUM(M234)</f>
        <v>0</v>
      </c>
      <c r="N235" s="21"/>
    </row>
    <row r="236" spans="1:25" ht="16.2" x14ac:dyDescent="0.3">
      <c r="A236" s="39" t="s">
        <v>275</v>
      </c>
      <c r="B236" s="101" t="s">
        <v>276</v>
      </c>
      <c r="C236" s="99" t="s">
        <v>14</v>
      </c>
      <c r="D236" s="100">
        <v>10</v>
      </c>
      <c r="E236" s="97"/>
      <c r="F236" s="97"/>
      <c r="G236" s="97"/>
      <c r="H236" s="97"/>
      <c r="I236" s="97"/>
      <c r="J236" s="97"/>
      <c r="K236" s="97"/>
      <c r="L236" s="98"/>
      <c r="M236" s="328">
        <f>D236*L236</f>
        <v>0</v>
      </c>
      <c r="N236" s="21"/>
    </row>
    <row r="237" spans="1:25" ht="15.6" customHeight="1" x14ac:dyDescent="0.3">
      <c r="A237" s="63" t="s">
        <v>15</v>
      </c>
      <c r="B237" s="91"/>
      <c r="C237" s="92"/>
      <c r="D237" s="92"/>
      <c r="E237" s="93"/>
      <c r="F237" s="93"/>
      <c r="G237" s="93"/>
      <c r="H237" s="93"/>
      <c r="I237" s="93"/>
      <c r="J237" s="93"/>
      <c r="K237" s="93"/>
      <c r="L237" s="94"/>
      <c r="M237" s="329">
        <f>SUM(M236)</f>
        <v>0</v>
      </c>
      <c r="N237" s="50"/>
      <c r="O237" s="14"/>
      <c r="P237" s="14"/>
      <c r="Q237" s="14"/>
      <c r="R237" s="14"/>
      <c r="S237" s="14"/>
      <c r="T237" s="14"/>
      <c r="U237" s="14"/>
      <c r="V237" s="14"/>
      <c r="W237" s="14"/>
      <c r="X237" s="14"/>
      <c r="Y237" s="14"/>
    </row>
    <row r="238" spans="1:25" ht="31.2" x14ac:dyDescent="0.3">
      <c r="A238" s="39" t="s">
        <v>277</v>
      </c>
      <c r="B238" s="101" t="s">
        <v>278</v>
      </c>
      <c r="C238" s="99" t="s">
        <v>14</v>
      </c>
      <c r="D238" s="100">
        <v>5</v>
      </c>
      <c r="E238" s="97"/>
      <c r="F238" s="97"/>
      <c r="G238" s="97"/>
      <c r="H238" s="97"/>
      <c r="I238" s="97"/>
      <c r="J238" s="97"/>
      <c r="K238" s="97"/>
      <c r="L238" s="98"/>
      <c r="M238" s="328">
        <f>D238*L238</f>
        <v>0</v>
      </c>
      <c r="N238" s="21"/>
    </row>
    <row r="239" spans="1:25" ht="15.6" customHeight="1" x14ac:dyDescent="0.3">
      <c r="A239" s="63" t="s">
        <v>15</v>
      </c>
      <c r="B239" s="91"/>
      <c r="C239" s="92"/>
      <c r="D239" s="92"/>
      <c r="E239" s="93"/>
      <c r="F239" s="93"/>
      <c r="G239" s="93"/>
      <c r="H239" s="93"/>
      <c r="I239" s="93"/>
      <c r="J239" s="93"/>
      <c r="K239" s="93"/>
      <c r="L239" s="94"/>
      <c r="M239" s="329">
        <f>SUM(M238)</f>
        <v>0</v>
      </c>
      <c r="N239" s="50"/>
      <c r="O239" s="14"/>
      <c r="P239" s="14"/>
      <c r="Q239" s="14"/>
      <c r="R239" s="14"/>
      <c r="S239" s="14"/>
      <c r="T239" s="14"/>
      <c r="U239" s="14"/>
      <c r="V239" s="14"/>
      <c r="W239" s="14"/>
      <c r="X239" s="14"/>
      <c r="Y239" s="14"/>
    </row>
    <row r="240" spans="1:25" ht="31.2" x14ac:dyDescent="0.3">
      <c r="A240" s="39" t="s">
        <v>279</v>
      </c>
      <c r="B240" s="101" t="s">
        <v>280</v>
      </c>
      <c r="C240" s="99" t="s">
        <v>14</v>
      </c>
      <c r="D240" s="100">
        <v>5</v>
      </c>
      <c r="E240" s="97"/>
      <c r="F240" s="97"/>
      <c r="G240" s="97"/>
      <c r="H240" s="97"/>
      <c r="I240" s="97"/>
      <c r="J240" s="97"/>
      <c r="K240" s="97"/>
      <c r="L240" s="98"/>
      <c r="M240" s="328">
        <f>D240*L240</f>
        <v>0</v>
      </c>
      <c r="N240" s="21"/>
    </row>
    <row r="241" spans="1:25" ht="15.6" customHeight="1" x14ac:dyDescent="0.3">
      <c r="A241" s="63" t="s">
        <v>15</v>
      </c>
      <c r="B241" s="91"/>
      <c r="C241" s="92"/>
      <c r="D241" s="92"/>
      <c r="E241" s="93"/>
      <c r="F241" s="93"/>
      <c r="G241" s="93"/>
      <c r="H241" s="93"/>
      <c r="I241" s="93"/>
      <c r="J241" s="93"/>
      <c r="K241" s="93"/>
      <c r="L241" s="94"/>
      <c r="M241" s="329">
        <f>SUM(M240)</f>
        <v>0</v>
      </c>
      <c r="N241" s="50"/>
      <c r="O241" s="14"/>
      <c r="P241" s="14"/>
      <c r="Q241" s="14"/>
      <c r="R241" s="14"/>
      <c r="S241" s="14"/>
      <c r="T241" s="14"/>
      <c r="U241" s="14"/>
      <c r="V241" s="14"/>
      <c r="W241" s="14"/>
      <c r="X241" s="14"/>
      <c r="Y241" s="14"/>
    </row>
    <row r="242" spans="1:25" ht="46.8" x14ac:dyDescent="0.3">
      <c r="A242" s="39" t="s">
        <v>281</v>
      </c>
      <c r="B242" s="101" t="s">
        <v>282</v>
      </c>
      <c r="C242" s="99" t="s">
        <v>14</v>
      </c>
      <c r="D242" s="100">
        <v>5</v>
      </c>
      <c r="E242" s="97"/>
      <c r="F242" s="97"/>
      <c r="G242" s="97"/>
      <c r="H242" s="97"/>
      <c r="I242" s="97"/>
      <c r="J242" s="97"/>
      <c r="K242" s="97"/>
      <c r="L242" s="98"/>
      <c r="M242" s="328">
        <f>D242*L242</f>
        <v>0</v>
      </c>
      <c r="N242" s="21"/>
    </row>
    <row r="243" spans="1:25" ht="15.6" customHeight="1" x14ac:dyDescent="0.3">
      <c r="A243" s="63" t="s">
        <v>15</v>
      </c>
      <c r="B243" s="91"/>
      <c r="C243" s="92"/>
      <c r="D243" s="92"/>
      <c r="E243" s="93"/>
      <c r="F243" s="93"/>
      <c r="G243" s="93"/>
      <c r="H243" s="93"/>
      <c r="I243" s="93"/>
      <c r="J243" s="93"/>
      <c r="K243" s="93"/>
      <c r="L243" s="94"/>
      <c r="M243" s="329">
        <f>SUM(M242)</f>
        <v>0</v>
      </c>
      <c r="N243" s="50"/>
      <c r="O243" s="14"/>
      <c r="P243" s="14"/>
      <c r="Q243" s="14"/>
      <c r="R243" s="14"/>
      <c r="S243" s="14"/>
      <c r="T243" s="14"/>
      <c r="U243" s="14"/>
      <c r="V243" s="14"/>
      <c r="W243" s="14"/>
      <c r="X243" s="14"/>
      <c r="Y243" s="14"/>
    </row>
    <row r="244" spans="1:25" ht="16.2" x14ac:dyDescent="0.3">
      <c r="A244" s="62" t="s">
        <v>1787</v>
      </c>
      <c r="B244" s="82"/>
      <c r="C244" s="83"/>
      <c r="D244" s="84"/>
      <c r="E244" s="85"/>
      <c r="F244" s="85"/>
      <c r="G244" s="85"/>
      <c r="H244" s="85"/>
      <c r="I244" s="85"/>
      <c r="J244" s="85"/>
      <c r="K244" s="85"/>
      <c r="L244" s="102"/>
      <c r="M244" s="327"/>
      <c r="N244" s="20"/>
    </row>
    <row r="245" spans="1:25" ht="187.2" x14ac:dyDescent="0.3">
      <c r="A245" s="2" t="s">
        <v>283</v>
      </c>
      <c r="B245" s="101" t="s">
        <v>284</v>
      </c>
      <c r="C245" s="99" t="s">
        <v>14</v>
      </c>
      <c r="D245" s="100">
        <v>50</v>
      </c>
      <c r="E245" s="103"/>
      <c r="F245" s="103"/>
      <c r="G245" s="103"/>
      <c r="H245" s="103"/>
      <c r="I245" s="103"/>
      <c r="J245" s="103"/>
      <c r="K245" s="97"/>
      <c r="L245" s="98"/>
      <c r="M245" s="328">
        <f>D245*L245</f>
        <v>0</v>
      </c>
      <c r="N245" s="50"/>
      <c r="O245" s="14"/>
      <c r="P245" s="14"/>
      <c r="Q245" s="14"/>
      <c r="R245" s="14"/>
      <c r="S245" s="14"/>
      <c r="T245" s="14"/>
      <c r="U245" s="14"/>
      <c r="V245" s="14"/>
      <c r="W245" s="14"/>
      <c r="X245" s="14"/>
      <c r="Y245" s="14"/>
    </row>
    <row r="246" spans="1:25" ht="15.6" customHeight="1" x14ac:dyDescent="0.3">
      <c r="A246" s="38" t="s">
        <v>15</v>
      </c>
      <c r="B246" s="91"/>
      <c r="C246" s="92"/>
      <c r="D246" s="92"/>
      <c r="E246" s="93"/>
      <c r="F246" s="93"/>
      <c r="G246" s="93"/>
      <c r="H246" s="93"/>
      <c r="I246" s="93"/>
      <c r="J246" s="93"/>
      <c r="K246" s="93"/>
      <c r="L246" s="94"/>
      <c r="M246" s="329">
        <f>SUM(M245)</f>
        <v>0</v>
      </c>
      <c r="N246" s="21"/>
    </row>
    <row r="247" spans="1:25" ht="109.2" x14ac:dyDescent="0.3">
      <c r="A247" s="2" t="s">
        <v>285</v>
      </c>
      <c r="B247" s="101" t="s">
        <v>286</v>
      </c>
      <c r="C247" s="99" t="s">
        <v>14</v>
      </c>
      <c r="D247" s="100">
        <v>200</v>
      </c>
      <c r="E247" s="103"/>
      <c r="F247" s="103"/>
      <c r="G247" s="103"/>
      <c r="H247" s="103"/>
      <c r="I247" s="103"/>
      <c r="J247" s="103"/>
      <c r="K247" s="97"/>
      <c r="L247" s="98"/>
      <c r="M247" s="328">
        <f>D247*L247</f>
        <v>0</v>
      </c>
      <c r="N247" s="50"/>
      <c r="O247" s="14"/>
      <c r="P247" s="14"/>
      <c r="Q247" s="14"/>
      <c r="R247" s="14"/>
      <c r="S247" s="14"/>
      <c r="T247" s="14"/>
      <c r="U247" s="14"/>
      <c r="V247" s="14"/>
      <c r="W247" s="14"/>
      <c r="X247" s="14"/>
      <c r="Y247" s="14"/>
    </row>
    <row r="248" spans="1:25" ht="15.6" customHeight="1" x14ac:dyDescent="0.3">
      <c r="A248" s="38" t="s">
        <v>15</v>
      </c>
      <c r="B248" s="91"/>
      <c r="C248" s="92"/>
      <c r="D248" s="92"/>
      <c r="E248" s="93"/>
      <c r="F248" s="93"/>
      <c r="G248" s="93"/>
      <c r="H248" s="93"/>
      <c r="I248" s="93"/>
      <c r="J248" s="93"/>
      <c r="K248" s="93"/>
      <c r="L248" s="94"/>
      <c r="M248" s="329">
        <f>SUM(M247)</f>
        <v>0</v>
      </c>
      <c r="N248" s="21"/>
    </row>
    <row r="249" spans="1:25" ht="234" x14ac:dyDescent="0.3">
      <c r="A249" s="39" t="s">
        <v>2017</v>
      </c>
      <c r="B249" s="101" t="s">
        <v>287</v>
      </c>
      <c r="C249" s="99" t="s">
        <v>14</v>
      </c>
      <c r="D249" s="100">
        <v>250</v>
      </c>
      <c r="E249" s="97"/>
      <c r="F249" s="97"/>
      <c r="G249" s="97"/>
      <c r="H249" s="97"/>
      <c r="I249" s="97"/>
      <c r="J249" s="97"/>
      <c r="K249" s="97"/>
      <c r="L249" s="98"/>
      <c r="M249" s="328">
        <f>D249*L249</f>
        <v>0</v>
      </c>
      <c r="N249" s="21"/>
    </row>
    <row r="250" spans="1:25" ht="15.6" customHeight="1" x14ac:dyDescent="0.3">
      <c r="A250" s="63" t="s">
        <v>15</v>
      </c>
      <c r="B250" s="91"/>
      <c r="C250" s="92"/>
      <c r="D250" s="92"/>
      <c r="E250" s="93"/>
      <c r="F250" s="93"/>
      <c r="G250" s="93"/>
      <c r="H250" s="93"/>
      <c r="I250" s="93"/>
      <c r="J250" s="93"/>
      <c r="K250" s="93"/>
      <c r="L250" s="94"/>
      <c r="M250" s="329">
        <f>SUM(M249)</f>
        <v>0</v>
      </c>
      <c r="N250" s="50"/>
      <c r="O250" s="14"/>
      <c r="P250" s="14"/>
      <c r="Q250" s="14"/>
      <c r="R250" s="14"/>
      <c r="S250" s="14"/>
      <c r="T250" s="14"/>
      <c r="U250" s="14"/>
      <c r="V250" s="14"/>
      <c r="W250" s="14"/>
      <c r="X250" s="14"/>
      <c r="Y250" s="14"/>
    </row>
    <row r="251" spans="1:25" ht="124.8" x14ac:dyDescent="0.3">
      <c r="A251" s="39" t="s">
        <v>2018</v>
      </c>
      <c r="B251" s="101" t="s">
        <v>288</v>
      </c>
      <c r="C251" s="99" t="s">
        <v>14</v>
      </c>
      <c r="D251" s="100">
        <v>50</v>
      </c>
      <c r="E251" s="97"/>
      <c r="F251" s="97"/>
      <c r="G251" s="97"/>
      <c r="H251" s="97"/>
      <c r="I251" s="97"/>
      <c r="J251" s="97"/>
      <c r="K251" s="97"/>
      <c r="L251" s="98"/>
      <c r="M251" s="328">
        <f>D251*L251</f>
        <v>0</v>
      </c>
      <c r="N251" s="21"/>
    </row>
    <row r="252" spans="1:25" ht="15.6" customHeight="1" x14ac:dyDescent="0.3">
      <c r="A252" s="63" t="s">
        <v>15</v>
      </c>
      <c r="B252" s="91"/>
      <c r="C252" s="92"/>
      <c r="D252" s="92"/>
      <c r="E252" s="93"/>
      <c r="F252" s="93"/>
      <c r="G252" s="93"/>
      <c r="H252" s="93"/>
      <c r="I252" s="93"/>
      <c r="J252" s="93"/>
      <c r="K252" s="93"/>
      <c r="L252" s="94"/>
      <c r="M252" s="329">
        <f>SUM(M251)</f>
        <v>0</v>
      </c>
      <c r="N252" s="50"/>
      <c r="O252" s="14"/>
      <c r="P252" s="14"/>
      <c r="Q252" s="14"/>
      <c r="R252" s="14"/>
      <c r="S252" s="14"/>
      <c r="T252" s="14"/>
      <c r="U252" s="14"/>
      <c r="V252" s="14"/>
      <c r="W252" s="14"/>
      <c r="X252" s="14"/>
      <c r="Y252" s="14"/>
    </row>
    <row r="253" spans="1:25" ht="109.2" x14ac:dyDescent="0.3">
      <c r="A253" s="39" t="s">
        <v>2019</v>
      </c>
      <c r="B253" s="101" t="s">
        <v>289</v>
      </c>
      <c r="C253" s="99" t="s">
        <v>14</v>
      </c>
      <c r="D253" s="100">
        <v>20</v>
      </c>
      <c r="E253" s="97"/>
      <c r="F253" s="97"/>
      <c r="G253" s="97"/>
      <c r="H253" s="97"/>
      <c r="I253" s="97"/>
      <c r="J253" s="97"/>
      <c r="K253" s="97"/>
      <c r="L253" s="98"/>
      <c r="M253" s="328">
        <f>D253*L253</f>
        <v>0</v>
      </c>
      <c r="N253" s="21"/>
    </row>
    <row r="254" spans="1:25" ht="15.6" customHeight="1" x14ac:dyDescent="0.3">
      <c r="A254" s="63" t="s">
        <v>15</v>
      </c>
      <c r="B254" s="91"/>
      <c r="C254" s="92"/>
      <c r="D254" s="92"/>
      <c r="E254" s="93"/>
      <c r="F254" s="93"/>
      <c r="G254" s="93"/>
      <c r="H254" s="93"/>
      <c r="I254" s="93"/>
      <c r="J254" s="93"/>
      <c r="K254" s="93"/>
      <c r="L254" s="94"/>
      <c r="M254" s="329">
        <f>SUM(M253)</f>
        <v>0</v>
      </c>
      <c r="N254" s="50"/>
      <c r="O254" s="14"/>
      <c r="P254" s="14"/>
      <c r="Q254" s="14"/>
      <c r="R254" s="14"/>
      <c r="S254" s="14"/>
      <c r="T254" s="14"/>
      <c r="U254" s="14"/>
      <c r="V254" s="14"/>
      <c r="W254" s="14"/>
      <c r="X254" s="14"/>
      <c r="Y254" s="14"/>
    </row>
    <row r="255" spans="1:25" ht="156" x14ac:dyDescent="0.3">
      <c r="A255" s="39" t="s">
        <v>2020</v>
      </c>
      <c r="B255" s="101" t="s">
        <v>290</v>
      </c>
      <c r="C255" s="99" t="s">
        <v>14</v>
      </c>
      <c r="D255" s="100">
        <v>100</v>
      </c>
      <c r="E255" s="97"/>
      <c r="F255" s="97"/>
      <c r="G255" s="97"/>
      <c r="H255" s="97"/>
      <c r="I255" s="97"/>
      <c r="J255" s="97"/>
      <c r="K255" s="97"/>
      <c r="L255" s="98"/>
      <c r="M255" s="328">
        <f>D255*L255</f>
        <v>0</v>
      </c>
      <c r="N255" s="21"/>
    </row>
    <row r="256" spans="1:25" ht="15.6" customHeight="1" x14ac:dyDescent="0.3">
      <c r="A256" s="63" t="s">
        <v>15</v>
      </c>
      <c r="B256" s="91"/>
      <c r="C256" s="92"/>
      <c r="D256" s="92"/>
      <c r="E256" s="93"/>
      <c r="F256" s="93"/>
      <c r="G256" s="93"/>
      <c r="H256" s="93"/>
      <c r="I256" s="93"/>
      <c r="J256" s="93"/>
      <c r="K256" s="93"/>
      <c r="L256" s="94"/>
      <c r="M256" s="329">
        <f>SUM(M255)</f>
        <v>0</v>
      </c>
      <c r="N256" s="50"/>
      <c r="O256" s="14"/>
      <c r="P256" s="14"/>
      <c r="Q256" s="14"/>
      <c r="R256" s="14"/>
      <c r="S256" s="14"/>
      <c r="T256" s="14"/>
      <c r="U256" s="14"/>
      <c r="V256" s="14"/>
      <c r="W256" s="14"/>
      <c r="X256" s="14"/>
      <c r="Y256" s="14"/>
    </row>
    <row r="257" spans="1:25" ht="62.4" x14ac:dyDescent="0.3">
      <c r="A257" s="39" t="s">
        <v>2021</v>
      </c>
      <c r="B257" s="101" t="s">
        <v>291</v>
      </c>
      <c r="C257" s="99" t="s">
        <v>14</v>
      </c>
      <c r="D257" s="100">
        <v>100</v>
      </c>
      <c r="E257" s="97"/>
      <c r="F257" s="97"/>
      <c r="G257" s="97"/>
      <c r="H257" s="97"/>
      <c r="I257" s="97"/>
      <c r="J257" s="97"/>
      <c r="K257" s="97"/>
      <c r="L257" s="98"/>
      <c r="M257" s="328">
        <f>D257*L257</f>
        <v>0</v>
      </c>
      <c r="N257" s="21"/>
    </row>
    <row r="258" spans="1:25" ht="15.6" customHeight="1" x14ac:dyDescent="0.3">
      <c r="A258" s="63" t="s">
        <v>15</v>
      </c>
      <c r="B258" s="91"/>
      <c r="C258" s="92"/>
      <c r="D258" s="92"/>
      <c r="E258" s="93"/>
      <c r="F258" s="93"/>
      <c r="G258" s="93"/>
      <c r="H258" s="93"/>
      <c r="I258" s="93"/>
      <c r="J258" s="93"/>
      <c r="K258" s="93"/>
      <c r="L258" s="94"/>
      <c r="M258" s="329">
        <f>SUM(M257)</f>
        <v>0</v>
      </c>
      <c r="N258" s="50"/>
      <c r="O258" s="14"/>
      <c r="P258" s="14"/>
      <c r="Q258" s="14"/>
      <c r="R258" s="14"/>
      <c r="S258" s="14"/>
      <c r="T258" s="14"/>
      <c r="U258" s="14"/>
      <c r="V258" s="14"/>
      <c r="W258" s="14"/>
      <c r="X258" s="14"/>
      <c r="Y258" s="14"/>
    </row>
    <row r="259" spans="1:25" ht="78" x14ac:dyDescent="0.3">
      <c r="A259" s="39" t="s">
        <v>2022</v>
      </c>
      <c r="B259" s="101" t="s">
        <v>292</v>
      </c>
      <c r="C259" s="99" t="s">
        <v>14</v>
      </c>
      <c r="D259" s="100">
        <v>20</v>
      </c>
      <c r="E259" s="97"/>
      <c r="F259" s="97"/>
      <c r="G259" s="97"/>
      <c r="H259" s="97"/>
      <c r="I259" s="97"/>
      <c r="J259" s="97"/>
      <c r="K259" s="97"/>
      <c r="L259" s="98"/>
      <c r="M259" s="328">
        <f>D259*L259</f>
        <v>0</v>
      </c>
      <c r="N259" s="21"/>
    </row>
    <row r="260" spans="1:25" ht="15.6" customHeight="1" x14ac:dyDescent="0.3">
      <c r="A260" s="63" t="s">
        <v>15</v>
      </c>
      <c r="B260" s="91"/>
      <c r="C260" s="92"/>
      <c r="D260" s="92"/>
      <c r="E260" s="93"/>
      <c r="F260" s="93"/>
      <c r="G260" s="93"/>
      <c r="H260" s="93"/>
      <c r="I260" s="93"/>
      <c r="J260" s="93"/>
      <c r="K260" s="93"/>
      <c r="L260" s="94"/>
      <c r="M260" s="329">
        <f>SUM(M259)</f>
        <v>0</v>
      </c>
      <c r="N260" s="50"/>
      <c r="O260" s="14"/>
      <c r="P260" s="14"/>
      <c r="Q260" s="14"/>
      <c r="R260" s="14"/>
      <c r="S260" s="14"/>
      <c r="T260" s="14"/>
      <c r="U260" s="14"/>
      <c r="V260" s="14"/>
      <c r="W260" s="14"/>
      <c r="X260" s="14"/>
      <c r="Y260" s="14"/>
    </row>
    <row r="261" spans="1:25" ht="109.2" x14ac:dyDescent="0.3">
      <c r="A261" s="39" t="s">
        <v>2023</v>
      </c>
      <c r="B261" s="101" t="s">
        <v>293</v>
      </c>
      <c r="C261" s="99" t="s">
        <v>14</v>
      </c>
      <c r="D261" s="100">
        <v>10</v>
      </c>
      <c r="E261" s="97"/>
      <c r="F261" s="97"/>
      <c r="G261" s="97"/>
      <c r="H261" s="97"/>
      <c r="I261" s="97"/>
      <c r="J261" s="97"/>
      <c r="K261" s="97"/>
      <c r="L261" s="98"/>
      <c r="M261" s="328">
        <f>D261*L261</f>
        <v>0</v>
      </c>
      <c r="N261" s="21"/>
    </row>
    <row r="262" spans="1:25" ht="15.6" customHeight="1" x14ac:dyDescent="0.3">
      <c r="A262" s="63" t="s">
        <v>15</v>
      </c>
      <c r="B262" s="91"/>
      <c r="C262" s="92"/>
      <c r="D262" s="92"/>
      <c r="E262" s="93"/>
      <c r="F262" s="93"/>
      <c r="G262" s="93"/>
      <c r="H262" s="93"/>
      <c r="I262" s="93"/>
      <c r="J262" s="93"/>
      <c r="K262" s="93"/>
      <c r="L262" s="94"/>
      <c r="M262" s="329">
        <f>SUM(M261)</f>
        <v>0</v>
      </c>
      <c r="N262" s="50"/>
      <c r="O262" s="14"/>
      <c r="P262" s="14"/>
      <c r="Q262" s="14"/>
      <c r="R262" s="14"/>
      <c r="S262" s="14"/>
      <c r="T262" s="14"/>
      <c r="U262" s="14"/>
      <c r="V262" s="14"/>
      <c r="W262" s="14"/>
      <c r="X262" s="14"/>
      <c r="Y262" s="14"/>
    </row>
    <row r="263" spans="1:25" ht="46.8" x14ac:dyDescent="0.3">
      <c r="A263" s="39" t="s">
        <v>2024</v>
      </c>
      <c r="B263" s="101" t="s">
        <v>294</v>
      </c>
      <c r="C263" s="99" t="s">
        <v>14</v>
      </c>
      <c r="D263" s="100">
        <v>10</v>
      </c>
      <c r="E263" s="97"/>
      <c r="F263" s="97"/>
      <c r="G263" s="97"/>
      <c r="H263" s="97"/>
      <c r="I263" s="97"/>
      <c r="J263" s="97"/>
      <c r="K263" s="97"/>
      <c r="L263" s="98"/>
      <c r="M263" s="328">
        <f>D263*L263</f>
        <v>0</v>
      </c>
      <c r="N263" s="21"/>
    </row>
    <row r="264" spans="1:25" ht="15.6" customHeight="1" x14ac:dyDescent="0.3">
      <c r="A264" s="63" t="s">
        <v>15</v>
      </c>
      <c r="B264" s="91"/>
      <c r="C264" s="92"/>
      <c r="D264" s="92"/>
      <c r="E264" s="93"/>
      <c r="F264" s="93"/>
      <c r="G264" s="93"/>
      <c r="H264" s="93"/>
      <c r="I264" s="93"/>
      <c r="J264" s="93"/>
      <c r="K264" s="93"/>
      <c r="L264" s="94"/>
      <c r="M264" s="329">
        <f>SUM(M263)</f>
        <v>0</v>
      </c>
      <c r="N264" s="50"/>
      <c r="O264" s="14"/>
      <c r="P264" s="14"/>
      <c r="Q264" s="14"/>
      <c r="R264" s="14"/>
      <c r="S264" s="14"/>
      <c r="T264" s="14"/>
      <c r="U264" s="14"/>
      <c r="V264" s="14"/>
      <c r="W264" s="14"/>
      <c r="X264" s="14"/>
      <c r="Y264" s="14"/>
    </row>
    <row r="265" spans="1:25" ht="124.8" x14ac:dyDescent="0.3">
      <c r="A265" s="39" t="s">
        <v>2025</v>
      </c>
      <c r="B265" s="101" t="s">
        <v>295</v>
      </c>
      <c r="C265" s="99" t="s">
        <v>14</v>
      </c>
      <c r="D265" s="100">
        <v>100</v>
      </c>
      <c r="E265" s="97"/>
      <c r="F265" s="97"/>
      <c r="G265" s="97"/>
      <c r="H265" s="97"/>
      <c r="I265" s="97"/>
      <c r="J265" s="97"/>
      <c r="K265" s="97"/>
      <c r="L265" s="98"/>
      <c r="M265" s="328">
        <f>D265*L265</f>
        <v>0</v>
      </c>
      <c r="N265" s="21"/>
    </row>
    <row r="266" spans="1:25" ht="15.6" customHeight="1" x14ac:dyDescent="0.3">
      <c r="A266" s="63" t="s">
        <v>15</v>
      </c>
      <c r="B266" s="91"/>
      <c r="C266" s="92"/>
      <c r="D266" s="92"/>
      <c r="E266" s="93"/>
      <c r="F266" s="93"/>
      <c r="G266" s="93"/>
      <c r="H266" s="93"/>
      <c r="I266" s="93"/>
      <c r="J266" s="93"/>
      <c r="K266" s="93"/>
      <c r="L266" s="94"/>
      <c r="M266" s="329">
        <f>SUM(M265)</f>
        <v>0</v>
      </c>
      <c r="N266" s="50"/>
      <c r="O266" s="14"/>
      <c r="P266" s="14"/>
      <c r="Q266" s="14"/>
      <c r="R266" s="14"/>
      <c r="S266" s="14"/>
      <c r="T266" s="14"/>
      <c r="U266" s="14"/>
      <c r="V266" s="14"/>
      <c r="W266" s="14"/>
      <c r="X266" s="14"/>
      <c r="Y266" s="14"/>
    </row>
    <row r="267" spans="1:25" ht="31.2" x14ac:dyDescent="0.3">
      <c r="A267" s="39" t="s">
        <v>2026</v>
      </c>
      <c r="B267" s="101" t="s">
        <v>296</v>
      </c>
      <c r="C267" s="99" t="s">
        <v>14</v>
      </c>
      <c r="D267" s="100">
        <v>10</v>
      </c>
      <c r="E267" s="97"/>
      <c r="F267" s="97"/>
      <c r="G267" s="97"/>
      <c r="H267" s="97"/>
      <c r="I267" s="97"/>
      <c r="J267" s="97"/>
      <c r="K267" s="97"/>
      <c r="L267" s="98"/>
      <c r="M267" s="328">
        <f>D267*L267</f>
        <v>0</v>
      </c>
      <c r="N267" s="21"/>
    </row>
    <row r="268" spans="1:25" ht="15.6" customHeight="1" x14ac:dyDescent="0.3">
      <c r="A268" s="63" t="s">
        <v>15</v>
      </c>
      <c r="B268" s="91"/>
      <c r="C268" s="92"/>
      <c r="D268" s="92"/>
      <c r="E268" s="93"/>
      <c r="F268" s="93"/>
      <c r="G268" s="93"/>
      <c r="H268" s="93"/>
      <c r="I268" s="93"/>
      <c r="J268" s="93"/>
      <c r="K268" s="93"/>
      <c r="L268" s="94"/>
      <c r="M268" s="329">
        <f>SUM(M267)</f>
        <v>0</v>
      </c>
      <c r="N268" s="50"/>
      <c r="O268" s="14"/>
      <c r="P268" s="14"/>
      <c r="Q268" s="14"/>
      <c r="R268" s="14"/>
      <c r="S268" s="14"/>
      <c r="T268" s="14"/>
      <c r="U268" s="14"/>
      <c r="V268" s="14"/>
      <c r="W268" s="14"/>
      <c r="X268" s="14"/>
      <c r="Y268" s="14"/>
    </row>
    <row r="269" spans="1:25" ht="124.8" x14ac:dyDescent="0.3">
      <c r="A269" s="39" t="s">
        <v>2027</v>
      </c>
      <c r="B269" s="101" t="s">
        <v>297</v>
      </c>
      <c r="C269" s="99" t="s">
        <v>14</v>
      </c>
      <c r="D269" s="100">
        <v>5</v>
      </c>
      <c r="E269" s="97"/>
      <c r="F269" s="97"/>
      <c r="G269" s="97"/>
      <c r="H269" s="97"/>
      <c r="I269" s="97"/>
      <c r="J269" s="97"/>
      <c r="K269" s="97"/>
      <c r="L269" s="98"/>
      <c r="M269" s="328">
        <f>D269*L269</f>
        <v>0</v>
      </c>
      <c r="N269" s="21"/>
    </row>
    <row r="270" spans="1:25" ht="15.6" customHeight="1" x14ac:dyDescent="0.3">
      <c r="A270" s="63" t="s">
        <v>15</v>
      </c>
      <c r="B270" s="91"/>
      <c r="C270" s="92"/>
      <c r="D270" s="92"/>
      <c r="E270" s="93"/>
      <c r="F270" s="93"/>
      <c r="G270" s="93"/>
      <c r="H270" s="93"/>
      <c r="I270" s="93"/>
      <c r="J270" s="93"/>
      <c r="K270" s="93"/>
      <c r="L270" s="94"/>
      <c r="M270" s="329">
        <f>SUM(M269)</f>
        <v>0</v>
      </c>
      <c r="N270" s="50"/>
      <c r="O270" s="14"/>
      <c r="P270" s="14"/>
      <c r="Q270" s="14"/>
      <c r="R270" s="14"/>
      <c r="S270" s="14"/>
      <c r="T270" s="14"/>
      <c r="U270" s="14"/>
      <c r="V270" s="14"/>
      <c r="W270" s="14"/>
      <c r="X270" s="14"/>
      <c r="Y270" s="14"/>
    </row>
    <row r="271" spans="1:25" ht="16.2" x14ac:dyDescent="0.3">
      <c r="A271" s="62" t="s">
        <v>1788</v>
      </c>
      <c r="B271" s="82"/>
      <c r="C271" s="83"/>
      <c r="D271" s="84"/>
      <c r="E271" s="85"/>
      <c r="F271" s="85"/>
      <c r="G271" s="85"/>
      <c r="H271" s="85"/>
      <c r="I271" s="85"/>
      <c r="J271" s="85"/>
      <c r="K271" s="85"/>
      <c r="L271" s="102"/>
      <c r="M271" s="327"/>
      <c r="N271" s="20"/>
    </row>
    <row r="272" spans="1:25" ht="124.8" x14ac:dyDescent="0.3">
      <c r="A272" s="2" t="s">
        <v>2028</v>
      </c>
      <c r="B272" s="101" t="s">
        <v>298</v>
      </c>
      <c r="C272" s="95"/>
      <c r="D272" s="96"/>
      <c r="E272" s="103"/>
      <c r="F272" s="103"/>
      <c r="G272" s="103"/>
      <c r="H272" s="103"/>
      <c r="I272" s="103"/>
      <c r="J272" s="103"/>
      <c r="K272" s="97"/>
      <c r="L272" s="98"/>
      <c r="M272" s="328"/>
      <c r="N272" s="50"/>
      <c r="O272" s="14"/>
      <c r="P272" s="14"/>
      <c r="Q272" s="14"/>
      <c r="R272" s="14"/>
      <c r="S272" s="14"/>
      <c r="T272" s="14"/>
      <c r="U272" s="14"/>
      <c r="V272" s="14"/>
      <c r="W272" s="14"/>
      <c r="X272" s="14"/>
      <c r="Y272" s="14"/>
    </row>
    <row r="273" spans="1:25" ht="16.2" x14ac:dyDescent="0.3">
      <c r="A273" s="39" t="s">
        <v>299</v>
      </c>
      <c r="B273" s="101" t="s">
        <v>300</v>
      </c>
      <c r="C273" s="99" t="s">
        <v>14</v>
      </c>
      <c r="D273" s="100">
        <v>5</v>
      </c>
      <c r="E273" s="97"/>
      <c r="F273" s="97"/>
      <c r="G273" s="97"/>
      <c r="H273" s="97"/>
      <c r="I273" s="97"/>
      <c r="J273" s="97"/>
      <c r="K273" s="97"/>
      <c r="L273" s="98"/>
      <c r="M273" s="328">
        <f t="shared" ref="M273:M275" si="29">D273*L273</f>
        <v>0</v>
      </c>
      <c r="N273" s="21"/>
    </row>
    <row r="274" spans="1:25" ht="16.2" x14ac:dyDescent="0.3">
      <c r="A274" s="2" t="s">
        <v>301</v>
      </c>
      <c r="B274" s="101" t="s">
        <v>302</v>
      </c>
      <c r="C274" s="99" t="s">
        <v>14</v>
      </c>
      <c r="D274" s="100">
        <v>10</v>
      </c>
      <c r="E274" s="103"/>
      <c r="F274" s="103"/>
      <c r="G274" s="103"/>
      <c r="H274" s="103"/>
      <c r="I274" s="103"/>
      <c r="J274" s="103"/>
      <c r="K274" s="97"/>
      <c r="L274" s="98"/>
      <c r="M274" s="328">
        <f t="shared" si="29"/>
        <v>0</v>
      </c>
      <c r="N274" s="50"/>
      <c r="O274" s="14"/>
      <c r="P274" s="14"/>
      <c r="Q274" s="14"/>
      <c r="R274" s="14"/>
      <c r="S274" s="14"/>
      <c r="T274" s="14"/>
      <c r="U274" s="14"/>
      <c r="V274" s="14"/>
      <c r="W274" s="14"/>
      <c r="X274" s="14"/>
      <c r="Y274" s="14"/>
    </row>
    <row r="275" spans="1:25" ht="16.2" x14ac:dyDescent="0.3">
      <c r="A275" s="39" t="s">
        <v>303</v>
      </c>
      <c r="B275" s="101" t="s">
        <v>304</v>
      </c>
      <c r="C275" s="99" t="s">
        <v>14</v>
      </c>
      <c r="D275" s="100">
        <v>10</v>
      </c>
      <c r="E275" s="97"/>
      <c r="F275" s="97"/>
      <c r="G275" s="97"/>
      <c r="H275" s="97"/>
      <c r="I275" s="97"/>
      <c r="J275" s="97"/>
      <c r="K275" s="97"/>
      <c r="L275" s="98"/>
      <c r="M275" s="328">
        <f t="shared" si="29"/>
        <v>0</v>
      </c>
      <c r="N275" s="21"/>
    </row>
    <row r="276" spans="1:25" ht="15.6" customHeight="1" x14ac:dyDescent="0.3">
      <c r="A276" s="38" t="s">
        <v>15</v>
      </c>
      <c r="B276" s="91"/>
      <c r="C276" s="92"/>
      <c r="D276" s="92"/>
      <c r="E276" s="93"/>
      <c r="F276" s="93"/>
      <c r="G276" s="93"/>
      <c r="H276" s="93"/>
      <c r="I276" s="93"/>
      <c r="J276" s="93"/>
      <c r="K276" s="93"/>
      <c r="L276" s="94"/>
      <c r="M276" s="329">
        <f>SUM(M273:M275)</f>
        <v>0</v>
      </c>
      <c r="N276" s="21"/>
    </row>
    <row r="277" spans="1:25" ht="109.2" x14ac:dyDescent="0.3">
      <c r="A277" s="39" t="s">
        <v>305</v>
      </c>
      <c r="B277" s="101" t="s">
        <v>306</v>
      </c>
      <c r="C277" s="95"/>
      <c r="D277" s="96"/>
      <c r="E277" s="97"/>
      <c r="F277" s="97"/>
      <c r="G277" s="97"/>
      <c r="H277" s="97"/>
      <c r="I277" s="97"/>
      <c r="J277" s="97"/>
      <c r="K277" s="97"/>
      <c r="L277" s="98"/>
      <c r="M277" s="328"/>
      <c r="N277" s="21"/>
    </row>
    <row r="278" spans="1:25" ht="16.2" x14ac:dyDescent="0.3">
      <c r="A278" s="39" t="s">
        <v>307</v>
      </c>
      <c r="B278" s="101" t="s">
        <v>308</v>
      </c>
      <c r="C278" s="99" t="s">
        <v>14</v>
      </c>
      <c r="D278" s="100">
        <v>50</v>
      </c>
      <c r="E278" s="97"/>
      <c r="F278" s="97"/>
      <c r="G278" s="97"/>
      <c r="H278" s="97"/>
      <c r="I278" s="97"/>
      <c r="J278" s="97"/>
      <c r="K278" s="97"/>
      <c r="L278" s="98"/>
      <c r="M278" s="328">
        <f t="shared" ref="M278:M279" si="30">D278*L278</f>
        <v>0</v>
      </c>
      <c r="N278" s="21"/>
    </row>
    <row r="279" spans="1:25" ht="16.2" x14ac:dyDescent="0.3">
      <c r="A279" s="39" t="s">
        <v>309</v>
      </c>
      <c r="B279" s="101" t="s">
        <v>310</v>
      </c>
      <c r="C279" s="99" t="s">
        <v>14</v>
      </c>
      <c r="D279" s="100">
        <v>100</v>
      </c>
      <c r="E279" s="97"/>
      <c r="F279" s="97"/>
      <c r="G279" s="97"/>
      <c r="H279" s="97"/>
      <c r="I279" s="97"/>
      <c r="J279" s="97"/>
      <c r="K279" s="97"/>
      <c r="L279" s="98"/>
      <c r="M279" s="328">
        <f t="shared" si="30"/>
        <v>0</v>
      </c>
      <c r="N279" s="21"/>
    </row>
    <row r="280" spans="1:25" ht="15.6" customHeight="1" x14ac:dyDescent="0.3">
      <c r="A280" s="63" t="s">
        <v>15</v>
      </c>
      <c r="B280" s="91"/>
      <c r="C280" s="92"/>
      <c r="D280" s="92"/>
      <c r="E280" s="93"/>
      <c r="F280" s="93"/>
      <c r="G280" s="93"/>
      <c r="H280" s="93"/>
      <c r="I280" s="93"/>
      <c r="J280" s="93"/>
      <c r="K280" s="93"/>
      <c r="L280" s="94"/>
      <c r="M280" s="329">
        <f>SUM(M278:M279)</f>
        <v>0</v>
      </c>
      <c r="N280" s="50"/>
      <c r="O280" s="14"/>
      <c r="P280" s="14"/>
      <c r="Q280" s="14"/>
      <c r="R280" s="14"/>
      <c r="S280" s="14"/>
      <c r="T280" s="14"/>
      <c r="U280" s="14"/>
      <c r="V280" s="14"/>
      <c r="W280" s="14"/>
      <c r="X280" s="14"/>
      <c r="Y280" s="14"/>
    </row>
    <row r="281" spans="1:25" ht="93.6" x14ac:dyDescent="0.3">
      <c r="A281" s="39" t="s">
        <v>311</v>
      </c>
      <c r="B281" s="101" t="s">
        <v>312</v>
      </c>
      <c r="C281" s="99"/>
      <c r="D281" s="100"/>
      <c r="E281" s="97"/>
      <c r="F281" s="97"/>
      <c r="G281" s="97"/>
      <c r="H281" s="97"/>
      <c r="I281" s="97"/>
      <c r="J281" s="97"/>
      <c r="K281" s="97"/>
      <c r="L281" s="98"/>
      <c r="M281" s="328"/>
      <c r="N281" s="21"/>
    </row>
    <row r="282" spans="1:25" ht="16.2" x14ac:dyDescent="0.3">
      <c r="A282" s="39" t="s">
        <v>313</v>
      </c>
      <c r="B282" s="101" t="s">
        <v>314</v>
      </c>
      <c r="C282" s="99" t="s">
        <v>14</v>
      </c>
      <c r="D282" s="100">
        <v>5</v>
      </c>
      <c r="E282" s="97"/>
      <c r="F282" s="97"/>
      <c r="G282" s="97"/>
      <c r="H282" s="97"/>
      <c r="I282" s="97"/>
      <c r="J282" s="97"/>
      <c r="K282" s="97"/>
      <c r="L282" s="98"/>
      <c r="M282" s="328">
        <f t="shared" ref="M282:M284" si="31">D282*L282</f>
        <v>0</v>
      </c>
      <c r="N282" s="21"/>
    </row>
    <row r="283" spans="1:25" ht="16.2" x14ac:dyDescent="0.3">
      <c r="A283" s="39" t="s">
        <v>315</v>
      </c>
      <c r="B283" s="101" t="s">
        <v>302</v>
      </c>
      <c r="C283" s="99" t="s">
        <v>14</v>
      </c>
      <c r="D283" s="100">
        <v>5</v>
      </c>
      <c r="E283" s="97"/>
      <c r="F283" s="97"/>
      <c r="G283" s="97"/>
      <c r="H283" s="97"/>
      <c r="I283" s="97"/>
      <c r="J283" s="97"/>
      <c r="K283" s="97"/>
      <c r="L283" s="98"/>
      <c r="M283" s="328">
        <f t="shared" si="31"/>
        <v>0</v>
      </c>
      <c r="N283" s="21"/>
    </row>
    <row r="284" spans="1:25" ht="16.2" x14ac:dyDescent="0.3">
      <c r="A284" s="2" t="s">
        <v>316</v>
      </c>
      <c r="B284" s="101" t="s">
        <v>300</v>
      </c>
      <c r="C284" s="99" t="s">
        <v>14</v>
      </c>
      <c r="D284" s="100">
        <v>5</v>
      </c>
      <c r="E284" s="103"/>
      <c r="F284" s="103"/>
      <c r="G284" s="103"/>
      <c r="H284" s="103"/>
      <c r="I284" s="103"/>
      <c r="J284" s="103"/>
      <c r="K284" s="97"/>
      <c r="L284" s="98"/>
      <c r="M284" s="328">
        <f t="shared" si="31"/>
        <v>0</v>
      </c>
      <c r="N284" s="50"/>
      <c r="O284" s="14"/>
      <c r="P284" s="14"/>
      <c r="Q284" s="14"/>
      <c r="R284" s="14"/>
      <c r="S284" s="14"/>
      <c r="T284" s="14"/>
      <c r="U284" s="14"/>
      <c r="V284" s="14"/>
      <c r="W284" s="14"/>
      <c r="X284" s="14"/>
      <c r="Y284" s="14"/>
    </row>
    <row r="285" spans="1:25" ht="15.6" customHeight="1" x14ac:dyDescent="0.3">
      <c r="A285" s="38" t="s">
        <v>15</v>
      </c>
      <c r="B285" s="91"/>
      <c r="C285" s="92"/>
      <c r="D285" s="92"/>
      <c r="E285" s="93"/>
      <c r="F285" s="93"/>
      <c r="G285" s="93"/>
      <c r="H285" s="93"/>
      <c r="I285" s="93"/>
      <c r="J285" s="93"/>
      <c r="K285" s="93"/>
      <c r="L285" s="94"/>
      <c r="M285" s="329">
        <f>SUM(M282:M284)</f>
        <v>0</v>
      </c>
      <c r="N285" s="21"/>
    </row>
    <row r="286" spans="1:25" ht="109.2" x14ac:dyDescent="0.3">
      <c r="A286" s="39" t="s">
        <v>2029</v>
      </c>
      <c r="B286" s="101" t="s">
        <v>317</v>
      </c>
      <c r="C286" s="99" t="s">
        <v>14</v>
      </c>
      <c r="D286" s="100">
        <v>5</v>
      </c>
      <c r="E286" s="97"/>
      <c r="F286" s="97"/>
      <c r="G286" s="97"/>
      <c r="H286" s="97"/>
      <c r="I286" s="97"/>
      <c r="J286" s="97"/>
      <c r="K286" s="97"/>
      <c r="L286" s="98"/>
      <c r="M286" s="328">
        <f>D286*L286</f>
        <v>0</v>
      </c>
      <c r="N286" s="21"/>
    </row>
    <row r="287" spans="1:25" ht="15.6" customHeight="1" x14ac:dyDescent="0.3">
      <c r="A287" s="38" t="s">
        <v>15</v>
      </c>
      <c r="B287" s="91"/>
      <c r="C287" s="92"/>
      <c r="D287" s="92"/>
      <c r="E287" s="93"/>
      <c r="F287" s="93"/>
      <c r="G287" s="93"/>
      <c r="H287" s="93"/>
      <c r="I287" s="93"/>
      <c r="J287" s="93"/>
      <c r="K287" s="93"/>
      <c r="L287" s="94"/>
      <c r="M287" s="329">
        <f>SUM(M286)</f>
        <v>0</v>
      </c>
      <c r="N287" s="21"/>
    </row>
    <row r="288" spans="1:25" ht="78" x14ac:dyDescent="0.3">
      <c r="A288" s="39" t="s">
        <v>2030</v>
      </c>
      <c r="B288" s="101" t="s">
        <v>318</v>
      </c>
      <c r="C288" s="99" t="s">
        <v>14</v>
      </c>
      <c r="D288" s="100">
        <v>100</v>
      </c>
      <c r="E288" s="97"/>
      <c r="F288" s="97"/>
      <c r="G288" s="97"/>
      <c r="H288" s="97"/>
      <c r="I288" s="97"/>
      <c r="J288" s="97"/>
      <c r="K288" s="97"/>
      <c r="L288" s="98"/>
      <c r="M288" s="328">
        <f>D288*L288</f>
        <v>0</v>
      </c>
      <c r="N288" s="21"/>
    </row>
    <row r="289" spans="1:25" ht="15.6" customHeight="1" x14ac:dyDescent="0.3">
      <c r="A289" s="63" t="s">
        <v>15</v>
      </c>
      <c r="B289" s="91"/>
      <c r="C289" s="92"/>
      <c r="D289" s="92"/>
      <c r="E289" s="93"/>
      <c r="F289" s="93"/>
      <c r="G289" s="93"/>
      <c r="H289" s="93"/>
      <c r="I289" s="93"/>
      <c r="J289" s="93"/>
      <c r="K289" s="93"/>
      <c r="L289" s="94"/>
      <c r="M289" s="329">
        <f>SUM(M288)</f>
        <v>0</v>
      </c>
      <c r="N289" s="50"/>
      <c r="O289" s="14"/>
      <c r="P289" s="14"/>
      <c r="Q289" s="14"/>
      <c r="R289" s="14"/>
      <c r="S289" s="14"/>
      <c r="T289" s="14"/>
      <c r="U289" s="14"/>
      <c r="V289" s="14"/>
      <c r="W289" s="14"/>
      <c r="X289" s="14"/>
      <c r="Y289" s="14"/>
    </row>
    <row r="290" spans="1:25" ht="109.2" x14ac:dyDescent="0.3">
      <c r="A290" s="39" t="s">
        <v>2031</v>
      </c>
      <c r="B290" s="101" t="s">
        <v>319</v>
      </c>
      <c r="C290" s="99" t="s">
        <v>14</v>
      </c>
      <c r="D290" s="100">
        <v>50</v>
      </c>
      <c r="E290" s="104"/>
      <c r="F290" s="104"/>
      <c r="G290" s="97"/>
      <c r="H290" s="97"/>
      <c r="I290" s="97"/>
      <c r="J290" s="97"/>
      <c r="K290" s="97"/>
      <c r="L290" s="98"/>
      <c r="M290" s="328">
        <f>D290*L290</f>
        <v>0</v>
      </c>
      <c r="N290" s="21"/>
    </row>
    <row r="291" spans="1:25" ht="15.6" customHeight="1" x14ac:dyDescent="0.3">
      <c r="A291" s="63" t="s">
        <v>15</v>
      </c>
      <c r="B291" s="91"/>
      <c r="C291" s="92"/>
      <c r="D291" s="92"/>
      <c r="E291" s="93"/>
      <c r="F291" s="93"/>
      <c r="G291" s="93"/>
      <c r="H291" s="93"/>
      <c r="I291" s="93"/>
      <c r="J291" s="93"/>
      <c r="K291" s="93"/>
      <c r="L291" s="94"/>
      <c r="M291" s="329">
        <f>SUM(M290)</f>
        <v>0</v>
      </c>
      <c r="N291" s="50"/>
      <c r="O291" s="14"/>
      <c r="P291" s="14"/>
      <c r="Q291" s="14"/>
      <c r="R291" s="14"/>
      <c r="S291" s="14"/>
      <c r="T291" s="14"/>
      <c r="U291" s="14"/>
      <c r="V291" s="14"/>
      <c r="W291" s="14"/>
      <c r="X291" s="14"/>
      <c r="Y291" s="14"/>
    </row>
    <row r="292" spans="1:25" ht="156" x14ac:dyDescent="0.3">
      <c r="A292" s="39" t="s">
        <v>320</v>
      </c>
      <c r="B292" s="101" t="s">
        <v>321</v>
      </c>
      <c r="C292" s="99"/>
      <c r="D292" s="100"/>
      <c r="E292" s="97"/>
      <c r="F292" s="97"/>
      <c r="G292" s="97"/>
      <c r="H292" s="97"/>
      <c r="I292" s="97"/>
      <c r="J292" s="97"/>
      <c r="K292" s="97"/>
      <c r="L292" s="98"/>
      <c r="M292" s="328"/>
      <c r="N292" s="21"/>
    </row>
    <row r="293" spans="1:25" ht="16.2" x14ac:dyDescent="0.3">
      <c r="A293" s="2" t="s">
        <v>322</v>
      </c>
      <c r="B293" s="101" t="s">
        <v>300</v>
      </c>
      <c r="C293" s="99" t="s">
        <v>14</v>
      </c>
      <c r="D293" s="100">
        <v>3</v>
      </c>
      <c r="E293" s="103"/>
      <c r="F293" s="103"/>
      <c r="G293" s="103"/>
      <c r="H293" s="103"/>
      <c r="I293" s="103"/>
      <c r="J293" s="103"/>
      <c r="K293" s="97"/>
      <c r="L293" s="98"/>
      <c r="M293" s="328">
        <f t="shared" ref="M293:M295" si="32">D293*L293</f>
        <v>0</v>
      </c>
      <c r="N293" s="50"/>
      <c r="O293" s="14"/>
      <c r="P293" s="14"/>
      <c r="Q293" s="14"/>
      <c r="R293" s="14"/>
      <c r="S293" s="14"/>
      <c r="T293" s="14"/>
      <c r="U293" s="14"/>
      <c r="V293" s="14"/>
      <c r="W293" s="14"/>
      <c r="X293" s="14"/>
      <c r="Y293" s="14"/>
    </row>
    <row r="294" spans="1:25" ht="16.2" x14ac:dyDescent="0.3">
      <c r="A294" s="39" t="s">
        <v>323</v>
      </c>
      <c r="B294" s="101" t="s">
        <v>302</v>
      </c>
      <c r="C294" s="99" t="s">
        <v>14</v>
      </c>
      <c r="D294" s="100">
        <v>30</v>
      </c>
      <c r="E294" s="97"/>
      <c r="F294" s="97"/>
      <c r="G294" s="97"/>
      <c r="H294" s="97"/>
      <c r="I294" s="97"/>
      <c r="J294" s="97"/>
      <c r="K294" s="97"/>
      <c r="L294" s="98"/>
      <c r="M294" s="328">
        <f t="shared" si="32"/>
        <v>0</v>
      </c>
      <c r="N294" s="21"/>
    </row>
    <row r="295" spans="1:25" ht="16.2" x14ac:dyDescent="0.3">
      <c r="A295" s="2" t="s">
        <v>324</v>
      </c>
      <c r="B295" s="101" t="s">
        <v>304</v>
      </c>
      <c r="C295" s="99" t="s">
        <v>14</v>
      </c>
      <c r="D295" s="100">
        <v>20</v>
      </c>
      <c r="E295" s="103"/>
      <c r="F295" s="103"/>
      <c r="G295" s="103"/>
      <c r="H295" s="103"/>
      <c r="I295" s="103"/>
      <c r="J295" s="103"/>
      <c r="K295" s="97"/>
      <c r="L295" s="98"/>
      <c r="M295" s="328">
        <f t="shared" si="32"/>
        <v>0</v>
      </c>
      <c r="N295" s="50"/>
      <c r="O295" s="14"/>
      <c r="P295" s="14"/>
      <c r="Q295" s="14"/>
      <c r="R295" s="14"/>
      <c r="S295" s="14"/>
      <c r="T295" s="14"/>
      <c r="U295" s="14"/>
      <c r="V295" s="14"/>
      <c r="W295" s="14"/>
      <c r="X295" s="14"/>
      <c r="Y295" s="14"/>
    </row>
    <row r="296" spans="1:25" ht="15.6" customHeight="1" x14ac:dyDescent="0.3">
      <c r="A296" s="38" t="s">
        <v>15</v>
      </c>
      <c r="B296" s="91"/>
      <c r="C296" s="92"/>
      <c r="D296" s="92"/>
      <c r="E296" s="93"/>
      <c r="F296" s="93"/>
      <c r="G296" s="93"/>
      <c r="H296" s="93"/>
      <c r="I296" s="93"/>
      <c r="J296" s="93"/>
      <c r="K296" s="93"/>
      <c r="L296" s="94"/>
      <c r="M296" s="329">
        <f>SUM(M293:M295)</f>
        <v>0</v>
      </c>
      <c r="N296" s="21"/>
    </row>
    <row r="297" spans="1:25" ht="109.2" customHeight="1" x14ac:dyDescent="0.3">
      <c r="A297" s="39" t="s">
        <v>2032</v>
      </c>
      <c r="B297" s="101" t="s">
        <v>325</v>
      </c>
      <c r="C297" s="99" t="s">
        <v>14</v>
      </c>
      <c r="D297" s="100">
        <v>20</v>
      </c>
      <c r="E297" s="97"/>
      <c r="F297" s="97"/>
      <c r="G297" s="97"/>
      <c r="H297" s="97"/>
      <c r="I297" s="97"/>
      <c r="J297" s="97"/>
      <c r="K297" s="97"/>
      <c r="L297" s="98"/>
      <c r="M297" s="328">
        <f>D297*L297</f>
        <v>0</v>
      </c>
      <c r="N297" s="21"/>
    </row>
    <row r="298" spans="1:25" ht="15.6" customHeight="1" x14ac:dyDescent="0.3">
      <c r="A298" s="38" t="s">
        <v>15</v>
      </c>
      <c r="B298" s="91"/>
      <c r="C298" s="92"/>
      <c r="D298" s="92"/>
      <c r="E298" s="93"/>
      <c r="F298" s="93"/>
      <c r="G298" s="93"/>
      <c r="H298" s="93"/>
      <c r="I298" s="93"/>
      <c r="J298" s="93"/>
      <c r="K298" s="93"/>
      <c r="L298" s="94"/>
      <c r="M298" s="329">
        <f>SUM(M297)</f>
        <v>0</v>
      </c>
      <c r="N298" s="21"/>
    </row>
    <row r="299" spans="1:25" ht="140.4" x14ac:dyDescent="0.3">
      <c r="A299" s="39" t="s">
        <v>326</v>
      </c>
      <c r="B299" s="101" t="s">
        <v>327</v>
      </c>
      <c r="C299" s="95"/>
      <c r="D299" s="96"/>
      <c r="E299" s="97"/>
      <c r="F299" s="97"/>
      <c r="G299" s="97"/>
      <c r="H299" s="97"/>
      <c r="I299" s="97"/>
      <c r="J299" s="97"/>
      <c r="K299" s="97"/>
      <c r="L299" s="98"/>
      <c r="M299" s="328"/>
      <c r="N299" s="21"/>
    </row>
    <row r="300" spans="1:25" ht="16.2" x14ac:dyDescent="0.3">
      <c r="A300" s="2" t="s">
        <v>328</v>
      </c>
      <c r="B300" s="101" t="s">
        <v>300</v>
      </c>
      <c r="C300" s="99" t="s">
        <v>14</v>
      </c>
      <c r="D300" s="100">
        <v>20</v>
      </c>
      <c r="E300" s="103"/>
      <c r="F300" s="103"/>
      <c r="G300" s="103"/>
      <c r="H300" s="103"/>
      <c r="I300" s="103"/>
      <c r="J300" s="103"/>
      <c r="K300" s="97"/>
      <c r="L300" s="98"/>
      <c r="M300" s="328">
        <f t="shared" ref="M300:M301" si="33">D300*L300</f>
        <v>0</v>
      </c>
      <c r="N300" s="50"/>
      <c r="O300" s="14"/>
      <c r="P300" s="14"/>
      <c r="Q300" s="14"/>
      <c r="R300" s="14"/>
      <c r="S300" s="14"/>
      <c r="T300" s="14"/>
      <c r="U300" s="14"/>
      <c r="V300" s="14"/>
      <c r="W300" s="14"/>
      <c r="X300" s="14"/>
      <c r="Y300" s="14"/>
    </row>
    <row r="301" spans="1:25" ht="16.2" x14ac:dyDescent="0.3">
      <c r="A301" s="39" t="s">
        <v>329</v>
      </c>
      <c r="B301" s="101" t="s">
        <v>302</v>
      </c>
      <c r="C301" s="99" t="s">
        <v>14</v>
      </c>
      <c r="D301" s="100">
        <v>20</v>
      </c>
      <c r="E301" s="97"/>
      <c r="F301" s="97"/>
      <c r="G301" s="97"/>
      <c r="H301" s="97"/>
      <c r="I301" s="97"/>
      <c r="J301" s="97"/>
      <c r="K301" s="97"/>
      <c r="L301" s="98"/>
      <c r="M301" s="328">
        <f t="shared" si="33"/>
        <v>0</v>
      </c>
      <c r="N301" s="21"/>
    </row>
    <row r="302" spans="1:25" ht="15.6" customHeight="1" x14ac:dyDescent="0.3">
      <c r="A302" s="63" t="s">
        <v>15</v>
      </c>
      <c r="B302" s="91"/>
      <c r="C302" s="92"/>
      <c r="D302" s="92"/>
      <c r="E302" s="93"/>
      <c r="F302" s="93"/>
      <c r="G302" s="93"/>
      <c r="H302" s="93"/>
      <c r="I302" s="93"/>
      <c r="J302" s="93"/>
      <c r="K302" s="93"/>
      <c r="L302" s="94"/>
      <c r="M302" s="329">
        <f>SUM(M300:M301)</f>
        <v>0</v>
      </c>
      <c r="N302" s="50"/>
      <c r="O302" s="14"/>
      <c r="P302" s="14"/>
      <c r="Q302" s="14"/>
      <c r="R302" s="14"/>
      <c r="S302" s="14"/>
      <c r="T302" s="14"/>
      <c r="U302" s="14"/>
      <c r="V302" s="14"/>
      <c r="W302" s="14"/>
      <c r="X302" s="14"/>
      <c r="Y302" s="14"/>
    </row>
    <row r="303" spans="1:25" ht="140.4" x14ac:dyDescent="0.3">
      <c r="A303" s="39" t="s">
        <v>2033</v>
      </c>
      <c r="B303" s="101" t="s">
        <v>330</v>
      </c>
      <c r="C303" s="99" t="s">
        <v>14</v>
      </c>
      <c r="D303" s="100">
        <v>10</v>
      </c>
      <c r="E303" s="97"/>
      <c r="F303" s="97"/>
      <c r="G303" s="97"/>
      <c r="H303" s="97"/>
      <c r="I303" s="97"/>
      <c r="J303" s="97"/>
      <c r="K303" s="97"/>
      <c r="L303" s="98"/>
      <c r="M303" s="328">
        <f>D303*L303</f>
        <v>0</v>
      </c>
      <c r="N303" s="21"/>
    </row>
    <row r="304" spans="1:25" ht="15.6" customHeight="1" x14ac:dyDescent="0.3">
      <c r="A304" s="38" t="s">
        <v>15</v>
      </c>
      <c r="B304" s="91"/>
      <c r="C304" s="92"/>
      <c r="D304" s="92"/>
      <c r="E304" s="93"/>
      <c r="F304" s="93"/>
      <c r="G304" s="93"/>
      <c r="H304" s="93"/>
      <c r="I304" s="93"/>
      <c r="J304" s="93"/>
      <c r="K304" s="93"/>
      <c r="L304" s="94"/>
      <c r="M304" s="329">
        <f>SUM(M303)</f>
        <v>0</v>
      </c>
      <c r="N304" s="21"/>
    </row>
    <row r="305" spans="1:25" ht="109.2" customHeight="1" x14ac:dyDescent="0.3">
      <c r="A305" s="39" t="s">
        <v>331</v>
      </c>
      <c r="B305" s="101" t="s">
        <v>332</v>
      </c>
      <c r="C305" s="99"/>
      <c r="D305" s="100"/>
      <c r="E305" s="97"/>
      <c r="F305" s="97"/>
      <c r="G305" s="97"/>
      <c r="H305" s="97"/>
      <c r="I305" s="97"/>
      <c r="J305" s="97"/>
      <c r="K305" s="97"/>
      <c r="L305" s="98"/>
      <c r="M305" s="328"/>
      <c r="N305" s="21"/>
    </row>
    <row r="306" spans="1:25" ht="16.2" x14ac:dyDescent="0.3">
      <c r="A306" s="2" t="s">
        <v>333</v>
      </c>
      <c r="B306" s="101" t="s">
        <v>314</v>
      </c>
      <c r="C306" s="99" t="s">
        <v>14</v>
      </c>
      <c r="D306" s="100">
        <v>5</v>
      </c>
      <c r="E306" s="103"/>
      <c r="F306" s="103"/>
      <c r="G306" s="103"/>
      <c r="H306" s="103"/>
      <c r="I306" s="103"/>
      <c r="J306" s="103"/>
      <c r="K306" s="97"/>
      <c r="L306" s="98"/>
      <c r="M306" s="328">
        <f t="shared" ref="M306:M308" si="34">D306*L306</f>
        <v>0</v>
      </c>
      <c r="N306" s="50"/>
      <c r="O306" s="14"/>
      <c r="P306" s="14"/>
      <c r="Q306" s="14"/>
      <c r="R306" s="14"/>
      <c r="S306" s="14"/>
      <c r="T306" s="14"/>
      <c r="U306" s="14"/>
      <c r="V306" s="14"/>
      <c r="W306" s="14"/>
      <c r="X306" s="14"/>
      <c r="Y306" s="14"/>
    </row>
    <row r="307" spans="1:25" ht="16.2" x14ac:dyDescent="0.3">
      <c r="A307" s="39" t="s">
        <v>334</v>
      </c>
      <c r="B307" s="101" t="s">
        <v>302</v>
      </c>
      <c r="C307" s="99" t="s">
        <v>14</v>
      </c>
      <c r="D307" s="100">
        <v>5</v>
      </c>
      <c r="E307" s="97"/>
      <c r="F307" s="97"/>
      <c r="G307" s="97"/>
      <c r="H307" s="97"/>
      <c r="I307" s="97"/>
      <c r="J307" s="97"/>
      <c r="K307" s="97"/>
      <c r="L307" s="98"/>
      <c r="M307" s="328">
        <f t="shared" si="34"/>
        <v>0</v>
      </c>
      <c r="N307" s="21"/>
    </row>
    <row r="308" spans="1:25" ht="16.2" x14ac:dyDescent="0.3">
      <c r="A308" s="2" t="s">
        <v>335</v>
      </c>
      <c r="B308" s="101" t="s">
        <v>300</v>
      </c>
      <c r="C308" s="99" t="s">
        <v>14</v>
      </c>
      <c r="D308" s="100">
        <v>5</v>
      </c>
      <c r="E308" s="103"/>
      <c r="F308" s="103"/>
      <c r="G308" s="103"/>
      <c r="H308" s="103"/>
      <c r="I308" s="103"/>
      <c r="J308" s="103"/>
      <c r="K308" s="97"/>
      <c r="L308" s="98"/>
      <c r="M308" s="328">
        <f t="shared" si="34"/>
        <v>0</v>
      </c>
      <c r="N308" s="50"/>
      <c r="O308" s="14"/>
      <c r="P308" s="14"/>
      <c r="Q308" s="14"/>
      <c r="R308" s="14"/>
      <c r="S308" s="14"/>
      <c r="T308" s="14"/>
      <c r="U308" s="14"/>
      <c r="V308" s="14"/>
      <c r="W308" s="14"/>
      <c r="X308" s="14"/>
      <c r="Y308" s="14"/>
    </row>
    <row r="309" spans="1:25" ht="15.6" customHeight="1" x14ac:dyDescent="0.3">
      <c r="A309" s="38" t="s">
        <v>15</v>
      </c>
      <c r="B309" s="91"/>
      <c r="C309" s="92"/>
      <c r="D309" s="92"/>
      <c r="E309" s="93"/>
      <c r="F309" s="93"/>
      <c r="G309" s="93"/>
      <c r="H309" s="93"/>
      <c r="I309" s="93"/>
      <c r="J309" s="93"/>
      <c r="K309" s="93"/>
      <c r="L309" s="94"/>
      <c r="M309" s="329">
        <f>SUM(M306:M308)</f>
        <v>0</v>
      </c>
      <c r="N309" s="21"/>
    </row>
    <row r="310" spans="1:25" ht="140.4" x14ac:dyDescent="0.3">
      <c r="A310" s="39" t="s">
        <v>2034</v>
      </c>
      <c r="B310" s="101" t="s">
        <v>336</v>
      </c>
      <c r="C310" s="99" t="s">
        <v>14</v>
      </c>
      <c r="D310" s="100">
        <v>10</v>
      </c>
      <c r="E310" s="97"/>
      <c r="F310" s="97"/>
      <c r="G310" s="97"/>
      <c r="H310" s="97"/>
      <c r="I310" s="97"/>
      <c r="J310" s="97"/>
      <c r="K310" s="97"/>
      <c r="L310" s="98"/>
      <c r="M310" s="328">
        <f>D310*L310</f>
        <v>0</v>
      </c>
      <c r="N310" s="21"/>
    </row>
    <row r="311" spans="1:25" ht="15.6" customHeight="1" x14ac:dyDescent="0.3">
      <c r="A311" s="38" t="s">
        <v>15</v>
      </c>
      <c r="B311" s="91"/>
      <c r="C311" s="92"/>
      <c r="D311" s="92"/>
      <c r="E311" s="93"/>
      <c r="F311" s="93"/>
      <c r="G311" s="93"/>
      <c r="H311" s="93"/>
      <c r="I311" s="93"/>
      <c r="J311" s="93"/>
      <c r="K311" s="93"/>
      <c r="L311" s="94"/>
      <c r="M311" s="329">
        <f>SUM(M310)</f>
        <v>0</v>
      </c>
      <c r="N311" s="21"/>
    </row>
    <row r="312" spans="1:25" ht="93.6" x14ac:dyDescent="0.3">
      <c r="A312" s="39" t="s">
        <v>2035</v>
      </c>
      <c r="B312" s="101" t="s">
        <v>337</v>
      </c>
      <c r="C312" s="95"/>
      <c r="D312" s="96"/>
      <c r="E312" s="97"/>
      <c r="F312" s="97"/>
      <c r="G312" s="97"/>
      <c r="H312" s="97"/>
      <c r="I312" s="97"/>
      <c r="J312" s="97"/>
      <c r="K312" s="97"/>
      <c r="L312" s="98"/>
      <c r="M312" s="328"/>
      <c r="N312" s="21"/>
    </row>
    <row r="313" spans="1:25" ht="16.2" x14ac:dyDescent="0.3">
      <c r="A313" s="2" t="s">
        <v>338</v>
      </c>
      <c r="B313" s="101" t="s">
        <v>314</v>
      </c>
      <c r="C313" s="99" t="s">
        <v>14</v>
      </c>
      <c r="D313" s="100">
        <v>10</v>
      </c>
      <c r="E313" s="103"/>
      <c r="F313" s="103"/>
      <c r="G313" s="103"/>
      <c r="H313" s="103"/>
      <c r="I313" s="103"/>
      <c r="J313" s="103"/>
      <c r="K313" s="97"/>
      <c r="L313" s="98"/>
      <c r="M313" s="328">
        <f t="shared" ref="M313:M314" si="35">D313*L313</f>
        <v>0</v>
      </c>
      <c r="N313" s="50"/>
      <c r="O313" s="14"/>
      <c r="P313" s="14"/>
      <c r="Q313" s="14"/>
      <c r="R313" s="14"/>
      <c r="S313" s="14"/>
      <c r="T313" s="14"/>
      <c r="U313" s="14"/>
      <c r="V313" s="14"/>
      <c r="W313" s="14"/>
      <c r="X313" s="14"/>
      <c r="Y313" s="14"/>
    </row>
    <row r="314" spans="1:25" ht="16.2" x14ac:dyDescent="0.3">
      <c r="A314" s="39" t="s">
        <v>339</v>
      </c>
      <c r="B314" s="101" t="s">
        <v>302</v>
      </c>
      <c r="C314" s="99" t="s">
        <v>14</v>
      </c>
      <c r="D314" s="100">
        <v>10</v>
      </c>
      <c r="E314" s="97"/>
      <c r="F314" s="97"/>
      <c r="G314" s="97"/>
      <c r="H314" s="97"/>
      <c r="I314" s="97"/>
      <c r="J314" s="97"/>
      <c r="K314" s="97"/>
      <c r="L314" s="98"/>
      <c r="M314" s="328">
        <f t="shared" si="35"/>
        <v>0</v>
      </c>
      <c r="N314" s="21"/>
    </row>
    <row r="315" spans="1:25" ht="15.6" customHeight="1" x14ac:dyDescent="0.3">
      <c r="A315" s="63" t="s">
        <v>15</v>
      </c>
      <c r="B315" s="91"/>
      <c r="C315" s="92"/>
      <c r="D315" s="92"/>
      <c r="E315" s="93"/>
      <c r="F315" s="93"/>
      <c r="G315" s="93"/>
      <c r="H315" s="93"/>
      <c r="I315" s="93"/>
      <c r="J315" s="93"/>
      <c r="K315" s="93"/>
      <c r="L315" s="94"/>
      <c r="M315" s="329">
        <f>SUM(M313:M314)</f>
        <v>0</v>
      </c>
      <c r="N315" s="50"/>
      <c r="O315" s="14"/>
      <c r="P315" s="14"/>
      <c r="Q315" s="14"/>
      <c r="R315" s="14"/>
      <c r="S315" s="14"/>
      <c r="T315" s="14"/>
      <c r="U315" s="14"/>
      <c r="V315" s="14"/>
      <c r="W315" s="14"/>
      <c r="X315" s="14"/>
      <c r="Y315" s="14"/>
    </row>
    <row r="316" spans="1:25" ht="16.2" x14ac:dyDescent="0.3">
      <c r="A316" s="39" t="s">
        <v>2036</v>
      </c>
      <c r="B316" s="101" t="s">
        <v>340</v>
      </c>
      <c r="C316" s="99" t="s">
        <v>67</v>
      </c>
      <c r="D316" s="100">
        <v>2</v>
      </c>
      <c r="E316" s="97"/>
      <c r="F316" s="97"/>
      <c r="G316" s="97"/>
      <c r="H316" s="97"/>
      <c r="I316" s="97"/>
      <c r="J316" s="97"/>
      <c r="K316" s="97"/>
      <c r="L316" s="98"/>
      <c r="M316" s="328">
        <f>D316*L316</f>
        <v>0</v>
      </c>
      <c r="N316" s="21"/>
    </row>
    <row r="317" spans="1:25" ht="15.6" customHeight="1" x14ac:dyDescent="0.3">
      <c r="A317" s="38" t="s">
        <v>15</v>
      </c>
      <c r="B317" s="91"/>
      <c r="C317" s="92"/>
      <c r="D317" s="92"/>
      <c r="E317" s="93"/>
      <c r="F317" s="93"/>
      <c r="G317" s="93"/>
      <c r="H317" s="93"/>
      <c r="I317" s="93"/>
      <c r="J317" s="93"/>
      <c r="K317" s="93"/>
      <c r="L317" s="94"/>
      <c r="M317" s="329">
        <f>SUM(M316)</f>
        <v>0</v>
      </c>
      <c r="N317" s="21"/>
    </row>
    <row r="318" spans="1:25" ht="31.2" x14ac:dyDescent="0.3">
      <c r="A318" s="39" t="s">
        <v>2037</v>
      </c>
      <c r="B318" s="101" t="s">
        <v>341</v>
      </c>
      <c r="C318" s="99" t="s">
        <v>14</v>
      </c>
      <c r="D318" s="100">
        <v>30</v>
      </c>
      <c r="E318" s="97"/>
      <c r="F318" s="97"/>
      <c r="G318" s="97"/>
      <c r="H318" s="97"/>
      <c r="I318" s="97"/>
      <c r="J318" s="97"/>
      <c r="K318" s="97"/>
      <c r="L318" s="98"/>
      <c r="M318" s="328">
        <f>D318*L318</f>
        <v>0</v>
      </c>
      <c r="N318" s="21"/>
    </row>
    <row r="319" spans="1:25" ht="15.6" customHeight="1" x14ac:dyDescent="0.3">
      <c r="A319" s="63" t="s">
        <v>15</v>
      </c>
      <c r="B319" s="91"/>
      <c r="C319" s="92"/>
      <c r="D319" s="92"/>
      <c r="E319" s="93"/>
      <c r="F319" s="93"/>
      <c r="G319" s="93"/>
      <c r="H319" s="93"/>
      <c r="I319" s="93"/>
      <c r="J319" s="93"/>
      <c r="K319" s="93"/>
      <c r="L319" s="94"/>
      <c r="M319" s="329">
        <f>SUM(M318)</f>
        <v>0</v>
      </c>
      <c r="N319" s="50"/>
      <c r="O319" s="14"/>
      <c r="P319" s="14"/>
      <c r="Q319" s="14"/>
      <c r="R319" s="14"/>
      <c r="S319" s="14"/>
      <c r="T319" s="14"/>
      <c r="U319" s="14"/>
      <c r="V319" s="14"/>
      <c r="W319" s="14"/>
      <c r="X319" s="14"/>
      <c r="Y319" s="14"/>
    </row>
    <row r="320" spans="1:25" ht="16.2" x14ac:dyDescent="0.3">
      <c r="A320" s="39" t="s">
        <v>2038</v>
      </c>
      <c r="B320" s="101" t="s">
        <v>342</v>
      </c>
      <c r="C320" s="95"/>
      <c r="D320" s="96"/>
      <c r="E320" s="97"/>
      <c r="F320" s="97"/>
      <c r="G320" s="97"/>
      <c r="H320" s="97"/>
      <c r="I320" s="97"/>
      <c r="J320" s="97"/>
      <c r="K320" s="97"/>
      <c r="L320" s="98"/>
      <c r="M320" s="328"/>
      <c r="N320" s="21"/>
    </row>
    <row r="321" spans="1:25" ht="16.2" x14ac:dyDescent="0.3">
      <c r="A321" s="2" t="s">
        <v>343</v>
      </c>
      <c r="B321" s="101" t="s">
        <v>344</v>
      </c>
      <c r="C321" s="99" t="s">
        <v>14</v>
      </c>
      <c r="D321" s="100">
        <v>50</v>
      </c>
      <c r="E321" s="103"/>
      <c r="F321" s="103"/>
      <c r="G321" s="103"/>
      <c r="H321" s="103"/>
      <c r="I321" s="103"/>
      <c r="J321" s="103"/>
      <c r="K321" s="97"/>
      <c r="L321" s="98"/>
      <c r="M321" s="328">
        <f t="shared" ref="M321:M322" si="36">D321*L321</f>
        <v>0</v>
      </c>
      <c r="N321" s="50"/>
      <c r="O321" s="14"/>
      <c r="P321" s="14"/>
      <c r="Q321" s="14"/>
      <c r="R321" s="14"/>
      <c r="S321" s="14"/>
      <c r="T321" s="14"/>
      <c r="U321" s="14"/>
      <c r="V321" s="14"/>
      <c r="W321" s="14"/>
      <c r="X321" s="14"/>
      <c r="Y321" s="14"/>
    </row>
    <row r="322" spans="1:25" ht="16.2" x14ac:dyDescent="0.3">
      <c r="A322" s="39" t="s">
        <v>345</v>
      </c>
      <c r="B322" s="101" t="s">
        <v>346</v>
      </c>
      <c r="C322" s="99" t="s">
        <v>14</v>
      </c>
      <c r="D322" s="100">
        <v>50</v>
      </c>
      <c r="E322" s="97"/>
      <c r="F322" s="97"/>
      <c r="G322" s="97"/>
      <c r="H322" s="97"/>
      <c r="I322" s="97"/>
      <c r="J322" s="97"/>
      <c r="K322" s="97"/>
      <c r="L322" s="98"/>
      <c r="M322" s="328">
        <f t="shared" si="36"/>
        <v>0</v>
      </c>
      <c r="N322" s="21"/>
    </row>
    <row r="323" spans="1:25" ht="15.6" customHeight="1" x14ac:dyDescent="0.3">
      <c r="A323" s="63" t="s">
        <v>15</v>
      </c>
      <c r="B323" s="91"/>
      <c r="C323" s="92"/>
      <c r="D323" s="92"/>
      <c r="E323" s="93"/>
      <c r="F323" s="93"/>
      <c r="G323" s="93"/>
      <c r="H323" s="93"/>
      <c r="I323" s="93"/>
      <c r="J323" s="93"/>
      <c r="K323" s="93"/>
      <c r="L323" s="94"/>
      <c r="M323" s="329">
        <f>SUM(M321:M322)</f>
        <v>0</v>
      </c>
      <c r="N323" s="50"/>
      <c r="O323" s="14"/>
      <c r="P323" s="14"/>
      <c r="Q323" s="14"/>
      <c r="R323" s="14"/>
      <c r="S323" s="14"/>
      <c r="T323" s="14"/>
      <c r="U323" s="14"/>
      <c r="V323" s="14"/>
      <c r="W323" s="14"/>
      <c r="X323" s="14"/>
      <c r="Y323" s="14"/>
    </row>
    <row r="324" spans="1:25" ht="78" x14ac:dyDescent="0.3">
      <c r="A324" s="39" t="s">
        <v>2039</v>
      </c>
      <c r="B324" s="101" t="s">
        <v>347</v>
      </c>
      <c r="C324" s="99" t="s">
        <v>14</v>
      </c>
      <c r="D324" s="100">
        <v>20</v>
      </c>
      <c r="E324" s="97"/>
      <c r="F324" s="97"/>
      <c r="G324" s="97"/>
      <c r="H324" s="97"/>
      <c r="I324" s="97"/>
      <c r="J324" s="97"/>
      <c r="K324" s="97"/>
      <c r="L324" s="98"/>
      <c r="M324" s="328">
        <f>D324*L324</f>
        <v>0</v>
      </c>
      <c r="N324" s="21"/>
    </row>
    <row r="325" spans="1:25" ht="15.6" customHeight="1" x14ac:dyDescent="0.3">
      <c r="A325" s="38" t="s">
        <v>15</v>
      </c>
      <c r="B325" s="91"/>
      <c r="C325" s="92"/>
      <c r="D325" s="92"/>
      <c r="E325" s="93"/>
      <c r="F325" s="93"/>
      <c r="G325" s="93"/>
      <c r="H325" s="93"/>
      <c r="I325" s="93"/>
      <c r="J325" s="93"/>
      <c r="K325" s="93"/>
      <c r="L325" s="94"/>
      <c r="M325" s="329">
        <f>SUM(M324)</f>
        <v>0</v>
      </c>
      <c r="N325" s="21"/>
    </row>
    <row r="326" spans="1:25" ht="31.2" x14ac:dyDescent="0.3">
      <c r="A326" s="39" t="s">
        <v>348</v>
      </c>
      <c r="B326" s="101" t="s">
        <v>349</v>
      </c>
      <c r="C326" s="95"/>
      <c r="D326" s="96"/>
      <c r="E326" s="97"/>
      <c r="F326" s="97"/>
      <c r="G326" s="97"/>
      <c r="H326" s="97"/>
      <c r="I326" s="97"/>
      <c r="J326" s="97"/>
      <c r="K326" s="97"/>
      <c r="L326" s="98"/>
      <c r="M326" s="328"/>
      <c r="N326" s="21"/>
    </row>
    <row r="327" spans="1:25" ht="16.2" x14ac:dyDescent="0.3">
      <c r="A327" s="2" t="s">
        <v>350</v>
      </c>
      <c r="B327" s="101" t="s">
        <v>351</v>
      </c>
      <c r="C327" s="99" t="s">
        <v>14</v>
      </c>
      <c r="D327" s="100">
        <v>20</v>
      </c>
      <c r="E327" s="103"/>
      <c r="F327" s="103"/>
      <c r="G327" s="103"/>
      <c r="H327" s="103"/>
      <c r="I327" s="103"/>
      <c r="J327" s="103"/>
      <c r="K327" s="97"/>
      <c r="L327" s="98"/>
      <c r="M327" s="328">
        <f t="shared" ref="M327:M330" si="37">D327*L327</f>
        <v>0</v>
      </c>
      <c r="N327" s="50"/>
      <c r="O327" s="14"/>
      <c r="P327" s="14"/>
      <c r="Q327" s="14"/>
      <c r="R327" s="14"/>
      <c r="S327" s="14"/>
      <c r="T327" s="14"/>
      <c r="U327" s="14"/>
      <c r="V327" s="14"/>
      <c r="W327" s="14"/>
      <c r="X327" s="14"/>
      <c r="Y327" s="14"/>
    </row>
    <row r="328" spans="1:25" ht="16.2" x14ac:dyDescent="0.3">
      <c r="A328" s="39" t="s">
        <v>352</v>
      </c>
      <c r="B328" s="101" t="s">
        <v>353</v>
      </c>
      <c r="C328" s="99" t="s">
        <v>14</v>
      </c>
      <c r="D328" s="100">
        <v>10</v>
      </c>
      <c r="E328" s="97"/>
      <c r="F328" s="97"/>
      <c r="G328" s="97"/>
      <c r="H328" s="97"/>
      <c r="I328" s="97"/>
      <c r="J328" s="97"/>
      <c r="K328" s="97"/>
      <c r="L328" s="98"/>
      <c r="M328" s="328">
        <f t="shared" si="37"/>
        <v>0</v>
      </c>
      <c r="N328" s="21"/>
    </row>
    <row r="329" spans="1:25" ht="16.2" x14ac:dyDescent="0.3">
      <c r="A329" s="2" t="s">
        <v>354</v>
      </c>
      <c r="B329" s="101" t="s">
        <v>355</v>
      </c>
      <c r="C329" s="99" t="s">
        <v>14</v>
      </c>
      <c r="D329" s="100">
        <v>10</v>
      </c>
      <c r="E329" s="103"/>
      <c r="F329" s="103"/>
      <c r="G329" s="103"/>
      <c r="H329" s="103"/>
      <c r="I329" s="103"/>
      <c r="J329" s="103"/>
      <c r="K329" s="97"/>
      <c r="L329" s="98"/>
      <c r="M329" s="328">
        <f t="shared" si="37"/>
        <v>0</v>
      </c>
      <c r="N329" s="50"/>
      <c r="O329" s="14"/>
      <c r="P329" s="14"/>
      <c r="Q329" s="14"/>
      <c r="R329" s="14"/>
      <c r="S329" s="14"/>
      <c r="T329" s="14"/>
      <c r="U329" s="14"/>
      <c r="V329" s="14"/>
      <c r="W329" s="14"/>
      <c r="X329" s="14"/>
      <c r="Y329" s="14"/>
    </row>
    <row r="330" spans="1:25" ht="16.2" x14ac:dyDescent="0.3">
      <c r="A330" s="39" t="s">
        <v>356</v>
      </c>
      <c r="B330" s="101" t="s">
        <v>357</v>
      </c>
      <c r="C330" s="99" t="s">
        <v>14</v>
      </c>
      <c r="D330" s="100">
        <v>10</v>
      </c>
      <c r="E330" s="97"/>
      <c r="F330" s="97"/>
      <c r="G330" s="97"/>
      <c r="H330" s="97"/>
      <c r="I330" s="97"/>
      <c r="J330" s="97"/>
      <c r="K330" s="97"/>
      <c r="L330" s="98"/>
      <c r="M330" s="328">
        <f t="shared" si="37"/>
        <v>0</v>
      </c>
      <c r="N330" s="21"/>
    </row>
    <row r="331" spans="1:25" ht="15.6" customHeight="1" x14ac:dyDescent="0.3">
      <c r="A331" s="38" t="s">
        <v>15</v>
      </c>
      <c r="B331" s="91"/>
      <c r="C331" s="92"/>
      <c r="D331" s="92"/>
      <c r="E331" s="93"/>
      <c r="F331" s="93"/>
      <c r="G331" s="93"/>
      <c r="H331" s="93"/>
      <c r="I331" s="93"/>
      <c r="J331" s="93"/>
      <c r="K331" s="93"/>
      <c r="L331" s="94"/>
      <c r="M331" s="329">
        <f>SUM(M327:M330)</f>
        <v>0</v>
      </c>
      <c r="N331" s="21"/>
    </row>
    <row r="332" spans="1:25" ht="46.8" x14ac:dyDescent="0.3">
      <c r="A332" s="39" t="s">
        <v>2040</v>
      </c>
      <c r="B332" s="101" t="s">
        <v>358</v>
      </c>
      <c r="C332" s="99" t="s">
        <v>14</v>
      </c>
      <c r="D332" s="100">
        <v>20</v>
      </c>
      <c r="E332" s="97"/>
      <c r="F332" s="97"/>
      <c r="G332" s="97"/>
      <c r="H332" s="97"/>
      <c r="I332" s="97"/>
      <c r="J332" s="97"/>
      <c r="K332" s="97"/>
      <c r="L332" s="98"/>
      <c r="M332" s="328">
        <f t="shared" ref="M332" si="38">D332*L332</f>
        <v>0</v>
      </c>
      <c r="N332" s="21"/>
    </row>
    <row r="333" spans="1:25" ht="16.2" x14ac:dyDescent="0.3">
      <c r="A333" s="62" t="s">
        <v>1789</v>
      </c>
      <c r="B333" s="82"/>
      <c r="C333" s="83"/>
      <c r="D333" s="84"/>
      <c r="E333" s="85"/>
      <c r="F333" s="85"/>
      <c r="G333" s="85"/>
      <c r="H333" s="85"/>
      <c r="I333" s="85"/>
      <c r="J333" s="85"/>
      <c r="K333" s="85"/>
      <c r="L333" s="102"/>
      <c r="M333" s="327"/>
      <c r="N333" s="20"/>
    </row>
    <row r="334" spans="1:25" ht="31.2" x14ac:dyDescent="0.3">
      <c r="A334" s="2" t="s">
        <v>2041</v>
      </c>
      <c r="B334" s="101" t="s">
        <v>359</v>
      </c>
      <c r="C334" s="99" t="s">
        <v>14</v>
      </c>
      <c r="D334" s="100">
        <v>10000</v>
      </c>
      <c r="E334" s="103"/>
      <c r="F334" s="103"/>
      <c r="G334" s="103"/>
      <c r="H334" s="103"/>
      <c r="I334" s="103"/>
      <c r="J334" s="103"/>
      <c r="K334" s="97"/>
      <c r="L334" s="98"/>
      <c r="M334" s="328">
        <f>D334*L334</f>
        <v>0</v>
      </c>
      <c r="N334" s="50"/>
      <c r="O334" s="14"/>
      <c r="P334" s="14"/>
      <c r="Q334" s="14"/>
      <c r="R334" s="14"/>
      <c r="S334" s="14"/>
      <c r="T334" s="14"/>
      <c r="U334" s="14"/>
      <c r="V334" s="14"/>
      <c r="W334" s="14"/>
      <c r="X334" s="14"/>
      <c r="Y334" s="14"/>
    </row>
    <row r="335" spans="1:25" ht="15.6" customHeight="1" x14ac:dyDescent="0.3">
      <c r="A335" s="38" t="s">
        <v>15</v>
      </c>
      <c r="B335" s="91"/>
      <c r="C335" s="92"/>
      <c r="D335" s="92"/>
      <c r="E335" s="93"/>
      <c r="F335" s="93"/>
      <c r="G335" s="93"/>
      <c r="H335" s="93"/>
      <c r="I335" s="93"/>
      <c r="J335" s="93"/>
      <c r="K335" s="93"/>
      <c r="L335" s="94"/>
      <c r="M335" s="329">
        <f>SUM(M334)</f>
        <v>0</v>
      </c>
      <c r="N335" s="21"/>
    </row>
    <row r="336" spans="1:25" ht="16.2" x14ac:dyDescent="0.3">
      <c r="A336" s="2" t="s">
        <v>2042</v>
      </c>
      <c r="B336" s="101" t="s">
        <v>360</v>
      </c>
      <c r="C336" s="99" t="s">
        <v>14</v>
      </c>
      <c r="D336" s="100">
        <v>25</v>
      </c>
      <c r="E336" s="103"/>
      <c r="F336" s="103"/>
      <c r="G336" s="103"/>
      <c r="H336" s="103"/>
      <c r="I336" s="103"/>
      <c r="J336" s="103"/>
      <c r="K336" s="97"/>
      <c r="L336" s="98"/>
      <c r="M336" s="328">
        <f>D336*L336</f>
        <v>0</v>
      </c>
      <c r="N336" s="50"/>
      <c r="O336" s="14"/>
      <c r="P336" s="14"/>
      <c r="Q336" s="14"/>
      <c r="R336" s="14"/>
      <c r="S336" s="14"/>
      <c r="T336" s="14"/>
      <c r="U336" s="14"/>
      <c r="V336" s="14"/>
      <c r="W336" s="14"/>
      <c r="X336" s="14"/>
      <c r="Y336" s="14"/>
    </row>
    <row r="337" spans="1:25" ht="15.6" customHeight="1" x14ac:dyDescent="0.3">
      <c r="A337" s="38" t="s">
        <v>15</v>
      </c>
      <c r="B337" s="91"/>
      <c r="C337" s="92"/>
      <c r="D337" s="92"/>
      <c r="E337" s="93"/>
      <c r="F337" s="93"/>
      <c r="G337" s="93"/>
      <c r="H337" s="93"/>
      <c r="I337" s="93"/>
      <c r="J337" s="93"/>
      <c r="K337" s="93"/>
      <c r="L337" s="94"/>
      <c r="M337" s="329">
        <f>SUM(M336)</f>
        <v>0</v>
      </c>
      <c r="N337" s="21"/>
    </row>
    <row r="338" spans="1:25" ht="16.2" x14ac:dyDescent="0.3">
      <c r="A338" s="39" t="s">
        <v>2043</v>
      </c>
      <c r="B338" s="101" t="s">
        <v>361</v>
      </c>
      <c r="C338" s="99" t="s">
        <v>14</v>
      </c>
      <c r="D338" s="100">
        <v>25</v>
      </c>
      <c r="E338" s="97"/>
      <c r="F338" s="97"/>
      <c r="G338" s="97"/>
      <c r="H338" s="97"/>
      <c r="I338" s="97"/>
      <c r="J338" s="97"/>
      <c r="K338" s="97"/>
      <c r="L338" s="98"/>
      <c r="M338" s="328">
        <f>D338*L338</f>
        <v>0</v>
      </c>
      <c r="N338" s="21"/>
    </row>
    <row r="339" spans="1:25" ht="15.6" customHeight="1" x14ac:dyDescent="0.3">
      <c r="A339" s="63" t="s">
        <v>15</v>
      </c>
      <c r="B339" s="91"/>
      <c r="C339" s="92"/>
      <c r="D339" s="92"/>
      <c r="E339" s="93"/>
      <c r="F339" s="93"/>
      <c r="G339" s="93"/>
      <c r="H339" s="93"/>
      <c r="I339" s="93"/>
      <c r="J339" s="93"/>
      <c r="K339" s="93"/>
      <c r="L339" s="94"/>
      <c r="M339" s="329">
        <f>SUM(M338)</f>
        <v>0</v>
      </c>
      <c r="N339" s="50"/>
      <c r="O339" s="14"/>
      <c r="P339" s="14"/>
      <c r="Q339" s="14"/>
      <c r="R339" s="14"/>
      <c r="S339" s="14"/>
      <c r="T339" s="14"/>
      <c r="U339" s="14"/>
      <c r="V339" s="14"/>
      <c r="W339" s="14"/>
      <c r="X339" s="14"/>
      <c r="Y339" s="14"/>
    </row>
    <row r="340" spans="1:25" ht="16.2" x14ac:dyDescent="0.3">
      <c r="A340" s="39" t="s">
        <v>2044</v>
      </c>
      <c r="B340" s="101" t="s">
        <v>363</v>
      </c>
      <c r="C340" s="99" t="s">
        <v>14</v>
      </c>
      <c r="D340" s="100">
        <v>25</v>
      </c>
      <c r="E340" s="97"/>
      <c r="F340" s="97"/>
      <c r="G340" s="97"/>
      <c r="H340" s="97"/>
      <c r="I340" s="97"/>
      <c r="J340" s="97"/>
      <c r="K340" s="97"/>
      <c r="L340" s="98"/>
      <c r="M340" s="328">
        <f>D340*L340</f>
        <v>0</v>
      </c>
      <c r="N340" s="21"/>
    </row>
    <row r="341" spans="1:25" ht="15.6" customHeight="1" x14ac:dyDescent="0.3">
      <c r="A341" s="63" t="s">
        <v>15</v>
      </c>
      <c r="B341" s="91"/>
      <c r="C341" s="92"/>
      <c r="D341" s="92"/>
      <c r="E341" s="93"/>
      <c r="F341" s="93"/>
      <c r="G341" s="93"/>
      <c r="H341" s="93"/>
      <c r="I341" s="93"/>
      <c r="J341" s="93"/>
      <c r="K341" s="93"/>
      <c r="L341" s="94"/>
      <c r="M341" s="329">
        <f>SUM(M340)</f>
        <v>0</v>
      </c>
      <c r="N341" s="50"/>
      <c r="O341" s="14"/>
      <c r="P341" s="14"/>
      <c r="Q341" s="14"/>
      <c r="R341" s="14"/>
      <c r="S341" s="14"/>
      <c r="T341" s="14"/>
      <c r="U341" s="14"/>
      <c r="V341" s="14"/>
      <c r="W341" s="14"/>
      <c r="X341" s="14"/>
      <c r="Y341" s="14"/>
    </row>
    <row r="342" spans="1:25" ht="16.2" x14ac:dyDescent="0.3">
      <c r="A342" s="39" t="s">
        <v>2045</v>
      </c>
      <c r="B342" s="101" t="s">
        <v>364</v>
      </c>
      <c r="C342" s="99" t="s">
        <v>67</v>
      </c>
      <c r="D342" s="100">
        <v>25</v>
      </c>
      <c r="E342" s="97"/>
      <c r="F342" s="97"/>
      <c r="G342" s="97"/>
      <c r="H342" s="97"/>
      <c r="I342" s="97"/>
      <c r="J342" s="97"/>
      <c r="K342" s="97"/>
      <c r="L342" s="98"/>
      <c r="M342" s="328">
        <f>D342*L342</f>
        <v>0</v>
      </c>
      <c r="N342" s="21"/>
    </row>
    <row r="343" spans="1:25" ht="15.6" customHeight="1" x14ac:dyDescent="0.3">
      <c r="A343" s="63" t="s">
        <v>15</v>
      </c>
      <c r="B343" s="91"/>
      <c r="C343" s="92"/>
      <c r="D343" s="92"/>
      <c r="E343" s="93"/>
      <c r="F343" s="93"/>
      <c r="G343" s="93"/>
      <c r="H343" s="93"/>
      <c r="I343" s="93"/>
      <c r="J343" s="93"/>
      <c r="K343" s="93"/>
      <c r="L343" s="94"/>
      <c r="M343" s="329">
        <f>SUM(M342)</f>
        <v>0</v>
      </c>
      <c r="N343" s="50"/>
      <c r="O343" s="14"/>
      <c r="P343" s="14"/>
      <c r="Q343" s="14"/>
      <c r="R343" s="14"/>
      <c r="S343" s="14"/>
      <c r="T343" s="14"/>
      <c r="U343" s="14"/>
      <c r="V343" s="14"/>
      <c r="W343" s="14"/>
      <c r="X343" s="14"/>
      <c r="Y343" s="14"/>
    </row>
    <row r="344" spans="1:25" ht="16.2" x14ac:dyDescent="0.3">
      <c r="A344" s="39" t="s">
        <v>2046</v>
      </c>
      <c r="B344" s="101" t="s">
        <v>365</v>
      </c>
      <c r="C344" s="95"/>
      <c r="D344" s="96"/>
      <c r="E344" s="97"/>
      <c r="F344" s="97"/>
      <c r="G344" s="97"/>
      <c r="H344" s="97"/>
      <c r="I344" s="97"/>
      <c r="J344" s="97"/>
      <c r="K344" s="97"/>
      <c r="L344" s="98"/>
      <c r="M344" s="328"/>
      <c r="N344" s="21"/>
    </row>
    <row r="345" spans="1:25" ht="16.2" x14ac:dyDescent="0.3">
      <c r="A345" s="2" t="s">
        <v>366</v>
      </c>
      <c r="B345" s="101" t="s">
        <v>367</v>
      </c>
      <c r="C345" s="99" t="s">
        <v>67</v>
      </c>
      <c r="D345" s="100">
        <v>50</v>
      </c>
      <c r="E345" s="103"/>
      <c r="F345" s="103"/>
      <c r="G345" s="103"/>
      <c r="H345" s="103"/>
      <c r="I345" s="103"/>
      <c r="J345" s="103"/>
      <c r="K345" s="97"/>
      <c r="L345" s="98"/>
      <c r="M345" s="328">
        <f t="shared" ref="M345:M358" si="39">D345*L345</f>
        <v>0</v>
      </c>
      <c r="N345" s="50"/>
      <c r="O345" s="14"/>
      <c r="P345" s="14"/>
      <c r="Q345" s="14"/>
      <c r="R345" s="14"/>
      <c r="S345" s="14"/>
      <c r="T345" s="14"/>
      <c r="U345" s="14"/>
      <c r="V345" s="14"/>
      <c r="W345" s="14"/>
      <c r="X345" s="14"/>
      <c r="Y345" s="14"/>
    </row>
    <row r="346" spans="1:25" ht="16.2" x14ac:dyDescent="0.3">
      <c r="A346" s="39" t="s">
        <v>368</v>
      </c>
      <c r="B346" s="101" t="s">
        <v>369</v>
      </c>
      <c r="C346" s="99" t="s">
        <v>14</v>
      </c>
      <c r="D346" s="100">
        <v>150</v>
      </c>
      <c r="E346" s="97"/>
      <c r="F346" s="97"/>
      <c r="G346" s="97"/>
      <c r="H346" s="97"/>
      <c r="I346" s="97"/>
      <c r="J346" s="97"/>
      <c r="K346" s="97"/>
      <c r="L346" s="98"/>
      <c r="M346" s="328">
        <f t="shared" si="39"/>
        <v>0</v>
      </c>
      <c r="N346" s="21"/>
    </row>
    <row r="347" spans="1:25" ht="16.2" x14ac:dyDescent="0.3">
      <c r="A347" s="2" t="s">
        <v>370</v>
      </c>
      <c r="B347" s="101" t="s">
        <v>371</v>
      </c>
      <c r="C347" s="99" t="s">
        <v>14</v>
      </c>
      <c r="D347" s="100">
        <v>25</v>
      </c>
      <c r="E347" s="103"/>
      <c r="F347" s="103"/>
      <c r="G347" s="103"/>
      <c r="H347" s="103"/>
      <c r="I347" s="103"/>
      <c r="J347" s="103"/>
      <c r="K347" s="97"/>
      <c r="L347" s="98"/>
      <c r="M347" s="328">
        <f t="shared" si="39"/>
        <v>0</v>
      </c>
      <c r="N347" s="50"/>
      <c r="O347" s="14"/>
      <c r="P347" s="14"/>
      <c r="Q347" s="14"/>
      <c r="R347" s="14"/>
      <c r="S347" s="14"/>
      <c r="T347" s="14"/>
      <c r="U347" s="14"/>
      <c r="V347" s="14"/>
      <c r="W347" s="14"/>
      <c r="X347" s="14"/>
      <c r="Y347" s="14"/>
    </row>
    <row r="348" spans="1:25" ht="16.2" x14ac:dyDescent="0.3">
      <c r="A348" s="39" t="s">
        <v>372</v>
      </c>
      <c r="B348" s="101" t="s">
        <v>373</v>
      </c>
      <c r="C348" s="99" t="s">
        <v>14</v>
      </c>
      <c r="D348" s="100">
        <v>25</v>
      </c>
      <c r="E348" s="97"/>
      <c r="F348" s="97"/>
      <c r="G348" s="97"/>
      <c r="H348" s="97"/>
      <c r="I348" s="97"/>
      <c r="J348" s="97"/>
      <c r="K348" s="97"/>
      <c r="L348" s="98"/>
      <c r="M348" s="328">
        <f t="shared" si="39"/>
        <v>0</v>
      </c>
      <c r="N348" s="21"/>
    </row>
    <row r="349" spans="1:25" ht="16.2" x14ac:dyDescent="0.3">
      <c r="A349" s="39" t="s">
        <v>374</v>
      </c>
      <c r="B349" s="101" t="s">
        <v>375</v>
      </c>
      <c r="C349" s="99"/>
      <c r="D349" s="100"/>
      <c r="E349" s="97"/>
      <c r="F349" s="97"/>
      <c r="G349" s="97"/>
      <c r="H349" s="97"/>
      <c r="I349" s="97"/>
      <c r="J349" s="97"/>
      <c r="K349" s="97"/>
      <c r="L349" s="98"/>
      <c r="M349" s="328"/>
      <c r="N349" s="21"/>
    </row>
    <row r="350" spans="1:25" ht="16.2" x14ac:dyDescent="0.3">
      <c r="A350" s="39" t="s">
        <v>376</v>
      </c>
      <c r="B350" s="101" t="s">
        <v>377</v>
      </c>
      <c r="C350" s="99" t="s">
        <v>14</v>
      </c>
      <c r="D350" s="100">
        <v>5</v>
      </c>
      <c r="E350" s="97"/>
      <c r="F350" s="97"/>
      <c r="G350" s="97"/>
      <c r="H350" s="97"/>
      <c r="I350" s="97"/>
      <c r="J350" s="97"/>
      <c r="K350" s="97"/>
      <c r="L350" s="98"/>
      <c r="M350" s="328">
        <f t="shared" si="39"/>
        <v>0</v>
      </c>
      <c r="N350" s="21"/>
    </row>
    <row r="351" spans="1:25" ht="16.2" x14ac:dyDescent="0.3">
      <c r="A351" s="39" t="s">
        <v>378</v>
      </c>
      <c r="B351" s="101" t="s">
        <v>379</v>
      </c>
      <c r="C351" s="99" t="s">
        <v>14</v>
      </c>
      <c r="D351" s="100">
        <v>5</v>
      </c>
      <c r="E351" s="97"/>
      <c r="F351" s="97"/>
      <c r="G351" s="97"/>
      <c r="H351" s="97"/>
      <c r="I351" s="97"/>
      <c r="J351" s="97"/>
      <c r="K351" s="97"/>
      <c r="L351" s="98"/>
      <c r="M351" s="328">
        <f t="shared" si="39"/>
        <v>0</v>
      </c>
      <c r="N351" s="21"/>
    </row>
    <row r="352" spans="1:25" ht="16.2" x14ac:dyDescent="0.3">
      <c r="A352" s="39" t="s">
        <v>380</v>
      </c>
      <c r="B352" s="101" t="s">
        <v>381</v>
      </c>
      <c r="C352" s="99"/>
      <c r="D352" s="100"/>
      <c r="E352" s="97"/>
      <c r="F352" s="97"/>
      <c r="G352" s="97"/>
      <c r="H352" s="97"/>
      <c r="I352" s="97"/>
      <c r="J352" s="97"/>
      <c r="K352" s="97"/>
      <c r="L352" s="98"/>
      <c r="M352" s="328"/>
      <c r="N352" s="21"/>
    </row>
    <row r="353" spans="1:25" ht="16.2" x14ac:dyDescent="0.3">
      <c r="A353" s="39" t="s">
        <v>382</v>
      </c>
      <c r="B353" s="101" t="s">
        <v>383</v>
      </c>
      <c r="C353" s="99" t="s">
        <v>14</v>
      </c>
      <c r="D353" s="100">
        <v>80</v>
      </c>
      <c r="E353" s="97"/>
      <c r="F353" s="97"/>
      <c r="G353" s="97"/>
      <c r="H353" s="97"/>
      <c r="I353" s="97"/>
      <c r="J353" s="97"/>
      <c r="K353" s="97"/>
      <c r="L353" s="98"/>
      <c r="M353" s="328">
        <f t="shared" si="39"/>
        <v>0</v>
      </c>
      <c r="N353" s="21"/>
    </row>
    <row r="354" spans="1:25" ht="16.2" x14ac:dyDescent="0.3">
      <c r="A354" s="39" t="s">
        <v>384</v>
      </c>
      <c r="B354" s="101" t="s">
        <v>385</v>
      </c>
      <c r="C354" s="99" t="s">
        <v>14</v>
      </c>
      <c r="D354" s="100">
        <v>80</v>
      </c>
      <c r="E354" s="97"/>
      <c r="F354" s="97"/>
      <c r="G354" s="97"/>
      <c r="H354" s="97"/>
      <c r="I354" s="97"/>
      <c r="J354" s="97"/>
      <c r="K354" s="97"/>
      <c r="L354" s="98"/>
      <c r="M354" s="328">
        <f t="shared" si="39"/>
        <v>0</v>
      </c>
      <c r="N354" s="21"/>
    </row>
    <row r="355" spans="1:25" ht="16.2" x14ac:dyDescent="0.3">
      <c r="A355" s="39" t="s">
        <v>386</v>
      </c>
      <c r="B355" s="101" t="s">
        <v>387</v>
      </c>
      <c r="C355" s="99" t="s">
        <v>14</v>
      </c>
      <c r="D355" s="100">
        <v>25</v>
      </c>
      <c r="E355" s="97"/>
      <c r="F355" s="97"/>
      <c r="G355" s="97"/>
      <c r="H355" s="97"/>
      <c r="I355" s="97"/>
      <c r="J355" s="97"/>
      <c r="K355" s="97"/>
      <c r="L355" s="98"/>
      <c r="M355" s="328">
        <f t="shared" si="39"/>
        <v>0</v>
      </c>
      <c r="N355" s="21"/>
    </row>
    <row r="356" spans="1:25" ht="16.2" x14ac:dyDescent="0.3">
      <c r="A356" s="39" t="s">
        <v>388</v>
      </c>
      <c r="B356" s="101" t="s">
        <v>389</v>
      </c>
      <c r="C356" s="99" t="s">
        <v>14</v>
      </c>
      <c r="D356" s="100">
        <v>5</v>
      </c>
      <c r="E356" s="97"/>
      <c r="F356" s="97"/>
      <c r="G356" s="97"/>
      <c r="H356" s="97"/>
      <c r="I356" s="97"/>
      <c r="J356" s="97"/>
      <c r="K356" s="97"/>
      <c r="L356" s="98"/>
      <c r="M356" s="328">
        <f t="shared" si="39"/>
        <v>0</v>
      </c>
      <c r="N356" s="21"/>
    </row>
    <row r="357" spans="1:25" ht="31.2" x14ac:dyDescent="0.3">
      <c r="A357" s="39" t="s">
        <v>390</v>
      </c>
      <c r="B357" s="101" t="s">
        <v>391</v>
      </c>
      <c r="C357" s="99" t="s">
        <v>14</v>
      </c>
      <c r="D357" s="100">
        <v>15</v>
      </c>
      <c r="E357" s="97"/>
      <c r="F357" s="97"/>
      <c r="G357" s="97"/>
      <c r="H357" s="97"/>
      <c r="I357" s="97"/>
      <c r="J357" s="97"/>
      <c r="K357" s="97"/>
      <c r="L357" s="98"/>
      <c r="M357" s="328">
        <f t="shared" si="39"/>
        <v>0</v>
      </c>
      <c r="N357" s="21"/>
    </row>
    <row r="358" spans="1:25" ht="31.2" x14ac:dyDescent="0.3">
      <c r="A358" s="39" t="s">
        <v>392</v>
      </c>
      <c r="B358" s="101" t="s">
        <v>393</v>
      </c>
      <c r="C358" s="99" t="s">
        <v>394</v>
      </c>
      <c r="D358" s="100">
        <v>3</v>
      </c>
      <c r="E358" s="97"/>
      <c r="F358" s="97"/>
      <c r="G358" s="97"/>
      <c r="H358" s="97"/>
      <c r="I358" s="97"/>
      <c r="J358" s="97"/>
      <c r="K358" s="97"/>
      <c r="L358" s="98"/>
      <c r="M358" s="328">
        <f t="shared" si="39"/>
        <v>0</v>
      </c>
      <c r="N358" s="21"/>
    </row>
    <row r="359" spans="1:25" ht="15.6" customHeight="1" x14ac:dyDescent="0.3">
      <c r="A359" s="38" t="s">
        <v>15</v>
      </c>
      <c r="B359" s="91"/>
      <c r="C359" s="92"/>
      <c r="D359" s="92"/>
      <c r="E359" s="93"/>
      <c r="F359" s="93"/>
      <c r="G359" s="93"/>
      <c r="H359" s="93"/>
      <c r="I359" s="93"/>
      <c r="J359" s="93"/>
      <c r="K359" s="93"/>
      <c r="L359" s="94"/>
      <c r="M359" s="329">
        <f>SUM(M345:M358)</f>
        <v>0</v>
      </c>
      <c r="N359" s="21"/>
    </row>
    <row r="360" spans="1:25" ht="16.2" x14ac:dyDescent="0.3">
      <c r="A360" s="39" t="s">
        <v>2047</v>
      </c>
      <c r="B360" s="101" t="s">
        <v>395</v>
      </c>
      <c r="C360" s="95"/>
      <c r="D360" s="96"/>
      <c r="E360" s="97"/>
      <c r="F360" s="97"/>
      <c r="G360" s="97"/>
      <c r="H360" s="97"/>
      <c r="I360" s="97"/>
      <c r="J360" s="97"/>
      <c r="K360" s="97"/>
      <c r="L360" s="98"/>
      <c r="M360" s="328"/>
      <c r="N360" s="21"/>
    </row>
    <row r="361" spans="1:25" ht="16.2" x14ac:dyDescent="0.3">
      <c r="A361" s="39" t="s">
        <v>396</v>
      </c>
      <c r="B361" s="101" t="s">
        <v>397</v>
      </c>
      <c r="C361" s="99" t="s">
        <v>67</v>
      </c>
      <c r="D361" s="100">
        <v>30</v>
      </c>
      <c r="E361" s="97"/>
      <c r="F361" s="97"/>
      <c r="G361" s="97"/>
      <c r="H361" s="97"/>
      <c r="I361" s="97"/>
      <c r="J361" s="97"/>
      <c r="K361" s="97"/>
      <c r="L361" s="98"/>
      <c r="M361" s="328">
        <f t="shared" ref="M361:M364" si="40">D361*L361</f>
        <v>0</v>
      </c>
      <c r="N361" s="21"/>
    </row>
    <row r="362" spans="1:25" ht="16.2" x14ac:dyDescent="0.3">
      <c r="A362" s="39" t="s">
        <v>398</v>
      </c>
      <c r="B362" s="101" t="s">
        <v>399</v>
      </c>
      <c r="C362" s="99" t="s">
        <v>14</v>
      </c>
      <c r="D362" s="100">
        <v>200</v>
      </c>
      <c r="E362" s="97"/>
      <c r="F362" s="97"/>
      <c r="G362" s="97"/>
      <c r="H362" s="97"/>
      <c r="I362" s="97"/>
      <c r="J362" s="97"/>
      <c r="K362" s="97"/>
      <c r="L362" s="98"/>
      <c r="M362" s="328">
        <f t="shared" si="40"/>
        <v>0</v>
      </c>
      <c r="N362" s="21"/>
    </row>
    <row r="363" spans="1:25" ht="16.2" x14ac:dyDescent="0.3">
      <c r="A363" s="2" t="s">
        <v>400</v>
      </c>
      <c r="B363" s="101" t="s">
        <v>401</v>
      </c>
      <c r="C363" s="99" t="s">
        <v>14</v>
      </c>
      <c r="D363" s="100">
        <v>85</v>
      </c>
      <c r="E363" s="103"/>
      <c r="F363" s="103"/>
      <c r="G363" s="103"/>
      <c r="H363" s="103"/>
      <c r="I363" s="103"/>
      <c r="J363" s="103"/>
      <c r="K363" s="97"/>
      <c r="L363" s="98"/>
      <c r="M363" s="328">
        <f t="shared" si="40"/>
        <v>0</v>
      </c>
      <c r="N363" s="50"/>
      <c r="O363" s="14"/>
      <c r="P363" s="14"/>
      <c r="Q363" s="14"/>
      <c r="R363" s="14"/>
      <c r="S363" s="14"/>
      <c r="T363" s="14"/>
      <c r="U363" s="14"/>
      <c r="V363" s="14"/>
      <c r="W363" s="14"/>
      <c r="X363" s="14"/>
      <c r="Y363" s="14"/>
    </row>
    <row r="364" spans="1:25" ht="31.2" customHeight="1" x14ac:dyDescent="0.3">
      <c r="A364" s="39" t="s">
        <v>402</v>
      </c>
      <c r="B364" s="101" t="s">
        <v>403</v>
      </c>
      <c r="C364" s="99" t="s">
        <v>67</v>
      </c>
      <c r="D364" s="100">
        <v>10</v>
      </c>
      <c r="E364" s="97"/>
      <c r="F364" s="97"/>
      <c r="G364" s="97"/>
      <c r="H364" s="97"/>
      <c r="I364" s="97"/>
      <c r="J364" s="97"/>
      <c r="K364" s="97"/>
      <c r="L364" s="98"/>
      <c r="M364" s="328">
        <f t="shared" si="40"/>
        <v>0</v>
      </c>
      <c r="N364" s="21"/>
    </row>
    <row r="365" spans="1:25" ht="15.6" customHeight="1" x14ac:dyDescent="0.3">
      <c r="A365" s="38" t="s">
        <v>15</v>
      </c>
      <c r="B365" s="91"/>
      <c r="C365" s="92"/>
      <c r="D365" s="92"/>
      <c r="E365" s="93"/>
      <c r="F365" s="93"/>
      <c r="G365" s="93"/>
      <c r="H365" s="93"/>
      <c r="I365" s="93"/>
      <c r="J365" s="93"/>
      <c r="K365" s="93"/>
      <c r="L365" s="94"/>
      <c r="M365" s="329">
        <f>SUM(M361:M364)</f>
        <v>0</v>
      </c>
      <c r="N365" s="21"/>
    </row>
    <row r="366" spans="1:25" ht="46.8" x14ac:dyDescent="0.3">
      <c r="A366" s="39" t="s">
        <v>2048</v>
      </c>
      <c r="B366" s="101" t="s">
        <v>404</v>
      </c>
      <c r="C366" s="99" t="s">
        <v>67</v>
      </c>
      <c r="D366" s="100">
        <v>2</v>
      </c>
      <c r="E366" s="97"/>
      <c r="F366" s="97"/>
      <c r="G366" s="97"/>
      <c r="H366" s="97"/>
      <c r="I366" s="97"/>
      <c r="J366" s="97"/>
      <c r="K366" s="97"/>
      <c r="L366" s="98"/>
      <c r="M366" s="328">
        <f>D366*L366</f>
        <v>0</v>
      </c>
      <c r="N366" s="21"/>
    </row>
    <row r="367" spans="1:25" ht="15.6" customHeight="1" x14ac:dyDescent="0.3">
      <c r="A367" s="38" t="s">
        <v>15</v>
      </c>
      <c r="B367" s="91"/>
      <c r="C367" s="92"/>
      <c r="D367" s="92"/>
      <c r="E367" s="93"/>
      <c r="F367" s="93"/>
      <c r="G367" s="93"/>
      <c r="H367" s="93"/>
      <c r="I367" s="93"/>
      <c r="J367" s="93"/>
      <c r="K367" s="93"/>
      <c r="L367" s="94"/>
      <c r="M367" s="329">
        <f>SUM(M366)</f>
        <v>0</v>
      </c>
      <c r="N367" s="21"/>
    </row>
    <row r="368" spans="1:25" ht="16.2" x14ac:dyDescent="0.3">
      <c r="A368" s="39" t="s">
        <v>2049</v>
      </c>
      <c r="B368" s="101" t="s">
        <v>405</v>
      </c>
      <c r="C368" s="99" t="s">
        <v>67</v>
      </c>
      <c r="D368" s="100">
        <v>100</v>
      </c>
      <c r="E368" s="97"/>
      <c r="F368" s="97"/>
      <c r="G368" s="97"/>
      <c r="H368" s="97"/>
      <c r="I368" s="97"/>
      <c r="J368" s="97"/>
      <c r="K368" s="97"/>
      <c r="L368" s="98"/>
      <c r="M368" s="328">
        <f>D368*L368</f>
        <v>0</v>
      </c>
      <c r="N368" s="21"/>
    </row>
    <row r="369" spans="1:25" ht="15.6" customHeight="1" x14ac:dyDescent="0.3">
      <c r="A369" s="63" t="s">
        <v>15</v>
      </c>
      <c r="B369" s="91"/>
      <c r="C369" s="92"/>
      <c r="D369" s="92"/>
      <c r="E369" s="93"/>
      <c r="F369" s="93"/>
      <c r="G369" s="93"/>
      <c r="H369" s="93"/>
      <c r="I369" s="93"/>
      <c r="J369" s="93"/>
      <c r="K369" s="93"/>
      <c r="L369" s="94"/>
      <c r="M369" s="329">
        <f>SUM(M368)</f>
        <v>0</v>
      </c>
      <c r="N369" s="50"/>
      <c r="O369" s="14"/>
      <c r="P369" s="14"/>
      <c r="Q369" s="14"/>
      <c r="R369" s="14"/>
      <c r="S369" s="14"/>
      <c r="T369" s="14"/>
      <c r="U369" s="14"/>
      <c r="V369" s="14"/>
      <c r="W369" s="14"/>
      <c r="X369" s="14"/>
      <c r="Y369" s="14"/>
    </row>
    <row r="370" spans="1:25" ht="16.2" x14ac:dyDescent="0.3">
      <c r="A370" s="39" t="s">
        <v>2050</v>
      </c>
      <c r="B370" s="101" t="s">
        <v>406</v>
      </c>
      <c r="C370" s="99" t="s">
        <v>14</v>
      </c>
      <c r="D370" s="100">
        <v>10</v>
      </c>
      <c r="E370" s="97"/>
      <c r="F370" s="97"/>
      <c r="G370" s="97"/>
      <c r="H370" s="97"/>
      <c r="I370" s="97"/>
      <c r="J370" s="97"/>
      <c r="K370" s="97"/>
      <c r="L370" s="98"/>
      <c r="M370" s="328">
        <f>D370*L370</f>
        <v>0</v>
      </c>
      <c r="N370" s="21"/>
    </row>
    <row r="371" spans="1:25" ht="15.6" customHeight="1" x14ac:dyDescent="0.3">
      <c r="A371" s="63" t="s">
        <v>15</v>
      </c>
      <c r="B371" s="91"/>
      <c r="C371" s="92"/>
      <c r="D371" s="92"/>
      <c r="E371" s="93"/>
      <c r="F371" s="93"/>
      <c r="G371" s="93"/>
      <c r="H371" s="93"/>
      <c r="I371" s="93"/>
      <c r="J371" s="93"/>
      <c r="K371" s="93"/>
      <c r="L371" s="94"/>
      <c r="M371" s="329">
        <f>SUM(M370)</f>
        <v>0</v>
      </c>
      <c r="N371" s="50"/>
      <c r="O371" s="14"/>
      <c r="P371" s="14"/>
      <c r="Q371" s="14"/>
      <c r="R371" s="14"/>
      <c r="S371" s="14"/>
      <c r="T371" s="14"/>
      <c r="U371" s="14"/>
      <c r="V371" s="14"/>
      <c r="W371" s="14"/>
      <c r="X371" s="14"/>
      <c r="Y371" s="14"/>
    </row>
    <row r="372" spans="1:25" ht="31.2" x14ac:dyDescent="0.3">
      <c r="A372" s="39" t="s">
        <v>2051</v>
      </c>
      <c r="B372" s="101" t="s">
        <v>407</v>
      </c>
      <c r="C372" s="99" t="s">
        <v>67</v>
      </c>
      <c r="D372" s="100">
        <v>11</v>
      </c>
      <c r="E372" s="97"/>
      <c r="F372" s="97"/>
      <c r="G372" s="97"/>
      <c r="H372" s="97"/>
      <c r="I372" s="97"/>
      <c r="J372" s="97"/>
      <c r="K372" s="97"/>
      <c r="L372" s="98"/>
      <c r="M372" s="328">
        <f>D372*L372</f>
        <v>0</v>
      </c>
      <c r="N372" s="21"/>
    </row>
    <row r="373" spans="1:25" ht="15.6" customHeight="1" x14ac:dyDescent="0.3">
      <c r="A373" s="63" t="s">
        <v>15</v>
      </c>
      <c r="B373" s="91"/>
      <c r="C373" s="92"/>
      <c r="D373" s="92"/>
      <c r="E373" s="93"/>
      <c r="F373" s="93"/>
      <c r="G373" s="93"/>
      <c r="H373" s="93"/>
      <c r="I373" s="93"/>
      <c r="J373" s="93"/>
      <c r="K373" s="93"/>
      <c r="L373" s="94"/>
      <c r="M373" s="329">
        <f>SUM(M372)</f>
        <v>0</v>
      </c>
      <c r="N373" s="50"/>
      <c r="O373" s="14"/>
      <c r="P373" s="14"/>
      <c r="Q373" s="14"/>
      <c r="R373" s="14"/>
      <c r="S373" s="14"/>
      <c r="T373" s="14"/>
      <c r="U373" s="14"/>
      <c r="V373" s="14"/>
      <c r="W373" s="14"/>
      <c r="X373" s="14"/>
      <c r="Y373" s="14"/>
    </row>
    <row r="374" spans="1:25" ht="31.2" x14ac:dyDescent="0.3">
      <c r="A374" s="39" t="s">
        <v>2052</v>
      </c>
      <c r="B374" s="101" t="s">
        <v>408</v>
      </c>
      <c r="C374" s="99" t="s">
        <v>67</v>
      </c>
      <c r="D374" s="100">
        <v>2</v>
      </c>
      <c r="E374" s="97"/>
      <c r="F374" s="97"/>
      <c r="G374" s="97"/>
      <c r="H374" s="97"/>
      <c r="I374" s="97"/>
      <c r="J374" s="97"/>
      <c r="K374" s="97"/>
      <c r="L374" s="98"/>
      <c r="M374" s="328">
        <f>D374*L374</f>
        <v>0</v>
      </c>
      <c r="N374" s="21"/>
    </row>
    <row r="375" spans="1:25" ht="15.6" customHeight="1" x14ac:dyDescent="0.3">
      <c r="A375" s="63" t="s">
        <v>15</v>
      </c>
      <c r="B375" s="91"/>
      <c r="C375" s="92"/>
      <c r="D375" s="92"/>
      <c r="E375" s="93"/>
      <c r="F375" s="93"/>
      <c r="G375" s="93"/>
      <c r="H375" s="93"/>
      <c r="I375" s="93"/>
      <c r="J375" s="93"/>
      <c r="K375" s="93"/>
      <c r="L375" s="94"/>
      <c r="M375" s="329">
        <f>SUM(M374)</f>
        <v>0</v>
      </c>
      <c r="N375" s="50"/>
      <c r="O375" s="14"/>
      <c r="P375" s="14"/>
      <c r="Q375" s="14"/>
      <c r="R375" s="14"/>
      <c r="S375" s="14"/>
      <c r="T375" s="14"/>
      <c r="U375" s="14"/>
      <c r="V375" s="14"/>
      <c r="W375" s="14"/>
      <c r="X375" s="14"/>
      <c r="Y375" s="14"/>
    </row>
    <row r="376" spans="1:25" ht="16.2" x14ac:dyDescent="0.3">
      <c r="A376" s="39" t="s">
        <v>2053</v>
      </c>
      <c r="B376" s="101" t="s">
        <v>409</v>
      </c>
      <c r="C376" s="95"/>
      <c r="D376" s="96"/>
      <c r="E376" s="97"/>
      <c r="F376" s="97"/>
      <c r="G376" s="97"/>
      <c r="H376" s="97"/>
      <c r="I376" s="97"/>
      <c r="J376" s="97"/>
      <c r="K376" s="97"/>
      <c r="L376" s="98"/>
      <c r="M376" s="328"/>
      <c r="N376" s="21"/>
    </row>
    <row r="377" spans="1:25" ht="16.2" x14ac:dyDescent="0.3">
      <c r="A377" s="2" t="s">
        <v>410</v>
      </c>
      <c r="B377" s="101" t="s">
        <v>411</v>
      </c>
      <c r="C377" s="99" t="s">
        <v>14</v>
      </c>
      <c r="D377" s="100">
        <v>50</v>
      </c>
      <c r="E377" s="103"/>
      <c r="F377" s="103"/>
      <c r="G377" s="103"/>
      <c r="H377" s="103"/>
      <c r="I377" s="103"/>
      <c r="J377" s="103"/>
      <c r="K377" s="97"/>
      <c r="L377" s="98"/>
      <c r="M377" s="328">
        <f t="shared" ref="M377:M381" si="41">D377*L377</f>
        <v>0</v>
      </c>
      <c r="N377" s="50"/>
      <c r="O377" s="14"/>
      <c r="P377" s="14"/>
      <c r="Q377" s="14"/>
      <c r="R377" s="14"/>
      <c r="S377" s="14"/>
      <c r="T377" s="14"/>
      <c r="U377" s="14"/>
      <c r="V377" s="14"/>
      <c r="W377" s="14"/>
      <c r="X377" s="14"/>
      <c r="Y377" s="14"/>
    </row>
    <row r="378" spans="1:25" ht="16.2" x14ac:dyDescent="0.3">
      <c r="A378" s="39" t="s">
        <v>412</v>
      </c>
      <c r="B378" s="101" t="s">
        <v>413</v>
      </c>
      <c r="C378" s="99" t="s">
        <v>14</v>
      </c>
      <c r="D378" s="100">
        <v>50</v>
      </c>
      <c r="E378" s="97"/>
      <c r="F378" s="97"/>
      <c r="G378" s="97"/>
      <c r="H378" s="97"/>
      <c r="I378" s="97"/>
      <c r="J378" s="97"/>
      <c r="K378" s="97"/>
      <c r="L378" s="98"/>
      <c r="M378" s="328">
        <f t="shared" si="41"/>
        <v>0</v>
      </c>
      <c r="N378" s="21"/>
    </row>
    <row r="379" spans="1:25" ht="16.2" x14ac:dyDescent="0.3">
      <c r="A379" s="2" t="s">
        <v>414</v>
      </c>
      <c r="B379" s="101" t="s">
        <v>415</v>
      </c>
      <c r="C379" s="99" t="s">
        <v>14</v>
      </c>
      <c r="D379" s="100">
        <v>50</v>
      </c>
      <c r="E379" s="103"/>
      <c r="F379" s="103"/>
      <c r="G379" s="103"/>
      <c r="H379" s="103"/>
      <c r="I379" s="103"/>
      <c r="J379" s="103"/>
      <c r="K379" s="97"/>
      <c r="L379" s="98"/>
      <c r="M379" s="328">
        <f t="shared" si="41"/>
        <v>0</v>
      </c>
      <c r="N379" s="50"/>
      <c r="O379" s="14"/>
      <c r="P379" s="14"/>
      <c r="Q379" s="14"/>
      <c r="R379" s="14"/>
      <c r="S379" s="14"/>
      <c r="T379" s="14"/>
      <c r="U379" s="14"/>
      <c r="V379" s="14"/>
      <c r="W379" s="14"/>
      <c r="X379" s="14"/>
      <c r="Y379" s="14"/>
    </row>
    <row r="380" spans="1:25" ht="16.2" x14ac:dyDescent="0.3">
      <c r="A380" s="39" t="s">
        <v>416</v>
      </c>
      <c r="B380" s="101" t="s">
        <v>417</v>
      </c>
      <c r="C380" s="99" t="s">
        <v>14</v>
      </c>
      <c r="D380" s="100">
        <v>50</v>
      </c>
      <c r="E380" s="97"/>
      <c r="F380" s="97"/>
      <c r="G380" s="97"/>
      <c r="H380" s="97"/>
      <c r="I380" s="97"/>
      <c r="J380" s="97"/>
      <c r="K380" s="97"/>
      <c r="L380" s="98"/>
      <c r="M380" s="328">
        <f t="shared" si="41"/>
        <v>0</v>
      </c>
      <c r="N380" s="21"/>
    </row>
    <row r="381" spans="1:25" ht="16.2" x14ac:dyDescent="0.3">
      <c r="A381" s="39" t="s">
        <v>418</v>
      </c>
      <c r="B381" s="101" t="s">
        <v>419</v>
      </c>
      <c r="C381" s="99" t="s">
        <v>14</v>
      </c>
      <c r="D381" s="100">
        <v>50</v>
      </c>
      <c r="E381" s="97"/>
      <c r="F381" s="97"/>
      <c r="G381" s="97"/>
      <c r="H381" s="97"/>
      <c r="I381" s="97"/>
      <c r="J381" s="97"/>
      <c r="K381" s="97"/>
      <c r="L381" s="98"/>
      <c r="M381" s="328">
        <f t="shared" si="41"/>
        <v>0</v>
      </c>
      <c r="N381" s="21"/>
    </row>
    <row r="382" spans="1:25" ht="15.6" customHeight="1" x14ac:dyDescent="0.3">
      <c r="A382" s="38" t="s">
        <v>15</v>
      </c>
      <c r="B382" s="91"/>
      <c r="C382" s="92"/>
      <c r="D382" s="92"/>
      <c r="E382" s="93"/>
      <c r="F382" s="93"/>
      <c r="G382" s="93"/>
      <c r="H382" s="93"/>
      <c r="I382" s="93"/>
      <c r="J382" s="93"/>
      <c r="K382" s="93"/>
      <c r="L382" s="94"/>
      <c r="M382" s="329">
        <f>SUM(M377:M381)</f>
        <v>0</v>
      </c>
      <c r="N382" s="21"/>
    </row>
    <row r="383" spans="1:25" ht="16.2" x14ac:dyDescent="0.3">
      <c r="A383" s="39" t="s">
        <v>2054</v>
      </c>
      <c r="B383" s="101" t="s">
        <v>420</v>
      </c>
      <c r="C383" s="99" t="s">
        <v>14</v>
      </c>
      <c r="D383" s="100">
        <v>30</v>
      </c>
      <c r="E383" s="97"/>
      <c r="F383" s="97"/>
      <c r="G383" s="97"/>
      <c r="H383" s="97"/>
      <c r="I383" s="97"/>
      <c r="J383" s="97"/>
      <c r="K383" s="97"/>
      <c r="L383" s="98"/>
      <c r="M383" s="328">
        <f>D383*L383</f>
        <v>0</v>
      </c>
      <c r="N383" s="21"/>
    </row>
    <row r="384" spans="1:25" ht="15.6" customHeight="1" x14ac:dyDescent="0.3">
      <c r="A384" s="38" t="s">
        <v>15</v>
      </c>
      <c r="B384" s="91"/>
      <c r="C384" s="92"/>
      <c r="D384" s="92"/>
      <c r="E384" s="93"/>
      <c r="F384" s="93"/>
      <c r="G384" s="93"/>
      <c r="H384" s="93"/>
      <c r="I384" s="93"/>
      <c r="J384" s="93"/>
      <c r="K384" s="93"/>
      <c r="L384" s="94"/>
      <c r="M384" s="329">
        <f>SUM(M383)</f>
        <v>0</v>
      </c>
      <c r="N384" s="21"/>
    </row>
    <row r="385" spans="1:25" ht="16.2" x14ac:dyDescent="0.3">
      <c r="A385" s="39" t="s">
        <v>2055</v>
      </c>
      <c r="B385" s="101" t="s">
        <v>421</v>
      </c>
      <c r="C385" s="95"/>
      <c r="D385" s="96"/>
      <c r="E385" s="97"/>
      <c r="F385" s="97"/>
      <c r="G385" s="97"/>
      <c r="H385" s="97"/>
      <c r="I385" s="97"/>
      <c r="J385" s="97"/>
      <c r="K385" s="97"/>
      <c r="L385" s="98"/>
      <c r="M385" s="328"/>
      <c r="N385" s="21"/>
    </row>
    <row r="386" spans="1:25" ht="16.2" x14ac:dyDescent="0.3">
      <c r="A386" s="2" t="s">
        <v>422</v>
      </c>
      <c r="B386" s="101" t="s">
        <v>423</v>
      </c>
      <c r="C386" s="99" t="s">
        <v>14</v>
      </c>
      <c r="D386" s="100">
        <v>5</v>
      </c>
      <c r="E386" s="103"/>
      <c r="F386" s="103"/>
      <c r="G386" s="103"/>
      <c r="H386" s="103"/>
      <c r="I386" s="103"/>
      <c r="J386" s="103"/>
      <c r="K386" s="97"/>
      <c r="L386" s="98"/>
      <c r="M386" s="328">
        <f t="shared" ref="M386:M389" si="42">D386*L386</f>
        <v>0</v>
      </c>
      <c r="N386" s="50"/>
      <c r="O386" s="14"/>
      <c r="P386" s="14"/>
      <c r="Q386" s="14"/>
      <c r="R386" s="14"/>
      <c r="S386" s="14"/>
      <c r="T386" s="14"/>
      <c r="U386" s="14"/>
      <c r="V386" s="14"/>
      <c r="W386" s="14"/>
      <c r="X386" s="14"/>
      <c r="Y386" s="14"/>
    </row>
    <row r="387" spans="1:25" ht="16.2" x14ac:dyDescent="0.3">
      <c r="A387" s="39" t="s">
        <v>424</v>
      </c>
      <c r="B387" s="101" t="s">
        <v>425</v>
      </c>
      <c r="C387" s="99" t="s">
        <v>14</v>
      </c>
      <c r="D387" s="100">
        <v>5</v>
      </c>
      <c r="E387" s="97"/>
      <c r="F387" s="97"/>
      <c r="G387" s="97"/>
      <c r="H387" s="97"/>
      <c r="I387" s="97"/>
      <c r="J387" s="97"/>
      <c r="K387" s="97"/>
      <c r="L387" s="98"/>
      <c r="M387" s="328">
        <f t="shared" si="42"/>
        <v>0</v>
      </c>
      <c r="N387" s="21"/>
    </row>
    <row r="388" spans="1:25" ht="16.2" x14ac:dyDescent="0.3">
      <c r="A388" s="2" t="s">
        <v>426</v>
      </c>
      <c r="B388" s="101" t="s">
        <v>427</v>
      </c>
      <c r="C388" s="99" t="s">
        <v>14</v>
      </c>
      <c r="D388" s="100">
        <v>5</v>
      </c>
      <c r="E388" s="103"/>
      <c r="F388" s="103"/>
      <c r="G388" s="103"/>
      <c r="H388" s="103"/>
      <c r="I388" s="103"/>
      <c r="J388" s="103"/>
      <c r="K388" s="97"/>
      <c r="L388" s="98"/>
      <c r="M388" s="328">
        <f t="shared" si="42"/>
        <v>0</v>
      </c>
      <c r="N388" s="50"/>
      <c r="O388" s="14"/>
      <c r="P388" s="14"/>
      <c r="Q388" s="14"/>
      <c r="R388" s="14"/>
      <c r="S388" s="14"/>
      <c r="T388" s="14"/>
      <c r="U388" s="14"/>
      <c r="V388" s="14"/>
      <c r="W388" s="14"/>
      <c r="X388" s="14"/>
      <c r="Y388" s="14"/>
    </row>
    <row r="389" spans="1:25" ht="16.2" x14ac:dyDescent="0.3">
      <c r="A389" s="39" t="s">
        <v>428</v>
      </c>
      <c r="B389" s="101" t="s">
        <v>429</v>
      </c>
      <c r="C389" s="99" t="s">
        <v>14</v>
      </c>
      <c r="D389" s="100">
        <v>5</v>
      </c>
      <c r="E389" s="97"/>
      <c r="F389" s="97"/>
      <c r="G389" s="97"/>
      <c r="H389" s="97"/>
      <c r="I389" s="97"/>
      <c r="J389" s="97"/>
      <c r="K389" s="97"/>
      <c r="L389" s="98"/>
      <c r="M389" s="328">
        <f t="shared" si="42"/>
        <v>0</v>
      </c>
      <c r="N389" s="21"/>
    </row>
    <row r="390" spans="1:25" ht="15.6" customHeight="1" x14ac:dyDescent="0.3">
      <c r="A390" s="38" t="s">
        <v>15</v>
      </c>
      <c r="B390" s="91"/>
      <c r="C390" s="92"/>
      <c r="D390" s="92"/>
      <c r="E390" s="93"/>
      <c r="F390" s="93"/>
      <c r="G390" s="93"/>
      <c r="H390" s="93"/>
      <c r="I390" s="93"/>
      <c r="J390" s="93"/>
      <c r="K390" s="93"/>
      <c r="L390" s="94"/>
      <c r="M390" s="329">
        <f>SUM(M386:M389)</f>
        <v>0</v>
      </c>
      <c r="N390" s="21"/>
    </row>
    <row r="391" spans="1:25" ht="16.2" x14ac:dyDescent="0.3">
      <c r="A391" s="39" t="s">
        <v>2056</v>
      </c>
      <c r="B391" s="101" t="s">
        <v>430</v>
      </c>
      <c r="C391" s="95"/>
      <c r="D391" s="96"/>
      <c r="E391" s="97"/>
      <c r="F391" s="97"/>
      <c r="G391" s="97"/>
      <c r="H391" s="97"/>
      <c r="I391" s="97"/>
      <c r="J391" s="97"/>
      <c r="K391" s="97"/>
      <c r="L391" s="98"/>
      <c r="M391" s="328"/>
      <c r="N391" s="21"/>
    </row>
    <row r="392" spans="1:25" ht="16.2" x14ac:dyDescent="0.3">
      <c r="A392" s="39" t="s">
        <v>431</v>
      </c>
      <c r="B392" s="101" t="s">
        <v>432</v>
      </c>
      <c r="C392" s="99" t="s">
        <v>14</v>
      </c>
      <c r="D392" s="100">
        <v>5</v>
      </c>
      <c r="E392" s="97"/>
      <c r="F392" s="97"/>
      <c r="G392" s="97"/>
      <c r="H392" s="97"/>
      <c r="I392" s="97"/>
      <c r="J392" s="97"/>
      <c r="K392" s="97"/>
      <c r="L392" s="98"/>
      <c r="M392" s="328">
        <f t="shared" ref="M392:M398" si="43">D392*L392</f>
        <v>0</v>
      </c>
      <c r="N392" s="21"/>
    </row>
    <row r="393" spans="1:25" ht="16.2" x14ac:dyDescent="0.3">
      <c r="A393" s="39" t="s">
        <v>433</v>
      </c>
      <c r="B393" s="101" t="s">
        <v>434</v>
      </c>
      <c r="C393" s="99" t="s">
        <v>14</v>
      </c>
      <c r="D393" s="100">
        <v>10</v>
      </c>
      <c r="E393" s="97"/>
      <c r="F393" s="97"/>
      <c r="G393" s="97"/>
      <c r="H393" s="97"/>
      <c r="I393" s="97"/>
      <c r="J393" s="97"/>
      <c r="K393" s="97"/>
      <c r="L393" s="98"/>
      <c r="M393" s="328">
        <f t="shared" si="43"/>
        <v>0</v>
      </c>
      <c r="N393" s="21"/>
    </row>
    <row r="394" spans="1:25" ht="16.2" x14ac:dyDescent="0.3">
      <c r="A394" s="2" t="s">
        <v>435</v>
      </c>
      <c r="B394" s="101" t="s">
        <v>436</v>
      </c>
      <c r="C394" s="99"/>
      <c r="D394" s="100"/>
      <c r="E394" s="103"/>
      <c r="F394" s="103"/>
      <c r="G394" s="103"/>
      <c r="H394" s="103"/>
      <c r="I394" s="103"/>
      <c r="J394" s="103"/>
      <c r="K394" s="97"/>
      <c r="L394" s="98"/>
      <c r="M394" s="328"/>
      <c r="N394" s="50"/>
      <c r="O394" s="14"/>
      <c r="P394" s="14"/>
      <c r="Q394" s="14"/>
      <c r="R394" s="14"/>
      <c r="S394" s="14"/>
      <c r="T394" s="14"/>
      <c r="U394" s="14"/>
      <c r="V394" s="14"/>
      <c r="W394" s="14"/>
      <c r="X394" s="14"/>
      <c r="Y394" s="14"/>
    </row>
    <row r="395" spans="1:25" ht="16.2" x14ac:dyDescent="0.3">
      <c r="A395" s="39" t="s">
        <v>437</v>
      </c>
      <c r="B395" s="101" t="s">
        <v>438</v>
      </c>
      <c r="C395" s="99" t="s">
        <v>14</v>
      </c>
      <c r="D395" s="100">
        <v>10</v>
      </c>
      <c r="E395" s="97"/>
      <c r="F395" s="97"/>
      <c r="G395" s="97"/>
      <c r="H395" s="97"/>
      <c r="I395" s="97"/>
      <c r="J395" s="97"/>
      <c r="K395" s="97"/>
      <c r="L395" s="98"/>
      <c r="M395" s="328">
        <f t="shared" si="43"/>
        <v>0</v>
      </c>
      <c r="N395" s="21"/>
    </row>
    <row r="396" spans="1:25" ht="16.2" x14ac:dyDescent="0.3">
      <c r="A396" s="39" t="s">
        <v>439</v>
      </c>
      <c r="B396" s="101" t="s">
        <v>440</v>
      </c>
      <c r="C396" s="99" t="s">
        <v>14</v>
      </c>
      <c r="D396" s="100">
        <v>10</v>
      </c>
      <c r="E396" s="97"/>
      <c r="F396" s="97"/>
      <c r="G396" s="97"/>
      <c r="H396" s="97"/>
      <c r="I396" s="97"/>
      <c r="J396" s="97"/>
      <c r="K396" s="97"/>
      <c r="L396" s="98"/>
      <c r="M396" s="328">
        <f t="shared" si="43"/>
        <v>0</v>
      </c>
      <c r="N396" s="21"/>
    </row>
    <row r="397" spans="1:25" ht="16.2" x14ac:dyDescent="0.3">
      <c r="A397" s="39" t="s">
        <v>441</v>
      </c>
      <c r="B397" s="101" t="s">
        <v>442</v>
      </c>
      <c r="C397" s="99" t="s">
        <v>14</v>
      </c>
      <c r="D397" s="100">
        <v>10</v>
      </c>
      <c r="E397" s="97"/>
      <c r="F397" s="97"/>
      <c r="G397" s="97"/>
      <c r="H397" s="97"/>
      <c r="I397" s="97"/>
      <c r="J397" s="97"/>
      <c r="K397" s="97"/>
      <c r="L397" s="98"/>
      <c r="M397" s="328">
        <f t="shared" si="43"/>
        <v>0</v>
      </c>
      <c r="N397" s="21"/>
    </row>
    <row r="398" spans="1:25" ht="16.2" x14ac:dyDescent="0.3">
      <c r="A398" s="39" t="s">
        <v>443</v>
      </c>
      <c r="B398" s="101" t="s">
        <v>444</v>
      </c>
      <c r="C398" s="99" t="s">
        <v>14</v>
      </c>
      <c r="D398" s="100">
        <v>10</v>
      </c>
      <c r="E398" s="97"/>
      <c r="F398" s="97"/>
      <c r="G398" s="97"/>
      <c r="H398" s="97"/>
      <c r="I398" s="97"/>
      <c r="J398" s="97"/>
      <c r="K398" s="97"/>
      <c r="L398" s="98"/>
      <c r="M398" s="328">
        <f t="shared" si="43"/>
        <v>0</v>
      </c>
      <c r="N398" s="21"/>
    </row>
    <row r="399" spans="1:25" ht="15.6" customHeight="1" x14ac:dyDescent="0.3">
      <c r="A399" s="38" t="s">
        <v>15</v>
      </c>
      <c r="B399" s="91"/>
      <c r="C399" s="92"/>
      <c r="D399" s="92"/>
      <c r="E399" s="93"/>
      <c r="F399" s="93"/>
      <c r="G399" s="93"/>
      <c r="H399" s="93"/>
      <c r="I399" s="93"/>
      <c r="J399" s="93"/>
      <c r="K399" s="93"/>
      <c r="L399" s="94"/>
      <c r="M399" s="329">
        <f>SUM(M392:M398)</f>
        <v>0</v>
      </c>
      <c r="N399" s="21"/>
    </row>
    <row r="400" spans="1:25" ht="31.2" x14ac:dyDescent="0.3">
      <c r="A400" s="39" t="s">
        <v>2057</v>
      </c>
      <c r="B400" s="101" t="s">
        <v>445</v>
      </c>
      <c r="C400" s="99" t="s">
        <v>14</v>
      </c>
      <c r="D400" s="100">
        <v>10</v>
      </c>
      <c r="E400" s="97"/>
      <c r="F400" s="97"/>
      <c r="G400" s="97"/>
      <c r="H400" s="97"/>
      <c r="I400" s="97"/>
      <c r="J400" s="97"/>
      <c r="K400" s="97"/>
      <c r="L400" s="98"/>
      <c r="M400" s="328">
        <f>D400*L400</f>
        <v>0</v>
      </c>
      <c r="N400" s="21"/>
    </row>
    <row r="401" spans="1:25" ht="15.6" customHeight="1" x14ac:dyDescent="0.3">
      <c r="A401" s="38" t="s">
        <v>15</v>
      </c>
      <c r="B401" s="91"/>
      <c r="C401" s="92"/>
      <c r="D401" s="92"/>
      <c r="E401" s="93"/>
      <c r="F401" s="93"/>
      <c r="G401" s="93"/>
      <c r="H401" s="93"/>
      <c r="I401" s="93"/>
      <c r="J401" s="93"/>
      <c r="K401" s="93"/>
      <c r="L401" s="94"/>
      <c r="M401" s="329">
        <f>SUM(M400)</f>
        <v>0</v>
      </c>
      <c r="N401" s="21"/>
    </row>
    <row r="402" spans="1:25" ht="16.2" x14ac:dyDescent="0.3">
      <c r="A402" s="39" t="s">
        <v>2058</v>
      </c>
      <c r="B402" s="101" t="s">
        <v>446</v>
      </c>
      <c r="C402" s="99"/>
      <c r="D402" s="100"/>
      <c r="E402" s="97"/>
      <c r="F402" s="97"/>
      <c r="G402" s="97"/>
      <c r="H402" s="97"/>
      <c r="I402" s="97"/>
      <c r="J402" s="97"/>
      <c r="K402" s="97"/>
      <c r="L402" s="98"/>
      <c r="M402" s="328"/>
      <c r="N402" s="21"/>
    </row>
    <row r="403" spans="1:25" ht="16.2" x14ac:dyDescent="0.3">
      <c r="A403" s="2" t="s">
        <v>447</v>
      </c>
      <c r="B403" s="104" t="s">
        <v>448</v>
      </c>
      <c r="C403" s="99" t="s">
        <v>14</v>
      </c>
      <c r="D403" s="100">
        <v>10</v>
      </c>
      <c r="E403" s="103"/>
      <c r="F403" s="103"/>
      <c r="G403" s="103"/>
      <c r="H403" s="103"/>
      <c r="I403" s="103"/>
      <c r="J403" s="103"/>
      <c r="K403" s="103"/>
      <c r="L403" s="109"/>
      <c r="M403" s="328">
        <f t="shared" ref="M403:M407" si="44">D403*L403</f>
        <v>0</v>
      </c>
      <c r="N403" s="50"/>
      <c r="O403" s="14"/>
      <c r="P403" s="14"/>
      <c r="Q403" s="14"/>
      <c r="R403" s="14"/>
      <c r="S403" s="14"/>
      <c r="T403" s="14"/>
      <c r="U403" s="14"/>
      <c r="V403" s="14"/>
      <c r="W403" s="14"/>
      <c r="X403" s="14"/>
      <c r="Y403" s="14"/>
    </row>
    <row r="404" spans="1:25" ht="16.2" x14ac:dyDescent="0.3">
      <c r="A404" s="39" t="s">
        <v>449</v>
      </c>
      <c r="B404" s="104" t="s">
        <v>450</v>
      </c>
      <c r="C404" s="99" t="s">
        <v>14</v>
      </c>
      <c r="D404" s="100">
        <v>5</v>
      </c>
      <c r="E404" s="105"/>
      <c r="F404" s="105"/>
      <c r="G404" s="105"/>
      <c r="H404" s="105"/>
      <c r="I404" s="105"/>
      <c r="J404" s="105"/>
      <c r="K404" s="105"/>
      <c r="L404" s="106"/>
      <c r="M404" s="328">
        <f t="shared" si="44"/>
        <v>0</v>
      </c>
      <c r="N404" s="21"/>
    </row>
    <row r="405" spans="1:25" ht="16.2" x14ac:dyDescent="0.3">
      <c r="A405" s="2" t="s">
        <v>451</v>
      </c>
      <c r="B405" s="104" t="s">
        <v>452</v>
      </c>
      <c r="C405" s="99" t="s">
        <v>14</v>
      </c>
      <c r="D405" s="100">
        <v>5</v>
      </c>
      <c r="E405" s="103"/>
      <c r="F405" s="103"/>
      <c r="G405" s="103"/>
      <c r="H405" s="103"/>
      <c r="I405" s="103"/>
      <c r="J405" s="103"/>
      <c r="K405" s="105"/>
      <c r="L405" s="106"/>
      <c r="M405" s="328">
        <f t="shared" si="44"/>
        <v>0</v>
      </c>
      <c r="N405" s="50"/>
      <c r="O405" s="14"/>
      <c r="P405" s="14"/>
      <c r="Q405" s="14"/>
      <c r="R405" s="14"/>
      <c r="S405" s="14"/>
      <c r="T405" s="14"/>
      <c r="U405" s="14"/>
      <c r="V405" s="14"/>
      <c r="W405" s="14"/>
      <c r="X405" s="14"/>
      <c r="Y405" s="14"/>
    </row>
    <row r="406" spans="1:25" ht="16.2" x14ac:dyDescent="0.3">
      <c r="A406" s="39" t="s">
        <v>453</v>
      </c>
      <c r="B406" s="104" t="s">
        <v>454</v>
      </c>
      <c r="C406" s="99" t="s">
        <v>14</v>
      </c>
      <c r="D406" s="100">
        <v>10</v>
      </c>
      <c r="E406" s="105"/>
      <c r="F406" s="105"/>
      <c r="G406" s="105"/>
      <c r="H406" s="105"/>
      <c r="I406" s="105"/>
      <c r="J406" s="105"/>
      <c r="K406" s="105"/>
      <c r="L406" s="106"/>
      <c r="M406" s="328">
        <f t="shared" si="44"/>
        <v>0</v>
      </c>
      <c r="N406" s="21"/>
    </row>
    <row r="407" spans="1:25" ht="16.2" x14ac:dyDescent="0.3">
      <c r="A407" s="39" t="s">
        <v>455</v>
      </c>
      <c r="B407" s="104" t="s">
        <v>456</v>
      </c>
      <c r="C407" s="99" t="s">
        <v>14</v>
      </c>
      <c r="D407" s="100">
        <v>10</v>
      </c>
      <c r="E407" s="105"/>
      <c r="F407" s="105"/>
      <c r="G407" s="105"/>
      <c r="H407" s="105"/>
      <c r="I407" s="105"/>
      <c r="J407" s="105"/>
      <c r="K407" s="105"/>
      <c r="L407" s="106"/>
      <c r="M407" s="328">
        <f t="shared" si="44"/>
        <v>0</v>
      </c>
      <c r="N407" s="21"/>
    </row>
    <row r="408" spans="1:25" ht="15.6" customHeight="1" x14ac:dyDescent="0.3">
      <c r="A408" s="38" t="s">
        <v>15</v>
      </c>
      <c r="B408" s="91"/>
      <c r="C408" s="92"/>
      <c r="D408" s="92"/>
      <c r="E408" s="93"/>
      <c r="F408" s="93"/>
      <c r="G408" s="93"/>
      <c r="H408" s="93"/>
      <c r="I408" s="93"/>
      <c r="J408" s="93"/>
      <c r="K408" s="93"/>
      <c r="L408" s="94"/>
      <c r="M408" s="329">
        <f>SUM(M403:M407)</f>
        <v>0</v>
      </c>
      <c r="N408" s="21"/>
    </row>
    <row r="409" spans="1:25" ht="16.2" x14ac:dyDescent="0.3">
      <c r="A409" s="39" t="s">
        <v>2059</v>
      </c>
      <c r="B409" s="101" t="s">
        <v>457</v>
      </c>
      <c r="C409" s="99" t="s">
        <v>14</v>
      </c>
      <c r="D409" s="100">
        <v>45</v>
      </c>
      <c r="E409" s="97"/>
      <c r="F409" s="97"/>
      <c r="G409" s="97"/>
      <c r="H409" s="97"/>
      <c r="I409" s="97"/>
      <c r="J409" s="97"/>
      <c r="K409" s="97"/>
      <c r="L409" s="98"/>
      <c r="M409" s="328">
        <f>D409*L409</f>
        <v>0</v>
      </c>
      <c r="N409" s="21"/>
    </row>
    <row r="410" spans="1:25" ht="15.6" customHeight="1" x14ac:dyDescent="0.3">
      <c r="A410" s="38" t="s">
        <v>15</v>
      </c>
      <c r="B410" s="91"/>
      <c r="C410" s="92"/>
      <c r="D410" s="92"/>
      <c r="E410" s="93"/>
      <c r="F410" s="93"/>
      <c r="G410" s="93"/>
      <c r="H410" s="93"/>
      <c r="I410" s="93"/>
      <c r="J410" s="93"/>
      <c r="K410" s="93"/>
      <c r="L410" s="94"/>
      <c r="M410" s="329">
        <f>SUM(M409)</f>
        <v>0</v>
      </c>
      <c r="N410" s="21"/>
    </row>
    <row r="411" spans="1:25" ht="16.2" x14ac:dyDescent="0.3">
      <c r="A411" s="16" t="s">
        <v>2060</v>
      </c>
      <c r="B411" s="101" t="s">
        <v>458</v>
      </c>
      <c r="C411" s="110" t="s">
        <v>14</v>
      </c>
      <c r="D411" s="111">
        <v>100</v>
      </c>
      <c r="E411" s="112"/>
      <c r="F411" s="112"/>
      <c r="G411" s="112"/>
      <c r="H411" s="112"/>
      <c r="I411" s="112"/>
      <c r="J411" s="112"/>
      <c r="K411" s="112"/>
      <c r="L411" s="113"/>
      <c r="M411" s="328">
        <f>D411*L411</f>
        <v>0</v>
      </c>
      <c r="N411" s="21"/>
    </row>
    <row r="412" spans="1:25" ht="15.6" customHeight="1" x14ac:dyDescent="0.3">
      <c r="A412" s="63" t="s">
        <v>15</v>
      </c>
      <c r="B412" s="91"/>
      <c r="C412" s="92"/>
      <c r="D412" s="92"/>
      <c r="E412" s="93"/>
      <c r="F412" s="93"/>
      <c r="G412" s="93"/>
      <c r="H412" s="93"/>
      <c r="I412" s="93"/>
      <c r="J412" s="93"/>
      <c r="K412" s="93"/>
      <c r="L412" s="94"/>
      <c r="M412" s="329">
        <f>SUM(M411)</f>
        <v>0</v>
      </c>
      <c r="N412" s="50"/>
      <c r="O412" s="14"/>
      <c r="P412" s="14"/>
      <c r="Q412" s="14"/>
      <c r="R412" s="14"/>
      <c r="S412" s="14"/>
      <c r="T412" s="14"/>
      <c r="U412" s="14"/>
      <c r="V412" s="14"/>
      <c r="W412" s="14"/>
      <c r="X412" s="14"/>
      <c r="Y412" s="14"/>
    </row>
    <row r="413" spans="1:25" ht="16.2" x14ac:dyDescent="0.3">
      <c r="A413" s="39" t="s">
        <v>2061</v>
      </c>
      <c r="B413" s="101" t="s">
        <v>459</v>
      </c>
      <c r="C413" s="99" t="s">
        <v>14</v>
      </c>
      <c r="D413" s="100">
        <v>500</v>
      </c>
      <c r="E413" s="97"/>
      <c r="F413" s="97"/>
      <c r="G413" s="97"/>
      <c r="H413" s="97"/>
      <c r="I413" s="97"/>
      <c r="J413" s="97"/>
      <c r="K413" s="97"/>
      <c r="L413" s="98"/>
      <c r="M413" s="328">
        <f>D413*L413</f>
        <v>0</v>
      </c>
      <c r="N413" s="21"/>
    </row>
    <row r="414" spans="1:25" ht="15.6" customHeight="1" x14ac:dyDescent="0.3">
      <c r="A414" s="63" t="s">
        <v>15</v>
      </c>
      <c r="B414" s="91"/>
      <c r="C414" s="92"/>
      <c r="D414" s="92"/>
      <c r="E414" s="93"/>
      <c r="F414" s="93"/>
      <c r="G414" s="93"/>
      <c r="H414" s="93"/>
      <c r="I414" s="93"/>
      <c r="J414" s="93"/>
      <c r="K414" s="93"/>
      <c r="L414" s="94"/>
      <c r="M414" s="329">
        <f>SUM(M413)</f>
        <v>0</v>
      </c>
      <c r="N414" s="50"/>
      <c r="O414" s="14"/>
      <c r="P414" s="14"/>
      <c r="Q414" s="14"/>
      <c r="R414" s="14"/>
      <c r="S414" s="14"/>
      <c r="T414" s="14"/>
      <c r="U414" s="14"/>
      <c r="V414" s="14"/>
      <c r="W414" s="14"/>
      <c r="X414" s="14"/>
      <c r="Y414" s="14"/>
    </row>
    <row r="415" spans="1:25" ht="31.2" x14ac:dyDescent="0.3">
      <c r="A415" s="39" t="s">
        <v>1968</v>
      </c>
      <c r="B415" s="101" t="s">
        <v>460</v>
      </c>
      <c r="C415" s="99" t="s">
        <v>14</v>
      </c>
      <c r="D415" s="100">
        <v>100</v>
      </c>
      <c r="E415" s="97"/>
      <c r="F415" s="97"/>
      <c r="G415" s="97"/>
      <c r="H415" s="97"/>
      <c r="I415" s="97"/>
      <c r="J415" s="97"/>
      <c r="K415" s="97"/>
      <c r="L415" s="98"/>
      <c r="M415" s="328">
        <f>D415*L415</f>
        <v>0</v>
      </c>
      <c r="N415" s="21"/>
    </row>
    <row r="416" spans="1:25" ht="15.6" customHeight="1" x14ac:dyDescent="0.3">
      <c r="A416" s="63" t="s">
        <v>15</v>
      </c>
      <c r="B416" s="91"/>
      <c r="C416" s="92"/>
      <c r="D416" s="92"/>
      <c r="E416" s="93"/>
      <c r="F416" s="93"/>
      <c r="G416" s="93"/>
      <c r="H416" s="93"/>
      <c r="I416" s="93"/>
      <c r="J416" s="93"/>
      <c r="K416" s="93"/>
      <c r="L416" s="94"/>
      <c r="M416" s="329">
        <f>SUM(M415)</f>
        <v>0</v>
      </c>
      <c r="N416" s="50"/>
      <c r="O416" s="14"/>
      <c r="P416" s="14"/>
      <c r="Q416" s="14"/>
      <c r="R416" s="14"/>
      <c r="S416" s="14"/>
      <c r="T416" s="14"/>
      <c r="U416" s="14"/>
      <c r="V416" s="14"/>
      <c r="W416" s="14"/>
      <c r="X416" s="14"/>
      <c r="Y416" s="14"/>
    </row>
    <row r="417" spans="1:25" ht="46.8" x14ac:dyDescent="0.3">
      <c r="A417" s="39" t="s">
        <v>1967</v>
      </c>
      <c r="B417" s="101" t="s">
        <v>461</v>
      </c>
      <c r="C417" s="99" t="s">
        <v>14</v>
      </c>
      <c r="D417" s="100">
        <v>50</v>
      </c>
      <c r="E417" s="97"/>
      <c r="F417" s="97"/>
      <c r="G417" s="97"/>
      <c r="H417" s="97"/>
      <c r="I417" s="97"/>
      <c r="J417" s="97"/>
      <c r="K417" s="97"/>
      <c r="L417" s="98"/>
      <c r="M417" s="328">
        <f>D417*L417</f>
        <v>0</v>
      </c>
      <c r="N417" s="21"/>
    </row>
    <row r="418" spans="1:25" ht="15.6" customHeight="1" x14ac:dyDescent="0.3">
      <c r="A418" s="63" t="s">
        <v>15</v>
      </c>
      <c r="B418" s="91"/>
      <c r="C418" s="92"/>
      <c r="D418" s="92"/>
      <c r="E418" s="93"/>
      <c r="F418" s="93"/>
      <c r="G418" s="93"/>
      <c r="H418" s="93"/>
      <c r="I418" s="93"/>
      <c r="J418" s="93"/>
      <c r="K418" s="93"/>
      <c r="L418" s="94"/>
      <c r="M418" s="329">
        <f>SUM(M417)</f>
        <v>0</v>
      </c>
      <c r="N418" s="50"/>
      <c r="O418" s="14"/>
      <c r="P418" s="14"/>
      <c r="Q418" s="14"/>
      <c r="R418" s="14"/>
      <c r="S418" s="14"/>
      <c r="T418" s="14"/>
      <c r="U418" s="14"/>
      <c r="V418" s="14"/>
      <c r="W418" s="14"/>
      <c r="X418" s="14"/>
      <c r="Y418" s="14"/>
    </row>
    <row r="419" spans="1:25" ht="156" customHeight="1" x14ac:dyDescent="0.3">
      <c r="A419" s="39" t="s">
        <v>1966</v>
      </c>
      <c r="B419" s="101" t="s">
        <v>462</v>
      </c>
      <c r="C419" s="99" t="s">
        <v>14</v>
      </c>
      <c r="D419" s="100">
        <v>5</v>
      </c>
      <c r="E419" s="97"/>
      <c r="F419" s="97"/>
      <c r="G419" s="97"/>
      <c r="H419" s="97"/>
      <c r="I419" s="97"/>
      <c r="J419" s="97"/>
      <c r="K419" s="97"/>
      <c r="L419" s="98"/>
      <c r="M419" s="328">
        <f>D419*L419</f>
        <v>0</v>
      </c>
      <c r="N419" s="21"/>
    </row>
    <row r="420" spans="1:25" ht="15.6" customHeight="1" x14ac:dyDescent="0.3">
      <c r="A420" s="63" t="s">
        <v>15</v>
      </c>
      <c r="B420" s="91"/>
      <c r="C420" s="92"/>
      <c r="D420" s="92"/>
      <c r="E420" s="93"/>
      <c r="F420" s="93"/>
      <c r="G420" s="93"/>
      <c r="H420" s="93"/>
      <c r="I420" s="93"/>
      <c r="J420" s="93"/>
      <c r="K420" s="93"/>
      <c r="L420" s="94"/>
      <c r="M420" s="329">
        <f>SUM(M419)</f>
        <v>0</v>
      </c>
      <c r="N420" s="50"/>
      <c r="O420" s="14"/>
      <c r="P420" s="14"/>
      <c r="Q420" s="14"/>
      <c r="R420" s="14"/>
      <c r="S420" s="14"/>
      <c r="T420" s="14"/>
      <c r="U420" s="14"/>
      <c r="V420" s="14"/>
      <c r="W420" s="14"/>
      <c r="X420" s="14"/>
      <c r="Y420" s="14"/>
    </row>
    <row r="421" spans="1:25" ht="62.4" x14ac:dyDescent="0.3">
      <c r="A421" s="39" t="s">
        <v>1965</v>
      </c>
      <c r="B421" s="101" t="s">
        <v>463</v>
      </c>
      <c r="C421" s="99" t="s">
        <v>14</v>
      </c>
      <c r="D421" s="100">
        <v>5</v>
      </c>
      <c r="E421" s="97"/>
      <c r="F421" s="97"/>
      <c r="G421" s="97"/>
      <c r="H421" s="97"/>
      <c r="I421" s="97"/>
      <c r="J421" s="97"/>
      <c r="K421" s="97"/>
      <c r="L421" s="98"/>
      <c r="M421" s="328">
        <f>D421*L421</f>
        <v>0</v>
      </c>
      <c r="N421" s="21"/>
    </row>
    <row r="422" spans="1:25" ht="15.6" customHeight="1" x14ac:dyDescent="0.3">
      <c r="A422" s="63" t="s">
        <v>15</v>
      </c>
      <c r="B422" s="91"/>
      <c r="C422" s="92"/>
      <c r="D422" s="92"/>
      <c r="E422" s="93"/>
      <c r="F422" s="93"/>
      <c r="G422" s="93"/>
      <c r="H422" s="93"/>
      <c r="I422" s="93"/>
      <c r="J422" s="93"/>
      <c r="K422" s="93"/>
      <c r="L422" s="94"/>
      <c r="M422" s="329">
        <f>SUM(M421)</f>
        <v>0</v>
      </c>
      <c r="N422" s="50"/>
      <c r="O422" s="14"/>
      <c r="P422" s="14"/>
      <c r="Q422" s="14"/>
      <c r="R422" s="14"/>
      <c r="S422" s="14"/>
      <c r="T422" s="14"/>
      <c r="U422" s="14"/>
      <c r="V422" s="14"/>
      <c r="W422" s="14"/>
      <c r="X422" s="14"/>
      <c r="Y422" s="14"/>
    </row>
    <row r="423" spans="1:25" ht="31.2" x14ac:dyDescent="0.3">
      <c r="A423" s="40" t="s">
        <v>1964</v>
      </c>
      <c r="B423" s="86" t="s">
        <v>464</v>
      </c>
      <c r="C423" s="114"/>
      <c r="D423" s="115"/>
      <c r="E423" s="116"/>
      <c r="F423" s="116"/>
      <c r="G423" s="116"/>
      <c r="H423" s="116"/>
      <c r="I423" s="116"/>
      <c r="J423" s="116"/>
      <c r="K423" s="116"/>
      <c r="L423" s="117"/>
      <c r="M423" s="328"/>
      <c r="N423" s="21"/>
    </row>
    <row r="424" spans="1:25" ht="46.8" x14ac:dyDescent="0.3">
      <c r="A424" s="64" t="s">
        <v>1959</v>
      </c>
      <c r="B424" s="86" t="s">
        <v>465</v>
      </c>
      <c r="C424" s="118" t="s">
        <v>14</v>
      </c>
      <c r="D424" s="115">
        <v>20</v>
      </c>
      <c r="E424" s="116"/>
      <c r="F424" s="116"/>
      <c r="G424" s="116"/>
      <c r="H424" s="116"/>
      <c r="I424" s="116"/>
      <c r="J424" s="116"/>
      <c r="K424" s="116"/>
      <c r="L424" s="117"/>
      <c r="M424" s="328">
        <f t="shared" ref="M424:M425" si="45">D424*L424</f>
        <v>0</v>
      </c>
      <c r="N424" s="50"/>
      <c r="O424" s="14"/>
      <c r="P424" s="14"/>
      <c r="Q424" s="14"/>
      <c r="R424" s="14"/>
      <c r="S424" s="14"/>
      <c r="T424" s="14"/>
      <c r="U424" s="14"/>
      <c r="V424" s="14"/>
      <c r="W424" s="14"/>
      <c r="X424" s="14"/>
      <c r="Y424" s="14"/>
    </row>
    <row r="425" spans="1:25" ht="31.2" x14ac:dyDescent="0.3">
      <c r="A425" s="40" t="s">
        <v>1960</v>
      </c>
      <c r="B425" s="86" t="s">
        <v>466</v>
      </c>
      <c r="C425" s="118" t="s">
        <v>14</v>
      </c>
      <c r="D425" s="115">
        <v>2</v>
      </c>
      <c r="E425" s="116"/>
      <c r="F425" s="116"/>
      <c r="G425" s="116"/>
      <c r="H425" s="119"/>
      <c r="I425" s="116"/>
      <c r="J425" s="119"/>
      <c r="K425" s="116"/>
      <c r="L425" s="117"/>
      <c r="M425" s="328">
        <f t="shared" si="45"/>
        <v>0</v>
      </c>
      <c r="N425" s="21"/>
    </row>
    <row r="426" spans="1:25" ht="15.6" customHeight="1" x14ac:dyDescent="0.3">
      <c r="A426" s="63" t="s">
        <v>15</v>
      </c>
      <c r="B426" s="91"/>
      <c r="C426" s="92"/>
      <c r="D426" s="92"/>
      <c r="E426" s="93"/>
      <c r="F426" s="93"/>
      <c r="G426" s="93"/>
      <c r="H426" s="93"/>
      <c r="I426" s="93"/>
      <c r="J426" s="93"/>
      <c r="K426" s="93"/>
      <c r="L426" s="94"/>
      <c r="M426" s="329">
        <f>SUM(M424:M425)</f>
        <v>0</v>
      </c>
      <c r="N426" s="50"/>
      <c r="O426" s="14"/>
      <c r="P426" s="14"/>
      <c r="Q426" s="14"/>
      <c r="R426" s="14"/>
      <c r="S426" s="14"/>
      <c r="T426" s="14"/>
      <c r="U426" s="14"/>
      <c r="V426" s="14"/>
      <c r="W426" s="14"/>
      <c r="X426" s="14"/>
      <c r="Y426" s="14"/>
    </row>
    <row r="427" spans="1:25" ht="31.2" x14ac:dyDescent="0.3">
      <c r="A427" s="41" t="s">
        <v>1961</v>
      </c>
      <c r="B427" s="86" t="s">
        <v>467</v>
      </c>
      <c r="C427" s="114" t="s">
        <v>14</v>
      </c>
      <c r="D427" s="115">
        <v>50</v>
      </c>
      <c r="E427" s="116"/>
      <c r="F427" s="116"/>
      <c r="G427" s="116"/>
      <c r="H427" s="116"/>
      <c r="I427" s="116"/>
      <c r="J427" s="116"/>
      <c r="K427" s="116"/>
      <c r="L427" s="117"/>
      <c r="M427" s="328">
        <f>D427*L427</f>
        <v>0</v>
      </c>
      <c r="N427" s="21"/>
    </row>
    <row r="428" spans="1:25" ht="15.6" customHeight="1" x14ac:dyDescent="0.3">
      <c r="A428" s="38" t="s">
        <v>15</v>
      </c>
      <c r="B428" s="91"/>
      <c r="C428" s="92"/>
      <c r="D428" s="92"/>
      <c r="E428" s="93"/>
      <c r="F428" s="93"/>
      <c r="G428" s="93"/>
      <c r="H428" s="93"/>
      <c r="I428" s="93"/>
      <c r="J428" s="93"/>
      <c r="K428" s="93"/>
      <c r="L428" s="94"/>
      <c r="M428" s="329">
        <f>SUM(M427)</f>
        <v>0</v>
      </c>
      <c r="N428" s="21"/>
    </row>
    <row r="429" spans="1:25" ht="16.2" x14ac:dyDescent="0.3">
      <c r="A429" s="41" t="s">
        <v>1962</v>
      </c>
      <c r="B429" s="86" t="s">
        <v>468</v>
      </c>
      <c r="C429" s="114" t="s">
        <v>394</v>
      </c>
      <c r="D429" s="115">
        <v>50</v>
      </c>
      <c r="E429" s="116"/>
      <c r="F429" s="116"/>
      <c r="G429" s="116"/>
      <c r="H429" s="116"/>
      <c r="I429" s="116"/>
      <c r="J429" s="116"/>
      <c r="K429" s="116"/>
      <c r="L429" s="117"/>
      <c r="M429" s="328">
        <f>D429*L429</f>
        <v>0</v>
      </c>
      <c r="N429" s="21"/>
    </row>
    <row r="430" spans="1:25" ht="15.6" customHeight="1" x14ac:dyDescent="0.3">
      <c r="A430" s="63" t="s">
        <v>15</v>
      </c>
      <c r="B430" s="91"/>
      <c r="C430" s="92"/>
      <c r="D430" s="92"/>
      <c r="E430" s="93"/>
      <c r="F430" s="93"/>
      <c r="G430" s="93"/>
      <c r="H430" s="93"/>
      <c r="I430" s="93"/>
      <c r="J430" s="93"/>
      <c r="K430" s="93"/>
      <c r="L430" s="94"/>
      <c r="M430" s="329">
        <f>SUM(M429)</f>
        <v>0</v>
      </c>
      <c r="N430" s="50"/>
      <c r="O430" s="14"/>
      <c r="P430" s="14"/>
      <c r="Q430" s="14"/>
      <c r="R430" s="14"/>
      <c r="S430" s="14"/>
      <c r="T430" s="14"/>
      <c r="U430" s="14"/>
      <c r="V430" s="14"/>
      <c r="W430" s="14"/>
      <c r="X430" s="14"/>
      <c r="Y430" s="14"/>
    </row>
    <row r="431" spans="1:25" ht="46.8" x14ac:dyDescent="0.3">
      <c r="A431" s="41" t="s">
        <v>1963</v>
      </c>
      <c r="B431" s="86" t="s">
        <v>469</v>
      </c>
      <c r="C431" s="114" t="s">
        <v>14</v>
      </c>
      <c r="D431" s="115">
        <v>200</v>
      </c>
      <c r="E431" s="116"/>
      <c r="F431" s="116"/>
      <c r="G431" s="116"/>
      <c r="H431" s="116"/>
      <c r="I431" s="116"/>
      <c r="J431" s="116"/>
      <c r="K431" s="116"/>
      <c r="L431" s="117"/>
      <c r="M431" s="328">
        <f t="shared" ref="M431" si="46">D431*L431</f>
        <v>0</v>
      </c>
      <c r="N431" s="21"/>
    </row>
    <row r="432" spans="1:25" ht="16.2" x14ac:dyDescent="0.3">
      <c r="A432" s="65" t="s">
        <v>1956</v>
      </c>
      <c r="B432" s="86" t="s">
        <v>470</v>
      </c>
      <c r="C432" s="114"/>
      <c r="D432" s="115"/>
      <c r="E432" s="116"/>
      <c r="F432" s="116"/>
      <c r="G432" s="116"/>
      <c r="H432" s="116"/>
      <c r="I432" s="116"/>
      <c r="J432" s="116"/>
      <c r="K432" s="116"/>
      <c r="L432" s="117"/>
      <c r="M432" s="328"/>
      <c r="N432" s="50"/>
      <c r="O432" s="14"/>
      <c r="P432" s="14"/>
      <c r="Q432" s="14"/>
      <c r="R432" s="14"/>
      <c r="S432" s="14"/>
      <c r="T432" s="14"/>
      <c r="U432" s="14"/>
      <c r="V432" s="14"/>
      <c r="W432" s="14"/>
      <c r="X432" s="14"/>
      <c r="Y432" s="14"/>
    </row>
    <row r="433" spans="1:25" ht="16.2" x14ac:dyDescent="0.3">
      <c r="A433" s="41" t="s">
        <v>1957</v>
      </c>
      <c r="B433" s="86" t="s">
        <v>471</v>
      </c>
      <c r="C433" s="114"/>
      <c r="D433" s="115"/>
      <c r="E433" s="116"/>
      <c r="F433" s="116"/>
      <c r="G433" s="116"/>
      <c r="H433" s="116"/>
      <c r="I433" s="116"/>
      <c r="J433" s="116"/>
      <c r="K433" s="116"/>
      <c r="L433" s="117"/>
      <c r="M433" s="328"/>
      <c r="N433" s="21"/>
    </row>
    <row r="434" spans="1:25" ht="16.2" x14ac:dyDescent="0.3">
      <c r="A434" s="41" t="s">
        <v>1958</v>
      </c>
      <c r="B434" s="86" t="s">
        <v>472</v>
      </c>
      <c r="C434" s="114"/>
      <c r="D434" s="115"/>
      <c r="E434" s="116"/>
      <c r="F434" s="116"/>
      <c r="G434" s="116"/>
      <c r="H434" s="116"/>
      <c r="I434" s="116"/>
      <c r="J434" s="116"/>
      <c r="K434" s="116"/>
      <c r="L434" s="117"/>
      <c r="M434" s="328"/>
      <c r="N434" s="21"/>
    </row>
    <row r="435" spans="1:25" ht="15.6" customHeight="1" x14ac:dyDescent="0.3">
      <c r="A435" s="38" t="s">
        <v>15</v>
      </c>
      <c r="B435" s="91"/>
      <c r="C435" s="92"/>
      <c r="D435" s="92"/>
      <c r="E435" s="93"/>
      <c r="F435" s="93"/>
      <c r="G435" s="93"/>
      <c r="H435" s="93"/>
      <c r="I435" s="93"/>
      <c r="J435" s="93"/>
      <c r="K435" s="93"/>
      <c r="L435" s="94"/>
      <c r="M435" s="329">
        <f>SUM(M431:M434)</f>
        <v>0</v>
      </c>
      <c r="N435" s="21"/>
    </row>
    <row r="436" spans="1:25" ht="343.2" x14ac:dyDescent="0.3">
      <c r="A436" s="41" t="s">
        <v>2062</v>
      </c>
      <c r="B436" s="86" t="s">
        <v>473</v>
      </c>
      <c r="C436" s="114" t="s">
        <v>14</v>
      </c>
      <c r="D436" s="115">
        <v>10</v>
      </c>
      <c r="E436" s="116"/>
      <c r="F436" s="116"/>
      <c r="G436" s="116"/>
      <c r="H436" s="116"/>
      <c r="I436" s="116"/>
      <c r="J436" s="116"/>
      <c r="K436" s="116"/>
      <c r="L436" s="117"/>
      <c r="M436" s="328">
        <f>D436*L436</f>
        <v>0</v>
      </c>
      <c r="N436" s="21"/>
    </row>
    <row r="437" spans="1:25" ht="15.6" customHeight="1" x14ac:dyDescent="0.3">
      <c r="A437" s="38" t="s">
        <v>15</v>
      </c>
      <c r="B437" s="91"/>
      <c r="C437" s="92"/>
      <c r="D437" s="92"/>
      <c r="E437" s="93"/>
      <c r="F437" s="93"/>
      <c r="G437" s="93"/>
      <c r="H437" s="93"/>
      <c r="I437" s="93"/>
      <c r="J437" s="93"/>
      <c r="K437" s="93"/>
      <c r="L437" s="94"/>
      <c r="M437" s="329">
        <f>SUM(M436)</f>
        <v>0</v>
      </c>
      <c r="N437" s="21"/>
    </row>
    <row r="438" spans="1:25" ht="187.2" x14ac:dyDescent="0.3">
      <c r="A438" s="41" t="s">
        <v>2063</v>
      </c>
      <c r="B438" s="86" t="s">
        <v>474</v>
      </c>
      <c r="C438" s="114" t="s">
        <v>14</v>
      </c>
      <c r="D438" s="115">
        <v>10</v>
      </c>
      <c r="E438" s="116"/>
      <c r="F438" s="116"/>
      <c r="G438" s="116"/>
      <c r="H438" s="116"/>
      <c r="I438" s="116"/>
      <c r="J438" s="116"/>
      <c r="K438" s="116"/>
      <c r="L438" s="117"/>
      <c r="M438" s="328">
        <f t="shared" ref="M438:M439" si="47">D438*L438</f>
        <v>0</v>
      </c>
      <c r="N438" s="21"/>
    </row>
    <row r="439" spans="1:25" ht="46.8" x14ac:dyDescent="0.3">
      <c r="A439" s="41" t="s">
        <v>2064</v>
      </c>
      <c r="B439" s="86" t="s">
        <v>475</v>
      </c>
      <c r="C439" s="114" t="s">
        <v>476</v>
      </c>
      <c r="D439" s="115">
        <v>100</v>
      </c>
      <c r="E439" s="116"/>
      <c r="F439" s="116"/>
      <c r="G439" s="116"/>
      <c r="H439" s="116"/>
      <c r="I439" s="116"/>
      <c r="J439" s="116"/>
      <c r="K439" s="116"/>
      <c r="L439" s="117"/>
      <c r="M439" s="328">
        <f t="shared" si="47"/>
        <v>0</v>
      </c>
      <c r="N439" s="21"/>
    </row>
    <row r="440" spans="1:25" ht="15.6" customHeight="1" x14ac:dyDescent="0.3">
      <c r="A440" s="38" t="s">
        <v>15</v>
      </c>
      <c r="B440" s="91"/>
      <c r="C440" s="92"/>
      <c r="D440" s="92"/>
      <c r="E440" s="93"/>
      <c r="F440" s="93"/>
      <c r="G440" s="93"/>
      <c r="H440" s="93"/>
      <c r="I440" s="93"/>
      <c r="J440" s="93"/>
      <c r="K440" s="93"/>
      <c r="L440" s="94"/>
      <c r="M440" s="329">
        <f>SUM(M438:M439)</f>
        <v>0</v>
      </c>
      <c r="N440" s="21"/>
    </row>
    <row r="441" spans="1:25" ht="93.6" x14ac:dyDescent="0.3">
      <c r="A441" s="41" t="s">
        <v>2065</v>
      </c>
      <c r="B441" s="86" t="s">
        <v>477</v>
      </c>
      <c r="C441" s="114" t="s">
        <v>14</v>
      </c>
      <c r="D441" s="115">
        <v>20</v>
      </c>
      <c r="E441" s="116"/>
      <c r="F441" s="116"/>
      <c r="G441" s="116"/>
      <c r="H441" s="116"/>
      <c r="I441" s="116"/>
      <c r="J441" s="116"/>
      <c r="K441" s="116"/>
      <c r="L441" s="117"/>
      <c r="M441" s="328">
        <f>D441*L441</f>
        <v>0</v>
      </c>
      <c r="N441" s="21"/>
    </row>
    <row r="442" spans="1:25" ht="15.6" customHeight="1" x14ac:dyDescent="0.3">
      <c r="A442" s="38" t="s">
        <v>15</v>
      </c>
      <c r="B442" s="91"/>
      <c r="C442" s="92"/>
      <c r="D442" s="92"/>
      <c r="E442" s="93"/>
      <c r="F442" s="93"/>
      <c r="G442" s="93"/>
      <c r="H442" s="93"/>
      <c r="I442" s="93"/>
      <c r="J442" s="93"/>
      <c r="K442" s="93"/>
      <c r="L442" s="94"/>
      <c r="M442" s="329">
        <f>SUM(M441)</f>
        <v>0</v>
      </c>
      <c r="N442" s="21"/>
    </row>
    <row r="443" spans="1:25" ht="171.6" x14ac:dyDescent="0.3">
      <c r="A443" s="65" t="s">
        <v>2066</v>
      </c>
      <c r="B443" s="86" t="s">
        <v>478</v>
      </c>
      <c r="C443" s="114" t="s">
        <v>476</v>
      </c>
      <c r="D443" s="115">
        <v>400</v>
      </c>
      <c r="E443" s="116"/>
      <c r="F443" s="116"/>
      <c r="G443" s="116"/>
      <c r="H443" s="116"/>
      <c r="I443" s="116"/>
      <c r="J443" s="116"/>
      <c r="K443" s="116"/>
      <c r="L443" s="117"/>
      <c r="M443" s="328">
        <f>D443*L443</f>
        <v>0</v>
      </c>
      <c r="N443" s="50"/>
      <c r="O443" s="14"/>
      <c r="P443" s="14"/>
      <c r="Q443" s="14"/>
      <c r="R443" s="14"/>
      <c r="S443" s="14"/>
      <c r="T443" s="14"/>
      <c r="U443" s="14"/>
      <c r="V443" s="14"/>
      <c r="W443" s="14"/>
      <c r="X443" s="14"/>
      <c r="Y443" s="14"/>
    </row>
    <row r="444" spans="1:25" ht="15.6" customHeight="1" x14ac:dyDescent="0.3">
      <c r="A444" s="38" t="s">
        <v>15</v>
      </c>
      <c r="B444" s="91"/>
      <c r="C444" s="92"/>
      <c r="D444" s="92"/>
      <c r="E444" s="93"/>
      <c r="F444" s="93"/>
      <c r="G444" s="93"/>
      <c r="H444" s="93"/>
      <c r="I444" s="93"/>
      <c r="J444" s="93"/>
      <c r="K444" s="93"/>
      <c r="L444" s="94"/>
      <c r="M444" s="329">
        <f>SUM(M443)</f>
        <v>0</v>
      </c>
      <c r="N444" s="21"/>
    </row>
    <row r="445" spans="1:25" ht="31.2" x14ac:dyDescent="0.3">
      <c r="A445" s="62" t="s">
        <v>479</v>
      </c>
      <c r="B445" s="82"/>
      <c r="C445" s="83"/>
      <c r="D445" s="84"/>
      <c r="E445" s="85"/>
      <c r="F445" s="85"/>
      <c r="G445" s="85"/>
      <c r="H445" s="85"/>
      <c r="I445" s="85"/>
      <c r="J445" s="85"/>
      <c r="K445" s="85"/>
      <c r="L445" s="102"/>
      <c r="M445" s="327"/>
      <c r="N445" s="20"/>
    </row>
    <row r="446" spans="1:25" ht="16.2" x14ac:dyDescent="0.3">
      <c r="A446" s="62" t="s">
        <v>480</v>
      </c>
      <c r="B446" s="82"/>
      <c r="C446" s="83"/>
      <c r="D446" s="84"/>
      <c r="E446" s="85"/>
      <c r="F446" s="85"/>
      <c r="G446" s="85"/>
      <c r="H446" s="85"/>
      <c r="I446" s="85"/>
      <c r="J446" s="85"/>
      <c r="K446" s="85"/>
      <c r="L446" s="102"/>
      <c r="M446" s="327"/>
      <c r="N446" s="20"/>
    </row>
    <row r="447" spans="1:25" ht="31.2" x14ac:dyDescent="0.3">
      <c r="A447" s="11" t="s">
        <v>2067</v>
      </c>
      <c r="B447" s="86" t="s">
        <v>481</v>
      </c>
      <c r="C447" s="120" t="s">
        <v>14</v>
      </c>
      <c r="D447" s="115">
        <v>5000</v>
      </c>
      <c r="E447" s="121"/>
      <c r="F447" s="121"/>
      <c r="G447" s="121"/>
      <c r="H447" s="121"/>
      <c r="I447" s="121"/>
      <c r="J447" s="121"/>
      <c r="K447" s="122"/>
      <c r="L447" s="123"/>
      <c r="M447" s="328">
        <f>D447*L447</f>
        <v>0</v>
      </c>
      <c r="N447" s="50"/>
      <c r="O447" s="14"/>
      <c r="P447" s="14"/>
      <c r="Q447" s="14"/>
      <c r="R447" s="14"/>
      <c r="S447" s="14"/>
      <c r="T447" s="14"/>
      <c r="U447" s="14"/>
      <c r="V447" s="14"/>
      <c r="W447" s="14"/>
      <c r="X447" s="14"/>
      <c r="Y447" s="14"/>
    </row>
    <row r="448" spans="1:25" ht="15.6" customHeight="1" x14ac:dyDescent="0.3">
      <c r="A448" s="38" t="s">
        <v>15</v>
      </c>
      <c r="B448" s="124"/>
      <c r="C448" s="92"/>
      <c r="D448" s="92"/>
      <c r="E448" s="125"/>
      <c r="F448" s="125"/>
      <c r="G448" s="125"/>
      <c r="H448" s="125"/>
      <c r="I448" s="125"/>
      <c r="J448" s="125"/>
      <c r="K448" s="125"/>
      <c r="L448" s="126"/>
      <c r="M448" s="329">
        <f>SUM(M447)</f>
        <v>0</v>
      </c>
      <c r="N448" s="21"/>
    </row>
    <row r="449" spans="1:25" ht="31.2" x14ac:dyDescent="0.3">
      <c r="A449" s="11" t="s">
        <v>2068</v>
      </c>
      <c r="B449" s="86" t="s">
        <v>482</v>
      </c>
      <c r="C449" s="120" t="s">
        <v>14</v>
      </c>
      <c r="D449" s="115">
        <v>10</v>
      </c>
      <c r="E449" s="121"/>
      <c r="F449" s="121"/>
      <c r="G449" s="121"/>
      <c r="H449" s="121"/>
      <c r="I449" s="121"/>
      <c r="J449" s="121"/>
      <c r="K449" s="122"/>
      <c r="L449" s="123"/>
      <c r="M449" s="328">
        <f>D449*L449</f>
        <v>0</v>
      </c>
      <c r="N449" s="50"/>
      <c r="O449" s="14"/>
      <c r="P449" s="14"/>
      <c r="Q449" s="14"/>
      <c r="R449" s="14"/>
      <c r="S449" s="14"/>
      <c r="T449" s="14"/>
      <c r="U449" s="14"/>
      <c r="V449" s="14"/>
      <c r="W449" s="14"/>
      <c r="X449" s="14"/>
      <c r="Y449" s="14"/>
    </row>
    <row r="450" spans="1:25" ht="15.6" customHeight="1" x14ac:dyDescent="0.3">
      <c r="A450" s="38" t="s">
        <v>15</v>
      </c>
      <c r="B450" s="124"/>
      <c r="C450" s="92"/>
      <c r="D450" s="92"/>
      <c r="E450" s="125"/>
      <c r="F450" s="125"/>
      <c r="G450" s="125"/>
      <c r="H450" s="125"/>
      <c r="I450" s="125"/>
      <c r="J450" s="125"/>
      <c r="K450" s="125"/>
      <c r="L450" s="126"/>
      <c r="M450" s="329">
        <f>SUM(M449)</f>
        <v>0</v>
      </c>
      <c r="N450" s="21"/>
    </row>
    <row r="451" spans="1:25" ht="16.2" x14ac:dyDescent="0.3">
      <c r="A451" s="62" t="s">
        <v>1954</v>
      </c>
      <c r="B451" s="82"/>
      <c r="C451" s="83"/>
      <c r="D451" s="84"/>
      <c r="E451" s="85"/>
      <c r="F451" s="85"/>
      <c r="G451" s="85"/>
      <c r="H451" s="85"/>
      <c r="I451" s="85"/>
      <c r="J451" s="85"/>
      <c r="K451" s="85"/>
      <c r="L451" s="102"/>
      <c r="M451" s="327"/>
      <c r="N451" s="20"/>
    </row>
    <row r="452" spans="1:25" ht="31.2" x14ac:dyDescent="0.3">
      <c r="A452" s="11" t="s">
        <v>2069</v>
      </c>
      <c r="B452" s="86" t="s">
        <v>483</v>
      </c>
      <c r="C452" s="120" t="s">
        <v>67</v>
      </c>
      <c r="D452" s="115">
        <v>200</v>
      </c>
      <c r="E452" s="121"/>
      <c r="F452" s="121"/>
      <c r="G452" s="121"/>
      <c r="H452" s="121"/>
      <c r="I452" s="121"/>
      <c r="J452" s="121"/>
      <c r="K452" s="122"/>
      <c r="L452" s="123"/>
      <c r="M452" s="328">
        <f>D452*L452</f>
        <v>0</v>
      </c>
      <c r="N452" s="50"/>
      <c r="O452" s="14"/>
      <c r="P452" s="14"/>
      <c r="Q452" s="14"/>
      <c r="R452" s="14"/>
      <c r="S452" s="14"/>
      <c r="T452" s="14"/>
      <c r="U452" s="14"/>
      <c r="V452" s="14"/>
      <c r="W452" s="14"/>
      <c r="X452" s="14"/>
      <c r="Y452" s="14"/>
    </row>
    <row r="453" spans="1:25" ht="15.6" customHeight="1" x14ac:dyDescent="0.3">
      <c r="A453" s="38" t="s">
        <v>15</v>
      </c>
      <c r="B453" s="124"/>
      <c r="C453" s="92"/>
      <c r="D453" s="92"/>
      <c r="E453" s="125"/>
      <c r="F453" s="125"/>
      <c r="G453" s="125"/>
      <c r="H453" s="125"/>
      <c r="I453" s="125"/>
      <c r="J453" s="125"/>
      <c r="K453" s="125"/>
      <c r="L453" s="126"/>
      <c r="M453" s="329">
        <f>SUM(M452)</f>
        <v>0</v>
      </c>
      <c r="N453" s="21"/>
    </row>
    <row r="454" spans="1:25" ht="31.2" x14ac:dyDescent="0.3">
      <c r="A454" s="11" t="s">
        <v>2070</v>
      </c>
      <c r="B454" s="86" t="s">
        <v>484</v>
      </c>
      <c r="C454" s="120" t="s">
        <v>67</v>
      </c>
      <c r="D454" s="115">
        <v>200</v>
      </c>
      <c r="E454" s="121"/>
      <c r="F454" s="121"/>
      <c r="G454" s="121"/>
      <c r="H454" s="121"/>
      <c r="I454" s="121"/>
      <c r="J454" s="121"/>
      <c r="K454" s="122"/>
      <c r="L454" s="123"/>
      <c r="M454" s="328">
        <f>D454*L454</f>
        <v>0</v>
      </c>
      <c r="N454" s="50"/>
      <c r="O454" s="14"/>
      <c r="P454" s="14"/>
      <c r="Q454" s="14"/>
      <c r="R454" s="14"/>
      <c r="S454" s="14"/>
      <c r="T454" s="14"/>
      <c r="U454" s="14"/>
      <c r="V454" s="14"/>
      <c r="W454" s="14"/>
      <c r="X454" s="14"/>
      <c r="Y454" s="14"/>
    </row>
    <row r="455" spans="1:25" ht="15.6" customHeight="1" x14ac:dyDescent="0.3">
      <c r="A455" s="38" t="s">
        <v>15</v>
      </c>
      <c r="B455" s="124"/>
      <c r="C455" s="92"/>
      <c r="D455" s="92"/>
      <c r="E455" s="125"/>
      <c r="F455" s="125"/>
      <c r="G455" s="125"/>
      <c r="H455" s="125"/>
      <c r="I455" s="125"/>
      <c r="J455" s="125"/>
      <c r="K455" s="125"/>
      <c r="L455" s="126"/>
      <c r="M455" s="329">
        <f>SUM(M454)</f>
        <v>0</v>
      </c>
      <c r="N455" s="21"/>
    </row>
    <row r="456" spans="1:25" ht="31.2" x14ac:dyDescent="0.3">
      <c r="A456" s="11" t="s">
        <v>2071</v>
      </c>
      <c r="B456" s="86" t="s">
        <v>485</v>
      </c>
      <c r="C456" s="120" t="s">
        <v>67</v>
      </c>
      <c r="D456" s="115">
        <v>20</v>
      </c>
      <c r="E456" s="121"/>
      <c r="F456" s="121"/>
      <c r="G456" s="121"/>
      <c r="H456" s="121"/>
      <c r="I456" s="121"/>
      <c r="J456" s="121"/>
      <c r="K456" s="122"/>
      <c r="L456" s="123"/>
      <c r="M456" s="328">
        <f>D456*L456</f>
        <v>0</v>
      </c>
      <c r="N456" s="50"/>
      <c r="O456" s="14"/>
      <c r="P456" s="14"/>
      <c r="Q456" s="14"/>
      <c r="R456" s="14"/>
      <c r="S456" s="14"/>
      <c r="T456" s="14"/>
      <c r="U456" s="14"/>
      <c r="V456" s="14"/>
      <c r="W456" s="14"/>
      <c r="X456" s="14"/>
      <c r="Y456" s="14"/>
    </row>
    <row r="457" spans="1:25" ht="15.6" customHeight="1" x14ac:dyDescent="0.3">
      <c r="A457" s="38" t="s">
        <v>15</v>
      </c>
      <c r="B457" s="124"/>
      <c r="C457" s="92"/>
      <c r="D457" s="92"/>
      <c r="E457" s="125"/>
      <c r="F457" s="125"/>
      <c r="G457" s="125"/>
      <c r="H457" s="125"/>
      <c r="I457" s="125"/>
      <c r="J457" s="125"/>
      <c r="K457" s="125"/>
      <c r="L457" s="126"/>
      <c r="M457" s="329">
        <f>SUM(M456)</f>
        <v>0</v>
      </c>
      <c r="N457" s="21"/>
    </row>
    <row r="458" spans="1:25" ht="62.4" x14ac:dyDescent="0.3">
      <c r="A458" s="11" t="s">
        <v>2072</v>
      </c>
      <c r="B458" s="86" t="s">
        <v>486</v>
      </c>
      <c r="C458" s="120" t="s">
        <v>67</v>
      </c>
      <c r="D458" s="115">
        <v>20</v>
      </c>
      <c r="E458" s="121"/>
      <c r="F458" s="121"/>
      <c r="G458" s="121"/>
      <c r="H458" s="121"/>
      <c r="I458" s="121"/>
      <c r="J458" s="121"/>
      <c r="K458" s="122"/>
      <c r="L458" s="123"/>
      <c r="M458" s="328">
        <f>D458*L458</f>
        <v>0</v>
      </c>
      <c r="N458" s="50"/>
      <c r="O458" s="14"/>
      <c r="P458" s="14"/>
      <c r="Q458" s="14"/>
      <c r="R458" s="14"/>
      <c r="S458" s="14"/>
      <c r="T458" s="14"/>
      <c r="U458" s="14"/>
      <c r="V458" s="14"/>
      <c r="W458" s="14"/>
      <c r="X458" s="14"/>
      <c r="Y458" s="14"/>
    </row>
    <row r="459" spans="1:25" ht="15.6" customHeight="1" x14ac:dyDescent="0.3">
      <c r="A459" s="38" t="s">
        <v>15</v>
      </c>
      <c r="B459" s="124"/>
      <c r="C459" s="92"/>
      <c r="D459" s="92"/>
      <c r="E459" s="125"/>
      <c r="F459" s="125"/>
      <c r="G459" s="125"/>
      <c r="H459" s="125"/>
      <c r="I459" s="125"/>
      <c r="J459" s="125"/>
      <c r="K459" s="125"/>
      <c r="L459" s="126"/>
      <c r="M459" s="329">
        <f>SUM(M458)</f>
        <v>0</v>
      </c>
      <c r="N459" s="21"/>
    </row>
    <row r="460" spans="1:25" ht="62.4" x14ac:dyDescent="0.3">
      <c r="A460" s="11" t="s">
        <v>2073</v>
      </c>
      <c r="B460" s="86" t="s">
        <v>487</v>
      </c>
      <c r="C460" s="120" t="s">
        <v>67</v>
      </c>
      <c r="D460" s="115">
        <v>20</v>
      </c>
      <c r="E460" s="121"/>
      <c r="F460" s="121"/>
      <c r="G460" s="121"/>
      <c r="H460" s="121"/>
      <c r="I460" s="121"/>
      <c r="J460" s="121"/>
      <c r="K460" s="122"/>
      <c r="L460" s="123"/>
      <c r="M460" s="328">
        <f>D460*L460</f>
        <v>0</v>
      </c>
      <c r="N460" s="50"/>
      <c r="O460" s="14"/>
      <c r="P460" s="14"/>
      <c r="Q460" s="14"/>
      <c r="R460" s="14"/>
      <c r="S460" s="14"/>
      <c r="T460" s="14"/>
      <c r="U460" s="14"/>
      <c r="V460" s="14"/>
      <c r="W460" s="14"/>
      <c r="X460" s="14"/>
      <c r="Y460" s="14"/>
    </row>
    <row r="461" spans="1:25" ht="15.6" customHeight="1" x14ac:dyDescent="0.3">
      <c r="A461" s="38" t="s">
        <v>15</v>
      </c>
      <c r="B461" s="124"/>
      <c r="C461" s="92"/>
      <c r="D461" s="92"/>
      <c r="E461" s="125"/>
      <c r="F461" s="125"/>
      <c r="G461" s="125"/>
      <c r="H461" s="125"/>
      <c r="I461" s="125"/>
      <c r="J461" s="125"/>
      <c r="K461" s="125"/>
      <c r="L461" s="126"/>
      <c r="M461" s="329">
        <f>SUM(M460)</f>
        <v>0</v>
      </c>
      <c r="N461" s="21"/>
    </row>
    <row r="462" spans="1:25" ht="16.2" x14ac:dyDescent="0.3">
      <c r="A462" s="11" t="s">
        <v>2074</v>
      </c>
      <c r="B462" s="86" t="s">
        <v>488</v>
      </c>
      <c r="C462" s="120" t="s">
        <v>14</v>
      </c>
      <c r="D462" s="115">
        <v>2800</v>
      </c>
      <c r="E462" s="121"/>
      <c r="F462" s="121"/>
      <c r="G462" s="121"/>
      <c r="H462" s="121"/>
      <c r="I462" s="121"/>
      <c r="J462" s="121"/>
      <c r="K462" s="122"/>
      <c r="L462" s="123"/>
      <c r="M462" s="328">
        <f>D462*L462</f>
        <v>0</v>
      </c>
      <c r="N462" s="50"/>
      <c r="O462" s="14"/>
      <c r="P462" s="14"/>
      <c r="Q462" s="14"/>
      <c r="R462" s="14"/>
      <c r="S462" s="14"/>
      <c r="T462" s="14"/>
      <c r="U462" s="14"/>
      <c r="V462" s="14"/>
      <c r="W462" s="14"/>
      <c r="X462" s="14"/>
      <c r="Y462" s="14"/>
    </row>
    <row r="463" spans="1:25" ht="15.6" customHeight="1" x14ac:dyDescent="0.3">
      <c r="A463" s="38" t="s">
        <v>15</v>
      </c>
      <c r="B463" s="124"/>
      <c r="C463" s="92"/>
      <c r="D463" s="92"/>
      <c r="E463" s="125"/>
      <c r="F463" s="125"/>
      <c r="G463" s="125"/>
      <c r="H463" s="125"/>
      <c r="I463" s="125"/>
      <c r="J463" s="125"/>
      <c r="K463" s="125"/>
      <c r="L463" s="126"/>
      <c r="M463" s="329">
        <f>SUM(M462)</f>
        <v>0</v>
      </c>
      <c r="N463" s="21"/>
    </row>
    <row r="464" spans="1:25" ht="46.8" x14ac:dyDescent="0.3">
      <c r="A464" s="11" t="s">
        <v>2075</v>
      </c>
      <c r="B464" s="86" t="s">
        <v>489</v>
      </c>
      <c r="C464" s="120" t="s">
        <v>14</v>
      </c>
      <c r="D464" s="115">
        <v>100</v>
      </c>
      <c r="E464" s="121"/>
      <c r="F464" s="121"/>
      <c r="G464" s="121"/>
      <c r="H464" s="121"/>
      <c r="I464" s="121"/>
      <c r="J464" s="121"/>
      <c r="K464" s="122"/>
      <c r="L464" s="123"/>
      <c r="M464" s="328">
        <f>D464*L464</f>
        <v>0</v>
      </c>
      <c r="N464" s="50"/>
      <c r="O464" s="14"/>
      <c r="P464" s="14"/>
      <c r="Q464" s="14"/>
      <c r="R464" s="14"/>
      <c r="S464" s="14"/>
      <c r="T464" s="14"/>
      <c r="U464" s="14"/>
      <c r="V464" s="14"/>
      <c r="W464" s="14"/>
      <c r="X464" s="14"/>
      <c r="Y464" s="14"/>
    </row>
    <row r="465" spans="1:25" ht="15.6" customHeight="1" x14ac:dyDescent="0.3">
      <c r="A465" s="38" t="s">
        <v>15</v>
      </c>
      <c r="B465" s="124"/>
      <c r="C465" s="92"/>
      <c r="D465" s="92"/>
      <c r="E465" s="125"/>
      <c r="F465" s="125"/>
      <c r="G465" s="125"/>
      <c r="H465" s="125"/>
      <c r="I465" s="125"/>
      <c r="J465" s="125"/>
      <c r="K465" s="125"/>
      <c r="L465" s="126"/>
      <c r="M465" s="329">
        <f>SUM(M464)</f>
        <v>0</v>
      </c>
      <c r="N465" s="21"/>
    </row>
    <row r="466" spans="1:25" ht="124.8" x14ac:dyDescent="0.3">
      <c r="A466" s="11" t="s">
        <v>2076</v>
      </c>
      <c r="B466" s="86" t="s">
        <v>490</v>
      </c>
      <c r="C466" s="120" t="s">
        <v>14</v>
      </c>
      <c r="D466" s="115">
        <v>20000</v>
      </c>
      <c r="E466" s="121"/>
      <c r="F466" s="121"/>
      <c r="G466" s="121"/>
      <c r="H466" s="121"/>
      <c r="I466" s="121"/>
      <c r="J466" s="121"/>
      <c r="K466" s="122"/>
      <c r="L466" s="123"/>
      <c r="M466" s="328">
        <f>D466*L466</f>
        <v>0</v>
      </c>
      <c r="N466" s="50"/>
      <c r="O466" s="14"/>
      <c r="P466" s="14"/>
      <c r="Q466" s="14"/>
      <c r="R466" s="14"/>
      <c r="S466" s="14"/>
      <c r="T466" s="14"/>
      <c r="U466" s="14"/>
      <c r="V466" s="14"/>
      <c r="W466" s="14"/>
      <c r="X466" s="14"/>
      <c r="Y466" s="14"/>
    </row>
    <row r="467" spans="1:25" ht="15.6" customHeight="1" x14ac:dyDescent="0.3">
      <c r="A467" s="38" t="s">
        <v>15</v>
      </c>
      <c r="B467" s="124"/>
      <c r="C467" s="92"/>
      <c r="D467" s="92"/>
      <c r="E467" s="125"/>
      <c r="F467" s="125"/>
      <c r="G467" s="125"/>
      <c r="H467" s="125"/>
      <c r="I467" s="125"/>
      <c r="J467" s="125"/>
      <c r="K467" s="125"/>
      <c r="L467" s="126"/>
      <c r="M467" s="329">
        <f>SUM(M466)</f>
        <v>0</v>
      </c>
      <c r="N467" s="21"/>
    </row>
    <row r="468" spans="1:25" ht="78" x14ac:dyDescent="0.3">
      <c r="A468" s="11" t="s">
        <v>2077</v>
      </c>
      <c r="B468" s="86" t="s">
        <v>491</v>
      </c>
      <c r="C468" s="120" t="s">
        <v>14</v>
      </c>
      <c r="D468" s="115">
        <v>3000000</v>
      </c>
      <c r="E468" s="121"/>
      <c r="F468" s="121"/>
      <c r="G468" s="121"/>
      <c r="H468" s="121"/>
      <c r="I468" s="121"/>
      <c r="J468" s="121"/>
      <c r="K468" s="122"/>
      <c r="L468" s="123"/>
      <c r="M468" s="328">
        <f>D468*L468</f>
        <v>0</v>
      </c>
      <c r="N468" s="50"/>
      <c r="O468" s="14"/>
      <c r="P468" s="14"/>
      <c r="Q468" s="14"/>
      <c r="R468" s="14"/>
      <c r="S468" s="14"/>
      <c r="T468" s="14"/>
      <c r="U468" s="14"/>
      <c r="V468" s="14"/>
      <c r="W468" s="14"/>
      <c r="X468" s="14"/>
      <c r="Y468" s="14"/>
    </row>
    <row r="469" spans="1:25" ht="15.6" customHeight="1" x14ac:dyDescent="0.3">
      <c r="A469" s="38" t="s">
        <v>15</v>
      </c>
      <c r="B469" s="124"/>
      <c r="C469" s="92"/>
      <c r="D469" s="92"/>
      <c r="E469" s="125"/>
      <c r="F469" s="125"/>
      <c r="G469" s="125"/>
      <c r="H469" s="125"/>
      <c r="I469" s="125"/>
      <c r="J469" s="125"/>
      <c r="K469" s="125"/>
      <c r="L469" s="126"/>
      <c r="M469" s="329">
        <f>SUM(M468)</f>
        <v>0</v>
      </c>
      <c r="N469" s="21"/>
    </row>
    <row r="470" spans="1:25" ht="31.2" x14ac:dyDescent="0.3">
      <c r="A470" s="11" t="s">
        <v>2078</v>
      </c>
      <c r="B470" s="86" t="s">
        <v>492</v>
      </c>
      <c r="C470" s="120" t="s">
        <v>14</v>
      </c>
      <c r="D470" s="115">
        <v>2000</v>
      </c>
      <c r="E470" s="121"/>
      <c r="F470" s="121"/>
      <c r="G470" s="121"/>
      <c r="H470" s="121"/>
      <c r="I470" s="121"/>
      <c r="J470" s="121"/>
      <c r="K470" s="122"/>
      <c r="L470" s="123"/>
      <c r="M470" s="328">
        <f>D470*L470</f>
        <v>0</v>
      </c>
      <c r="N470" s="50"/>
      <c r="O470" s="14"/>
      <c r="P470" s="14"/>
      <c r="Q470" s="14"/>
      <c r="R470" s="14"/>
      <c r="S470" s="14"/>
      <c r="T470" s="14"/>
      <c r="U470" s="14"/>
      <c r="V470" s="14"/>
      <c r="W470" s="14"/>
      <c r="X470" s="14"/>
      <c r="Y470" s="14"/>
    </row>
    <row r="471" spans="1:25" ht="15.6" customHeight="1" x14ac:dyDescent="0.3">
      <c r="A471" s="38" t="s">
        <v>15</v>
      </c>
      <c r="B471" s="124"/>
      <c r="C471" s="92"/>
      <c r="D471" s="92"/>
      <c r="E471" s="125"/>
      <c r="F471" s="125"/>
      <c r="G471" s="125"/>
      <c r="H471" s="125"/>
      <c r="I471" s="125"/>
      <c r="J471" s="125"/>
      <c r="K471" s="125"/>
      <c r="L471" s="126"/>
      <c r="M471" s="329">
        <f>SUM(M470)</f>
        <v>0</v>
      </c>
      <c r="N471" s="21"/>
    </row>
    <row r="472" spans="1:25" ht="31.2" x14ac:dyDescent="0.3">
      <c r="A472" s="11" t="s">
        <v>2079</v>
      </c>
      <c r="B472" s="86" t="s">
        <v>493</v>
      </c>
      <c r="C472" s="120" t="s">
        <v>14</v>
      </c>
      <c r="D472" s="115">
        <v>30000</v>
      </c>
      <c r="E472" s="121"/>
      <c r="F472" s="121"/>
      <c r="G472" s="121"/>
      <c r="H472" s="121"/>
      <c r="I472" s="121"/>
      <c r="J472" s="121"/>
      <c r="K472" s="122"/>
      <c r="L472" s="123"/>
      <c r="M472" s="328">
        <f>D472*L472</f>
        <v>0</v>
      </c>
      <c r="N472" s="50"/>
      <c r="O472" s="14"/>
      <c r="P472" s="14"/>
      <c r="Q472" s="14"/>
      <c r="R472" s="14"/>
      <c r="S472" s="14"/>
      <c r="T472" s="14"/>
      <c r="U472" s="14"/>
      <c r="V472" s="14"/>
      <c r="W472" s="14"/>
      <c r="X472" s="14"/>
      <c r="Y472" s="14"/>
    </row>
    <row r="473" spans="1:25" ht="15.6" customHeight="1" x14ac:dyDescent="0.3">
      <c r="A473" s="38" t="s">
        <v>15</v>
      </c>
      <c r="B473" s="124"/>
      <c r="C473" s="92"/>
      <c r="D473" s="92"/>
      <c r="E473" s="125"/>
      <c r="F473" s="125"/>
      <c r="G473" s="125"/>
      <c r="H473" s="125"/>
      <c r="I473" s="125"/>
      <c r="J473" s="125"/>
      <c r="K473" s="125"/>
      <c r="L473" s="126"/>
      <c r="M473" s="329">
        <f>SUM(M472)</f>
        <v>0</v>
      </c>
      <c r="N473" s="21"/>
    </row>
    <row r="474" spans="1:25" ht="16.2" x14ac:dyDescent="0.3">
      <c r="A474" s="11" t="s">
        <v>2080</v>
      </c>
      <c r="B474" s="86" t="s">
        <v>494</v>
      </c>
      <c r="C474" s="120" t="s">
        <v>14</v>
      </c>
      <c r="D474" s="115">
        <v>1000</v>
      </c>
      <c r="E474" s="121"/>
      <c r="F474" s="121"/>
      <c r="G474" s="121"/>
      <c r="H474" s="121"/>
      <c r="I474" s="121"/>
      <c r="J474" s="121"/>
      <c r="K474" s="122"/>
      <c r="L474" s="123"/>
      <c r="M474" s="328">
        <f>D474*L474</f>
        <v>0</v>
      </c>
      <c r="N474" s="50"/>
      <c r="O474" s="14"/>
      <c r="P474" s="14"/>
      <c r="Q474" s="14"/>
      <c r="R474" s="14"/>
      <c r="S474" s="14"/>
      <c r="T474" s="14"/>
      <c r="U474" s="14"/>
      <c r="V474" s="14"/>
      <c r="W474" s="14"/>
      <c r="X474" s="14"/>
      <c r="Y474" s="14"/>
    </row>
    <row r="475" spans="1:25" ht="15.6" customHeight="1" x14ac:dyDescent="0.3">
      <c r="A475" s="38" t="s">
        <v>15</v>
      </c>
      <c r="B475" s="124"/>
      <c r="C475" s="92"/>
      <c r="D475" s="92"/>
      <c r="E475" s="125"/>
      <c r="F475" s="125"/>
      <c r="G475" s="125"/>
      <c r="H475" s="125"/>
      <c r="I475" s="125"/>
      <c r="J475" s="125"/>
      <c r="K475" s="125"/>
      <c r="L475" s="126"/>
      <c r="M475" s="329">
        <f>SUM(M474)</f>
        <v>0</v>
      </c>
      <c r="N475" s="21"/>
    </row>
    <row r="476" spans="1:25" ht="62.4" x14ac:dyDescent="0.3">
      <c r="A476" s="11" t="s">
        <v>2081</v>
      </c>
      <c r="B476" s="86" t="s">
        <v>495</v>
      </c>
      <c r="C476" s="120" t="s">
        <v>14</v>
      </c>
      <c r="D476" s="115">
        <v>5000</v>
      </c>
      <c r="E476" s="121"/>
      <c r="F476" s="121"/>
      <c r="G476" s="121"/>
      <c r="H476" s="121"/>
      <c r="I476" s="121"/>
      <c r="J476" s="121"/>
      <c r="K476" s="122"/>
      <c r="L476" s="123"/>
      <c r="M476" s="328">
        <f>D476*L476</f>
        <v>0</v>
      </c>
      <c r="N476" s="50"/>
      <c r="O476" s="14"/>
      <c r="P476" s="14"/>
      <c r="Q476" s="14"/>
      <c r="R476" s="14"/>
      <c r="S476" s="14"/>
      <c r="T476" s="14"/>
      <c r="U476" s="14"/>
      <c r="V476" s="14"/>
      <c r="W476" s="14"/>
      <c r="X476" s="14"/>
      <c r="Y476" s="14"/>
    </row>
    <row r="477" spans="1:25" ht="15.6" customHeight="1" x14ac:dyDescent="0.3">
      <c r="A477" s="38" t="s">
        <v>15</v>
      </c>
      <c r="B477" s="124"/>
      <c r="C477" s="92"/>
      <c r="D477" s="92"/>
      <c r="E477" s="125"/>
      <c r="F477" s="125"/>
      <c r="G477" s="125"/>
      <c r="H477" s="125"/>
      <c r="I477" s="125"/>
      <c r="J477" s="125"/>
      <c r="K477" s="125"/>
      <c r="L477" s="126"/>
      <c r="M477" s="329">
        <f>SUM(M476)</f>
        <v>0</v>
      </c>
      <c r="N477" s="21"/>
    </row>
    <row r="478" spans="1:25" ht="31.2" x14ac:dyDescent="0.3">
      <c r="A478" s="62" t="s">
        <v>1955</v>
      </c>
      <c r="B478" s="82"/>
      <c r="C478" s="83"/>
      <c r="D478" s="84"/>
      <c r="E478" s="85"/>
      <c r="F478" s="85"/>
      <c r="G478" s="85"/>
      <c r="H478" s="85"/>
      <c r="I478" s="85"/>
      <c r="J478" s="85"/>
      <c r="K478" s="85"/>
      <c r="L478" s="102"/>
      <c r="M478" s="327"/>
      <c r="N478" s="20"/>
    </row>
    <row r="479" spans="1:25" ht="46.8" x14ac:dyDescent="0.3">
      <c r="A479" s="11" t="s">
        <v>2082</v>
      </c>
      <c r="B479" s="86" t="s">
        <v>496</v>
      </c>
      <c r="C479" s="120" t="s">
        <v>394</v>
      </c>
      <c r="D479" s="115">
        <v>200</v>
      </c>
      <c r="E479" s="121"/>
      <c r="F479" s="121"/>
      <c r="G479" s="121"/>
      <c r="H479" s="121"/>
      <c r="I479" s="121"/>
      <c r="J479" s="121"/>
      <c r="K479" s="122"/>
      <c r="L479" s="123"/>
      <c r="M479" s="328">
        <f>D479*L479</f>
        <v>0</v>
      </c>
      <c r="N479" s="50"/>
      <c r="O479" s="14"/>
      <c r="P479" s="14"/>
      <c r="Q479" s="14"/>
      <c r="R479" s="14"/>
      <c r="S479" s="14"/>
      <c r="T479" s="14"/>
      <c r="U479" s="14"/>
      <c r="V479" s="14"/>
      <c r="W479" s="14"/>
      <c r="X479" s="14"/>
      <c r="Y479" s="14"/>
    </row>
    <row r="480" spans="1:25" ht="15.6" customHeight="1" x14ac:dyDescent="0.3">
      <c r="A480" s="38" t="s">
        <v>15</v>
      </c>
      <c r="B480" s="124"/>
      <c r="C480" s="92"/>
      <c r="D480" s="92"/>
      <c r="E480" s="125"/>
      <c r="F480" s="125"/>
      <c r="G480" s="125"/>
      <c r="H480" s="125"/>
      <c r="I480" s="125"/>
      <c r="J480" s="125"/>
      <c r="K480" s="125"/>
      <c r="L480" s="126"/>
      <c r="M480" s="329">
        <f>SUM(M479)</f>
        <v>0</v>
      </c>
      <c r="N480" s="21"/>
    </row>
    <row r="481" spans="1:25" ht="93.6" x14ac:dyDescent="0.3">
      <c r="A481" s="11" t="s">
        <v>2083</v>
      </c>
      <c r="B481" s="86" t="s">
        <v>497</v>
      </c>
      <c r="C481" s="120" t="s">
        <v>14</v>
      </c>
      <c r="D481" s="115">
        <v>200</v>
      </c>
      <c r="E481" s="121"/>
      <c r="F481" s="121"/>
      <c r="G481" s="121"/>
      <c r="H481" s="121"/>
      <c r="I481" s="121"/>
      <c r="J481" s="121"/>
      <c r="K481" s="122"/>
      <c r="L481" s="123"/>
      <c r="M481" s="328">
        <f>D481*L481</f>
        <v>0</v>
      </c>
      <c r="N481" s="50"/>
      <c r="O481" s="14"/>
      <c r="P481" s="14"/>
      <c r="Q481" s="14"/>
      <c r="R481" s="14"/>
      <c r="S481" s="14"/>
      <c r="T481" s="14"/>
      <c r="U481" s="14"/>
      <c r="V481" s="14"/>
      <c r="W481" s="14"/>
      <c r="X481" s="14"/>
      <c r="Y481" s="14"/>
    </row>
    <row r="482" spans="1:25" ht="15.6" customHeight="1" x14ac:dyDescent="0.3">
      <c r="A482" s="38" t="s">
        <v>15</v>
      </c>
      <c r="B482" s="124"/>
      <c r="C482" s="92"/>
      <c r="D482" s="92"/>
      <c r="E482" s="125"/>
      <c r="F482" s="125"/>
      <c r="G482" s="125"/>
      <c r="H482" s="125"/>
      <c r="I482" s="125"/>
      <c r="J482" s="125"/>
      <c r="K482" s="125"/>
      <c r="L482" s="126"/>
      <c r="M482" s="329">
        <f>SUM(M481)</f>
        <v>0</v>
      </c>
      <c r="N482" s="21"/>
    </row>
    <row r="483" spans="1:25" ht="46.8" x14ac:dyDescent="0.3">
      <c r="A483" s="11" t="s">
        <v>2084</v>
      </c>
      <c r="B483" s="86" t="s">
        <v>498</v>
      </c>
      <c r="C483" s="120" t="s">
        <v>14</v>
      </c>
      <c r="D483" s="115">
        <v>1000</v>
      </c>
      <c r="E483" s="121"/>
      <c r="F483" s="121"/>
      <c r="G483" s="121"/>
      <c r="H483" s="121"/>
      <c r="I483" s="121"/>
      <c r="J483" s="121"/>
      <c r="K483" s="122"/>
      <c r="L483" s="123"/>
      <c r="M483" s="328">
        <f>D483*L483</f>
        <v>0</v>
      </c>
      <c r="N483" s="50"/>
      <c r="O483" s="14"/>
      <c r="P483" s="14"/>
      <c r="Q483" s="14"/>
      <c r="R483" s="14"/>
      <c r="S483" s="14"/>
      <c r="T483" s="14"/>
      <c r="U483" s="14"/>
      <c r="V483" s="14"/>
      <c r="W483" s="14"/>
      <c r="X483" s="14"/>
      <c r="Y483" s="14"/>
    </row>
    <row r="484" spans="1:25" ht="15.6" customHeight="1" x14ac:dyDescent="0.3">
      <c r="A484" s="38" t="s">
        <v>15</v>
      </c>
      <c r="B484" s="124"/>
      <c r="C484" s="92"/>
      <c r="D484" s="92"/>
      <c r="E484" s="125"/>
      <c r="F484" s="125"/>
      <c r="G484" s="125"/>
      <c r="H484" s="125"/>
      <c r="I484" s="125"/>
      <c r="J484" s="125"/>
      <c r="K484" s="125"/>
      <c r="L484" s="126"/>
      <c r="M484" s="329">
        <f>SUM(M483)</f>
        <v>0</v>
      </c>
      <c r="N484" s="21"/>
    </row>
    <row r="485" spans="1:25" ht="46.8" x14ac:dyDescent="0.3">
      <c r="A485" s="11" t="s">
        <v>2085</v>
      </c>
      <c r="B485" s="86" t="s">
        <v>499</v>
      </c>
      <c r="C485" s="120" t="s">
        <v>14</v>
      </c>
      <c r="D485" s="115">
        <v>1000</v>
      </c>
      <c r="E485" s="121"/>
      <c r="F485" s="121"/>
      <c r="G485" s="121"/>
      <c r="H485" s="121"/>
      <c r="I485" s="121"/>
      <c r="J485" s="121"/>
      <c r="K485" s="122"/>
      <c r="L485" s="123"/>
      <c r="M485" s="328">
        <f>D485*L485</f>
        <v>0</v>
      </c>
      <c r="N485" s="50"/>
      <c r="O485" s="14"/>
      <c r="P485" s="14"/>
      <c r="Q485" s="14"/>
      <c r="R485" s="14"/>
      <c r="S485" s="14"/>
      <c r="T485" s="14"/>
      <c r="U485" s="14"/>
      <c r="V485" s="14"/>
      <c r="W485" s="14"/>
      <c r="X485" s="14"/>
      <c r="Y485" s="14"/>
    </row>
    <row r="486" spans="1:25" ht="15.6" customHeight="1" x14ac:dyDescent="0.3">
      <c r="A486" s="38" t="s">
        <v>15</v>
      </c>
      <c r="B486" s="124"/>
      <c r="C486" s="92"/>
      <c r="D486" s="92"/>
      <c r="E486" s="125"/>
      <c r="F486" s="125"/>
      <c r="G486" s="125"/>
      <c r="H486" s="125"/>
      <c r="I486" s="125"/>
      <c r="J486" s="125"/>
      <c r="K486" s="125"/>
      <c r="L486" s="126"/>
      <c r="M486" s="329">
        <f>SUM(M485)</f>
        <v>0</v>
      </c>
      <c r="N486" s="21"/>
    </row>
    <row r="487" spans="1:25" ht="46.8" x14ac:dyDescent="0.3">
      <c r="A487" s="11" t="s">
        <v>2086</v>
      </c>
      <c r="B487" s="86" t="s">
        <v>500</v>
      </c>
      <c r="C487" s="120" t="s">
        <v>14</v>
      </c>
      <c r="D487" s="115">
        <v>1000</v>
      </c>
      <c r="E487" s="121"/>
      <c r="F487" s="121"/>
      <c r="G487" s="121"/>
      <c r="H487" s="121"/>
      <c r="I487" s="121"/>
      <c r="J487" s="121"/>
      <c r="K487" s="122"/>
      <c r="L487" s="123"/>
      <c r="M487" s="328">
        <f>D487*L487</f>
        <v>0</v>
      </c>
      <c r="N487" s="50"/>
      <c r="O487" s="14"/>
      <c r="P487" s="14"/>
      <c r="Q487" s="14"/>
      <c r="R487" s="14"/>
      <c r="S487" s="14"/>
      <c r="T487" s="14"/>
      <c r="U487" s="14"/>
      <c r="V487" s="14"/>
      <c r="W487" s="14"/>
      <c r="X487" s="14"/>
      <c r="Y487" s="14"/>
    </row>
    <row r="488" spans="1:25" ht="15.6" customHeight="1" x14ac:dyDescent="0.3">
      <c r="A488" s="38" t="s">
        <v>15</v>
      </c>
      <c r="B488" s="124"/>
      <c r="C488" s="92"/>
      <c r="D488" s="92"/>
      <c r="E488" s="125"/>
      <c r="F488" s="125"/>
      <c r="G488" s="125"/>
      <c r="H488" s="125"/>
      <c r="I488" s="125"/>
      <c r="J488" s="125"/>
      <c r="K488" s="125"/>
      <c r="L488" s="126"/>
      <c r="M488" s="329">
        <f>SUM(M487)</f>
        <v>0</v>
      </c>
      <c r="N488" s="21"/>
    </row>
    <row r="489" spans="1:25" ht="46.8" x14ac:dyDescent="0.3">
      <c r="A489" s="11" t="s">
        <v>2087</v>
      </c>
      <c r="B489" s="86" t="s">
        <v>501</v>
      </c>
      <c r="C489" s="120" t="s">
        <v>14</v>
      </c>
      <c r="D489" s="115">
        <v>1000</v>
      </c>
      <c r="E489" s="121"/>
      <c r="F489" s="121"/>
      <c r="G489" s="121"/>
      <c r="H489" s="121"/>
      <c r="I489" s="121"/>
      <c r="J489" s="121"/>
      <c r="K489" s="122"/>
      <c r="L489" s="123"/>
      <c r="M489" s="328">
        <f>D489*L489</f>
        <v>0</v>
      </c>
      <c r="N489" s="50"/>
      <c r="O489" s="14"/>
      <c r="P489" s="14"/>
      <c r="Q489" s="14"/>
      <c r="R489" s="14"/>
      <c r="S489" s="14"/>
      <c r="T489" s="14"/>
      <c r="U489" s="14"/>
      <c r="V489" s="14"/>
      <c r="W489" s="14"/>
      <c r="X489" s="14"/>
      <c r="Y489" s="14"/>
    </row>
    <row r="490" spans="1:25" ht="15.6" customHeight="1" x14ac:dyDescent="0.3">
      <c r="A490" s="38" t="s">
        <v>15</v>
      </c>
      <c r="B490" s="124"/>
      <c r="C490" s="92"/>
      <c r="D490" s="92"/>
      <c r="E490" s="125"/>
      <c r="F490" s="125"/>
      <c r="G490" s="125"/>
      <c r="H490" s="125"/>
      <c r="I490" s="125"/>
      <c r="J490" s="125"/>
      <c r="K490" s="125"/>
      <c r="L490" s="126"/>
      <c r="M490" s="329">
        <f>SUM(M489)</f>
        <v>0</v>
      </c>
      <c r="N490" s="21"/>
    </row>
    <row r="491" spans="1:25" ht="46.8" x14ac:dyDescent="0.3">
      <c r="A491" s="11" t="s">
        <v>2088</v>
      </c>
      <c r="B491" s="86" t="s">
        <v>502</v>
      </c>
      <c r="C491" s="120" t="s">
        <v>14</v>
      </c>
      <c r="D491" s="115">
        <v>1000</v>
      </c>
      <c r="E491" s="121"/>
      <c r="F491" s="121"/>
      <c r="G491" s="121"/>
      <c r="H491" s="121"/>
      <c r="I491" s="121"/>
      <c r="J491" s="121"/>
      <c r="K491" s="122"/>
      <c r="L491" s="123"/>
      <c r="M491" s="328">
        <f>D491*L491</f>
        <v>0</v>
      </c>
      <c r="N491" s="50"/>
      <c r="O491" s="14"/>
      <c r="P491" s="14"/>
      <c r="Q491" s="14"/>
      <c r="R491" s="14"/>
      <c r="S491" s="14"/>
      <c r="T491" s="14"/>
      <c r="U491" s="14"/>
      <c r="V491" s="14"/>
      <c r="W491" s="14"/>
      <c r="X491" s="14"/>
      <c r="Y491" s="14"/>
    </row>
    <row r="492" spans="1:25" ht="15.6" customHeight="1" x14ac:dyDescent="0.3">
      <c r="A492" s="38" t="s">
        <v>15</v>
      </c>
      <c r="B492" s="124"/>
      <c r="C492" s="92"/>
      <c r="D492" s="92"/>
      <c r="E492" s="125"/>
      <c r="F492" s="125"/>
      <c r="G492" s="125"/>
      <c r="H492" s="125"/>
      <c r="I492" s="125"/>
      <c r="J492" s="125"/>
      <c r="K492" s="125"/>
      <c r="L492" s="126"/>
      <c r="M492" s="329">
        <f>SUM(M491)</f>
        <v>0</v>
      </c>
      <c r="N492" s="21"/>
    </row>
    <row r="493" spans="1:25" ht="46.8" x14ac:dyDescent="0.3">
      <c r="A493" s="11" t="s">
        <v>2089</v>
      </c>
      <c r="B493" s="86" t="s">
        <v>503</v>
      </c>
      <c r="C493" s="120" t="s">
        <v>14</v>
      </c>
      <c r="D493" s="115">
        <v>1000</v>
      </c>
      <c r="E493" s="121"/>
      <c r="F493" s="121"/>
      <c r="G493" s="121"/>
      <c r="H493" s="121"/>
      <c r="I493" s="121"/>
      <c r="J493" s="121"/>
      <c r="K493" s="122"/>
      <c r="L493" s="123"/>
      <c r="M493" s="328">
        <f>D493*L493</f>
        <v>0</v>
      </c>
      <c r="N493" s="50"/>
      <c r="O493" s="14"/>
      <c r="P493" s="14"/>
      <c r="Q493" s="14"/>
      <c r="R493" s="14"/>
      <c r="S493" s="14"/>
      <c r="T493" s="14"/>
      <c r="U493" s="14"/>
      <c r="V493" s="14"/>
      <c r="W493" s="14"/>
      <c r="X493" s="14"/>
      <c r="Y493" s="14"/>
    </row>
    <row r="494" spans="1:25" ht="15.6" customHeight="1" x14ac:dyDescent="0.3">
      <c r="A494" s="38" t="s">
        <v>15</v>
      </c>
      <c r="B494" s="124"/>
      <c r="C494" s="92"/>
      <c r="D494" s="92"/>
      <c r="E494" s="125"/>
      <c r="F494" s="125"/>
      <c r="G494" s="125"/>
      <c r="H494" s="125"/>
      <c r="I494" s="125"/>
      <c r="J494" s="125"/>
      <c r="K494" s="125"/>
      <c r="L494" s="126"/>
      <c r="M494" s="329">
        <f>SUM(M493)</f>
        <v>0</v>
      </c>
      <c r="N494" s="21"/>
    </row>
    <row r="495" spans="1:25" ht="46.8" x14ac:dyDescent="0.3">
      <c r="A495" s="11" t="s">
        <v>2090</v>
      </c>
      <c r="B495" s="86" t="s">
        <v>504</v>
      </c>
      <c r="C495" s="120" t="s">
        <v>14</v>
      </c>
      <c r="D495" s="115">
        <v>1000</v>
      </c>
      <c r="E495" s="121"/>
      <c r="F495" s="121"/>
      <c r="G495" s="121"/>
      <c r="H495" s="121"/>
      <c r="I495" s="121"/>
      <c r="J495" s="121"/>
      <c r="K495" s="122"/>
      <c r="L495" s="123"/>
      <c r="M495" s="328">
        <f>D495*L495</f>
        <v>0</v>
      </c>
      <c r="N495" s="50"/>
      <c r="O495" s="14"/>
      <c r="P495" s="14"/>
      <c r="Q495" s="14"/>
      <c r="R495" s="14"/>
      <c r="S495" s="14"/>
      <c r="T495" s="14"/>
      <c r="U495" s="14"/>
      <c r="V495" s="14"/>
      <c r="W495" s="14"/>
      <c r="X495" s="14"/>
      <c r="Y495" s="14"/>
    </row>
    <row r="496" spans="1:25" ht="15.6" customHeight="1" x14ac:dyDescent="0.3">
      <c r="A496" s="38" t="s">
        <v>15</v>
      </c>
      <c r="B496" s="124"/>
      <c r="C496" s="92"/>
      <c r="D496" s="92"/>
      <c r="E496" s="125"/>
      <c r="F496" s="125"/>
      <c r="G496" s="125"/>
      <c r="H496" s="125"/>
      <c r="I496" s="125"/>
      <c r="J496" s="125"/>
      <c r="K496" s="125"/>
      <c r="L496" s="126"/>
      <c r="M496" s="329">
        <f>SUM(M495)</f>
        <v>0</v>
      </c>
      <c r="N496" s="21"/>
    </row>
    <row r="497" spans="1:25" ht="46.8" x14ac:dyDescent="0.3">
      <c r="A497" s="11" t="s">
        <v>2091</v>
      </c>
      <c r="B497" s="86" t="s">
        <v>505</v>
      </c>
      <c r="C497" s="120" t="s">
        <v>14</v>
      </c>
      <c r="D497" s="115">
        <v>1000</v>
      </c>
      <c r="E497" s="121"/>
      <c r="F497" s="121"/>
      <c r="G497" s="121"/>
      <c r="H497" s="121"/>
      <c r="I497" s="121"/>
      <c r="J497" s="121"/>
      <c r="K497" s="122"/>
      <c r="L497" s="123"/>
      <c r="M497" s="328">
        <f>D497*L497</f>
        <v>0</v>
      </c>
      <c r="N497" s="50"/>
      <c r="O497" s="14"/>
      <c r="P497" s="14"/>
      <c r="Q497" s="14"/>
      <c r="R497" s="14"/>
      <c r="S497" s="14"/>
      <c r="T497" s="14"/>
      <c r="U497" s="14"/>
      <c r="V497" s="14"/>
      <c r="W497" s="14"/>
      <c r="X497" s="14"/>
      <c r="Y497" s="14"/>
    </row>
    <row r="498" spans="1:25" ht="15.6" customHeight="1" x14ac:dyDescent="0.3">
      <c r="A498" s="38" t="s">
        <v>15</v>
      </c>
      <c r="B498" s="124"/>
      <c r="C498" s="92"/>
      <c r="D498" s="92"/>
      <c r="E498" s="125"/>
      <c r="F498" s="125"/>
      <c r="G498" s="125"/>
      <c r="H498" s="125"/>
      <c r="I498" s="125"/>
      <c r="J498" s="125"/>
      <c r="K498" s="125"/>
      <c r="L498" s="126"/>
      <c r="M498" s="329">
        <f>SUM(M497)</f>
        <v>0</v>
      </c>
      <c r="N498" s="21"/>
    </row>
    <row r="499" spans="1:25" ht="46.8" x14ac:dyDescent="0.3">
      <c r="A499" s="11" t="s">
        <v>2092</v>
      </c>
      <c r="B499" s="86" t="s">
        <v>506</v>
      </c>
      <c r="C499" s="120" t="s">
        <v>14</v>
      </c>
      <c r="D499" s="115">
        <v>1000</v>
      </c>
      <c r="E499" s="121"/>
      <c r="F499" s="121"/>
      <c r="G499" s="121"/>
      <c r="H499" s="121"/>
      <c r="I499" s="121"/>
      <c r="J499" s="121"/>
      <c r="K499" s="122"/>
      <c r="L499" s="123"/>
      <c r="M499" s="328">
        <f>D499*L499</f>
        <v>0</v>
      </c>
      <c r="N499" s="50"/>
      <c r="O499" s="14"/>
      <c r="P499" s="14"/>
      <c r="Q499" s="14"/>
      <c r="R499" s="14"/>
      <c r="S499" s="14"/>
      <c r="T499" s="14"/>
      <c r="U499" s="14"/>
      <c r="V499" s="14"/>
      <c r="W499" s="14"/>
      <c r="X499" s="14"/>
      <c r="Y499" s="14"/>
    </row>
    <row r="500" spans="1:25" ht="15.6" customHeight="1" x14ac:dyDescent="0.3">
      <c r="A500" s="38" t="s">
        <v>15</v>
      </c>
      <c r="B500" s="124"/>
      <c r="C500" s="92"/>
      <c r="D500" s="92"/>
      <c r="E500" s="125"/>
      <c r="F500" s="125"/>
      <c r="G500" s="125"/>
      <c r="H500" s="125"/>
      <c r="I500" s="125"/>
      <c r="J500" s="125"/>
      <c r="K500" s="125"/>
      <c r="L500" s="126"/>
      <c r="M500" s="329">
        <f>SUM(M499)</f>
        <v>0</v>
      </c>
      <c r="N500" s="21"/>
    </row>
    <row r="501" spans="1:25" ht="46.8" x14ac:dyDescent="0.3">
      <c r="A501" s="11" t="s">
        <v>2093</v>
      </c>
      <c r="B501" s="86" t="s">
        <v>507</v>
      </c>
      <c r="C501" s="120" t="s">
        <v>14</v>
      </c>
      <c r="D501" s="115">
        <v>1000</v>
      </c>
      <c r="E501" s="121"/>
      <c r="F501" s="121"/>
      <c r="G501" s="121"/>
      <c r="H501" s="121"/>
      <c r="I501" s="121"/>
      <c r="J501" s="121"/>
      <c r="K501" s="122"/>
      <c r="L501" s="123"/>
      <c r="M501" s="328">
        <f>D501*L501</f>
        <v>0</v>
      </c>
      <c r="N501" s="50"/>
      <c r="O501" s="14"/>
      <c r="P501" s="14"/>
      <c r="Q501" s="14"/>
      <c r="R501" s="14"/>
      <c r="S501" s="14"/>
      <c r="T501" s="14"/>
      <c r="U501" s="14"/>
      <c r="V501" s="14"/>
      <c r="W501" s="14"/>
      <c r="X501" s="14"/>
      <c r="Y501" s="14"/>
    </row>
    <row r="502" spans="1:25" ht="15.6" customHeight="1" x14ac:dyDescent="0.3">
      <c r="A502" s="38" t="s">
        <v>15</v>
      </c>
      <c r="B502" s="124"/>
      <c r="C502" s="92"/>
      <c r="D502" s="92"/>
      <c r="E502" s="125"/>
      <c r="F502" s="125"/>
      <c r="G502" s="125"/>
      <c r="H502" s="125"/>
      <c r="I502" s="125"/>
      <c r="J502" s="125"/>
      <c r="K502" s="125"/>
      <c r="L502" s="126"/>
      <c r="M502" s="329">
        <f>SUM(M501)</f>
        <v>0</v>
      </c>
      <c r="N502" s="21"/>
    </row>
    <row r="503" spans="1:25" ht="31.2" x14ac:dyDescent="0.3">
      <c r="A503" s="11" t="s">
        <v>2094</v>
      </c>
      <c r="B503" s="86" t="s">
        <v>508</v>
      </c>
      <c r="C503" s="120" t="s">
        <v>14</v>
      </c>
      <c r="D503" s="115">
        <v>1000</v>
      </c>
      <c r="E503" s="121"/>
      <c r="F503" s="121"/>
      <c r="G503" s="121"/>
      <c r="H503" s="121"/>
      <c r="I503" s="121"/>
      <c r="J503" s="121"/>
      <c r="K503" s="122"/>
      <c r="L503" s="123"/>
      <c r="M503" s="328">
        <f>D503*L503</f>
        <v>0</v>
      </c>
      <c r="N503" s="50"/>
      <c r="O503" s="14"/>
      <c r="P503" s="14"/>
      <c r="Q503" s="14"/>
      <c r="R503" s="14"/>
      <c r="S503" s="14"/>
      <c r="T503" s="14"/>
      <c r="U503" s="14"/>
      <c r="V503" s="14"/>
      <c r="W503" s="14"/>
      <c r="X503" s="14"/>
      <c r="Y503" s="14"/>
    </row>
    <row r="504" spans="1:25" ht="15.6" customHeight="1" x14ac:dyDescent="0.3">
      <c r="A504" s="38" t="s">
        <v>15</v>
      </c>
      <c r="B504" s="124"/>
      <c r="C504" s="92"/>
      <c r="D504" s="92"/>
      <c r="E504" s="125"/>
      <c r="F504" s="125"/>
      <c r="G504" s="125"/>
      <c r="H504" s="125"/>
      <c r="I504" s="125"/>
      <c r="J504" s="125"/>
      <c r="K504" s="125"/>
      <c r="L504" s="126"/>
      <c r="M504" s="329">
        <f>SUM(M503)</f>
        <v>0</v>
      </c>
      <c r="N504" s="21"/>
    </row>
    <row r="505" spans="1:25" ht="31.2" x14ac:dyDescent="0.3">
      <c r="A505" s="11" t="s">
        <v>2095</v>
      </c>
      <c r="B505" s="86" t="s">
        <v>509</v>
      </c>
      <c r="C505" s="120" t="s">
        <v>14</v>
      </c>
      <c r="D505" s="115">
        <v>1000</v>
      </c>
      <c r="E505" s="121"/>
      <c r="F505" s="121"/>
      <c r="G505" s="121"/>
      <c r="H505" s="121"/>
      <c r="I505" s="121"/>
      <c r="J505" s="121"/>
      <c r="K505" s="122"/>
      <c r="L505" s="123"/>
      <c r="M505" s="328">
        <f>D505*L505</f>
        <v>0</v>
      </c>
      <c r="N505" s="50"/>
      <c r="O505" s="14"/>
      <c r="P505" s="14"/>
      <c r="Q505" s="14"/>
      <c r="R505" s="14"/>
      <c r="S505" s="14"/>
      <c r="T505" s="14"/>
      <c r="U505" s="14"/>
      <c r="V505" s="14"/>
      <c r="W505" s="14"/>
      <c r="X505" s="14"/>
      <c r="Y505" s="14"/>
    </row>
    <row r="506" spans="1:25" ht="15.6" customHeight="1" x14ac:dyDescent="0.3">
      <c r="A506" s="38" t="s">
        <v>15</v>
      </c>
      <c r="B506" s="124"/>
      <c r="C506" s="92"/>
      <c r="D506" s="92"/>
      <c r="E506" s="125"/>
      <c r="F506" s="125"/>
      <c r="G506" s="125"/>
      <c r="H506" s="125"/>
      <c r="I506" s="125"/>
      <c r="J506" s="125"/>
      <c r="K506" s="125"/>
      <c r="L506" s="126"/>
      <c r="M506" s="329">
        <f>SUM(M505)</f>
        <v>0</v>
      </c>
      <c r="N506" s="21"/>
    </row>
    <row r="507" spans="1:25" ht="31.2" x14ac:dyDescent="0.3">
      <c r="A507" s="11" t="s">
        <v>2096</v>
      </c>
      <c r="B507" s="86" t="s">
        <v>510</v>
      </c>
      <c r="C507" s="120" t="s">
        <v>14</v>
      </c>
      <c r="D507" s="115">
        <v>1000</v>
      </c>
      <c r="E507" s="121"/>
      <c r="F507" s="121"/>
      <c r="G507" s="121"/>
      <c r="H507" s="121"/>
      <c r="I507" s="121"/>
      <c r="J507" s="121"/>
      <c r="K507" s="122"/>
      <c r="L507" s="123"/>
      <c r="M507" s="328">
        <f>D507*L507</f>
        <v>0</v>
      </c>
      <c r="N507" s="50"/>
      <c r="O507" s="14"/>
      <c r="P507" s="14"/>
      <c r="Q507" s="14"/>
      <c r="R507" s="14"/>
      <c r="S507" s="14"/>
      <c r="T507" s="14"/>
      <c r="U507" s="14"/>
      <c r="V507" s="14"/>
      <c r="W507" s="14"/>
      <c r="X507" s="14"/>
      <c r="Y507" s="14"/>
    </row>
    <row r="508" spans="1:25" ht="15.6" customHeight="1" x14ac:dyDescent="0.3">
      <c r="A508" s="38" t="s">
        <v>15</v>
      </c>
      <c r="B508" s="124"/>
      <c r="C508" s="92"/>
      <c r="D508" s="92"/>
      <c r="E508" s="125"/>
      <c r="F508" s="125"/>
      <c r="G508" s="125"/>
      <c r="H508" s="125"/>
      <c r="I508" s="125"/>
      <c r="J508" s="125"/>
      <c r="K508" s="125"/>
      <c r="L508" s="126"/>
      <c r="M508" s="329">
        <f>SUM(M507)</f>
        <v>0</v>
      </c>
      <c r="N508" s="21"/>
    </row>
    <row r="509" spans="1:25" ht="31.2" x14ac:dyDescent="0.3">
      <c r="A509" s="11" t="s">
        <v>2097</v>
      </c>
      <c r="B509" s="86" t="s">
        <v>511</v>
      </c>
      <c r="C509" s="120" t="s">
        <v>14</v>
      </c>
      <c r="D509" s="115">
        <v>1000</v>
      </c>
      <c r="E509" s="121"/>
      <c r="F509" s="121"/>
      <c r="G509" s="121"/>
      <c r="H509" s="121"/>
      <c r="I509" s="121"/>
      <c r="J509" s="121"/>
      <c r="K509" s="122"/>
      <c r="L509" s="123"/>
      <c r="M509" s="328">
        <f>D509*L509</f>
        <v>0</v>
      </c>
      <c r="N509" s="50"/>
      <c r="O509" s="14"/>
      <c r="P509" s="14"/>
      <c r="Q509" s="14"/>
      <c r="R509" s="14"/>
      <c r="S509" s="14"/>
      <c r="T509" s="14"/>
      <c r="U509" s="14"/>
      <c r="V509" s="14"/>
      <c r="W509" s="14"/>
      <c r="X509" s="14"/>
      <c r="Y509" s="14"/>
    </row>
    <row r="510" spans="1:25" ht="15.6" customHeight="1" x14ac:dyDescent="0.3">
      <c r="A510" s="38" t="s">
        <v>15</v>
      </c>
      <c r="B510" s="124"/>
      <c r="C510" s="92"/>
      <c r="D510" s="92"/>
      <c r="E510" s="125"/>
      <c r="F510" s="125"/>
      <c r="G510" s="125"/>
      <c r="H510" s="125"/>
      <c r="I510" s="125"/>
      <c r="J510" s="125"/>
      <c r="K510" s="125"/>
      <c r="L510" s="126"/>
      <c r="M510" s="329">
        <f>SUM(M509)</f>
        <v>0</v>
      </c>
      <c r="N510" s="21"/>
    </row>
    <row r="511" spans="1:25" ht="31.2" x14ac:dyDescent="0.3">
      <c r="A511" s="11" t="s">
        <v>2098</v>
      </c>
      <c r="B511" s="86" t="s">
        <v>512</v>
      </c>
      <c r="C511" s="120" t="s">
        <v>14</v>
      </c>
      <c r="D511" s="115">
        <v>1000</v>
      </c>
      <c r="E511" s="121"/>
      <c r="F511" s="121"/>
      <c r="G511" s="121"/>
      <c r="H511" s="121"/>
      <c r="I511" s="121"/>
      <c r="J511" s="121"/>
      <c r="K511" s="122"/>
      <c r="L511" s="123"/>
      <c r="M511" s="328">
        <f>D511*L511</f>
        <v>0</v>
      </c>
      <c r="N511" s="50"/>
      <c r="O511" s="14"/>
      <c r="P511" s="14"/>
      <c r="Q511" s="14"/>
      <c r="R511" s="14"/>
      <c r="S511" s="14"/>
      <c r="T511" s="14"/>
      <c r="U511" s="14"/>
      <c r="V511" s="14"/>
      <c r="W511" s="14"/>
      <c r="X511" s="14"/>
      <c r="Y511" s="14"/>
    </row>
    <row r="512" spans="1:25" ht="15.6" customHeight="1" x14ac:dyDescent="0.3">
      <c r="A512" s="38" t="s">
        <v>15</v>
      </c>
      <c r="B512" s="124"/>
      <c r="C512" s="92"/>
      <c r="D512" s="92"/>
      <c r="E512" s="125"/>
      <c r="F512" s="125"/>
      <c r="G512" s="125"/>
      <c r="H512" s="125"/>
      <c r="I512" s="125"/>
      <c r="J512" s="125"/>
      <c r="K512" s="125"/>
      <c r="L512" s="126"/>
      <c r="M512" s="329">
        <f>SUM(M511)</f>
        <v>0</v>
      </c>
      <c r="N512" s="21"/>
    </row>
    <row r="513" spans="1:25" ht="31.2" x14ac:dyDescent="0.3">
      <c r="A513" s="11" t="s">
        <v>2099</v>
      </c>
      <c r="B513" s="86" t="s">
        <v>513</v>
      </c>
      <c r="C513" s="120" t="s">
        <v>14</v>
      </c>
      <c r="D513" s="115">
        <v>1000</v>
      </c>
      <c r="E513" s="121"/>
      <c r="F513" s="121"/>
      <c r="G513" s="121"/>
      <c r="H513" s="121"/>
      <c r="I513" s="121"/>
      <c r="J513" s="121"/>
      <c r="K513" s="122"/>
      <c r="L513" s="123"/>
      <c r="M513" s="328">
        <f>D513*L513</f>
        <v>0</v>
      </c>
      <c r="N513" s="50"/>
      <c r="O513" s="14"/>
      <c r="P513" s="14"/>
      <c r="Q513" s="14"/>
      <c r="R513" s="14"/>
      <c r="S513" s="14"/>
      <c r="T513" s="14"/>
      <c r="U513" s="14"/>
      <c r="V513" s="14"/>
      <c r="W513" s="14"/>
      <c r="X513" s="14"/>
      <c r="Y513" s="14"/>
    </row>
    <row r="514" spans="1:25" ht="15.6" customHeight="1" x14ac:dyDescent="0.3">
      <c r="A514" s="38" t="s">
        <v>15</v>
      </c>
      <c r="B514" s="124"/>
      <c r="C514" s="92"/>
      <c r="D514" s="92"/>
      <c r="E514" s="125"/>
      <c r="F514" s="125"/>
      <c r="G514" s="125"/>
      <c r="H514" s="125"/>
      <c r="I514" s="125"/>
      <c r="J514" s="125"/>
      <c r="K514" s="125"/>
      <c r="L514" s="126"/>
      <c r="M514" s="329">
        <f>SUM(M513)</f>
        <v>0</v>
      </c>
      <c r="N514" s="21"/>
    </row>
    <row r="515" spans="1:25" ht="31.2" x14ac:dyDescent="0.3">
      <c r="A515" s="11" t="s">
        <v>2100</v>
      </c>
      <c r="B515" s="86" t="s">
        <v>514</v>
      </c>
      <c r="C515" s="120" t="s">
        <v>14</v>
      </c>
      <c r="D515" s="115">
        <v>1000</v>
      </c>
      <c r="E515" s="121"/>
      <c r="F515" s="121"/>
      <c r="G515" s="121"/>
      <c r="H515" s="121"/>
      <c r="I515" s="121"/>
      <c r="J515" s="121"/>
      <c r="K515" s="122"/>
      <c r="L515" s="123"/>
      <c r="M515" s="328">
        <f>D515*L515</f>
        <v>0</v>
      </c>
      <c r="N515" s="50"/>
      <c r="O515" s="14"/>
      <c r="P515" s="14"/>
      <c r="Q515" s="14"/>
      <c r="R515" s="14"/>
      <c r="S515" s="14"/>
      <c r="T515" s="14"/>
      <c r="U515" s="14"/>
      <c r="V515" s="14"/>
      <c r="W515" s="14"/>
      <c r="X515" s="14"/>
      <c r="Y515" s="14"/>
    </row>
    <row r="516" spans="1:25" ht="15.6" customHeight="1" x14ac:dyDescent="0.3">
      <c r="A516" s="38" t="s">
        <v>15</v>
      </c>
      <c r="B516" s="124"/>
      <c r="C516" s="92"/>
      <c r="D516" s="92"/>
      <c r="E516" s="125"/>
      <c r="F516" s="125"/>
      <c r="G516" s="125"/>
      <c r="H516" s="125"/>
      <c r="I516" s="125"/>
      <c r="J516" s="125"/>
      <c r="K516" s="125"/>
      <c r="L516" s="126"/>
      <c r="M516" s="329">
        <f>SUM(M515)</f>
        <v>0</v>
      </c>
      <c r="N516" s="21"/>
    </row>
    <row r="517" spans="1:25" ht="31.2" x14ac:dyDescent="0.3">
      <c r="A517" s="11" t="s">
        <v>2101</v>
      </c>
      <c r="B517" s="86" t="s">
        <v>515</v>
      </c>
      <c r="C517" s="120" t="s">
        <v>14</v>
      </c>
      <c r="D517" s="115">
        <v>1000</v>
      </c>
      <c r="E517" s="121"/>
      <c r="F517" s="121"/>
      <c r="G517" s="121"/>
      <c r="H517" s="121"/>
      <c r="I517" s="121"/>
      <c r="J517" s="121"/>
      <c r="K517" s="122"/>
      <c r="L517" s="123"/>
      <c r="M517" s="328">
        <f>D517*L517</f>
        <v>0</v>
      </c>
      <c r="N517" s="50"/>
      <c r="O517" s="14"/>
      <c r="P517" s="14"/>
      <c r="Q517" s="14"/>
      <c r="R517" s="14"/>
      <c r="S517" s="14"/>
      <c r="T517" s="14"/>
      <c r="U517" s="14"/>
      <c r="V517" s="14"/>
      <c r="W517" s="14"/>
      <c r="X517" s="14"/>
      <c r="Y517" s="14"/>
    </row>
    <row r="518" spans="1:25" ht="15.6" customHeight="1" x14ac:dyDescent="0.3">
      <c r="A518" s="38" t="s">
        <v>15</v>
      </c>
      <c r="B518" s="124"/>
      <c r="C518" s="92"/>
      <c r="D518" s="92"/>
      <c r="E518" s="125"/>
      <c r="F518" s="125"/>
      <c r="G518" s="125"/>
      <c r="H518" s="125"/>
      <c r="I518" s="125"/>
      <c r="J518" s="125"/>
      <c r="K518" s="125"/>
      <c r="L518" s="126"/>
      <c r="M518" s="329">
        <f>SUM(M517)</f>
        <v>0</v>
      </c>
      <c r="N518" s="21"/>
    </row>
    <row r="519" spans="1:25" ht="31.2" x14ac:dyDescent="0.3">
      <c r="A519" s="11" t="s">
        <v>2102</v>
      </c>
      <c r="B519" s="86" t="s">
        <v>516</v>
      </c>
      <c r="C519" s="120" t="s">
        <v>14</v>
      </c>
      <c r="D519" s="115">
        <v>1000</v>
      </c>
      <c r="E519" s="121"/>
      <c r="F519" s="121"/>
      <c r="G519" s="121"/>
      <c r="H519" s="121"/>
      <c r="I519" s="121"/>
      <c r="J519" s="121"/>
      <c r="K519" s="122"/>
      <c r="L519" s="123"/>
      <c r="M519" s="328">
        <f>D519*L519</f>
        <v>0</v>
      </c>
      <c r="N519" s="50"/>
      <c r="O519" s="14"/>
      <c r="P519" s="14"/>
      <c r="Q519" s="14"/>
      <c r="R519" s="14"/>
      <c r="S519" s="14"/>
      <c r="T519" s="14"/>
      <c r="U519" s="14"/>
      <c r="V519" s="14"/>
      <c r="W519" s="14"/>
      <c r="X519" s="14"/>
      <c r="Y519" s="14"/>
    </row>
    <row r="520" spans="1:25" ht="15.6" customHeight="1" x14ac:dyDescent="0.3">
      <c r="A520" s="38" t="s">
        <v>15</v>
      </c>
      <c r="B520" s="124"/>
      <c r="C520" s="92"/>
      <c r="D520" s="92"/>
      <c r="E520" s="125"/>
      <c r="F520" s="125"/>
      <c r="G520" s="125"/>
      <c r="H520" s="125"/>
      <c r="I520" s="125"/>
      <c r="J520" s="125"/>
      <c r="K520" s="125"/>
      <c r="L520" s="126"/>
      <c r="M520" s="329">
        <f>SUM(M519)</f>
        <v>0</v>
      </c>
      <c r="N520" s="21"/>
    </row>
    <row r="521" spans="1:25" ht="31.2" x14ac:dyDescent="0.3">
      <c r="A521" s="17" t="s">
        <v>2103</v>
      </c>
      <c r="B521" s="86" t="s">
        <v>517</v>
      </c>
      <c r="C521" s="120" t="s">
        <v>14</v>
      </c>
      <c r="D521" s="115">
        <v>1000</v>
      </c>
      <c r="E521" s="122"/>
      <c r="F521" s="122"/>
      <c r="G521" s="122"/>
      <c r="H521" s="122"/>
      <c r="I521" s="122"/>
      <c r="J521" s="122"/>
      <c r="K521" s="122"/>
      <c r="L521" s="123"/>
      <c r="M521" s="328">
        <f>D521*L521</f>
        <v>0</v>
      </c>
      <c r="N521" s="21"/>
    </row>
    <row r="522" spans="1:25" ht="15.6" customHeight="1" x14ac:dyDescent="0.3">
      <c r="A522" s="38" t="s">
        <v>15</v>
      </c>
      <c r="B522" s="124"/>
      <c r="C522" s="92"/>
      <c r="D522" s="92"/>
      <c r="E522" s="125"/>
      <c r="F522" s="125"/>
      <c r="G522" s="125"/>
      <c r="H522" s="125"/>
      <c r="I522" s="125"/>
      <c r="J522" s="125"/>
      <c r="K522" s="125"/>
      <c r="L522" s="126"/>
      <c r="M522" s="329">
        <f>SUM(M521)</f>
        <v>0</v>
      </c>
      <c r="N522" s="21"/>
    </row>
    <row r="523" spans="1:25" ht="31.2" x14ac:dyDescent="0.3">
      <c r="A523" s="11" t="s">
        <v>2104</v>
      </c>
      <c r="B523" s="86" t="s">
        <v>518</v>
      </c>
      <c r="C523" s="120" t="s">
        <v>14</v>
      </c>
      <c r="D523" s="115">
        <v>2</v>
      </c>
      <c r="E523" s="121"/>
      <c r="F523" s="121"/>
      <c r="G523" s="121"/>
      <c r="H523" s="121"/>
      <c r="I523" s="121"/>
      <c r="J523" s="121"/>
      <c r="K523" s="122"/>
      <c r="L523" s="123"/>
      <c r="M523" s="328">
        <f>D523*L523</f>
        <v>0</v>
      </c>
      <c r="N523" s="50"/>
      <c r="O523" s="14"/>
      <c r="P523" s="14"/>
      <c r="Q523" s="14"/>
      <c r="R523" s="14"/>
      <c r="S523" s="14"/>
      <c r="T523" s="14"/>
      <c r="U523" s="14"/>
      <c r="V523" s="14"/>
      <c r="W523" s="14"/>
      <c r="X523" s="14"/>
      <c r="Y523" s="14"/>
    </row>
    <row r="524" spans="1:25" ht="15.6" customHeight="1" x14ac:dyDescent="0.3">
      <c r="A524" s="38" t="s">
        <v>15</v>
      </c>
      <c r="B524" s="124"/>
      <c r="C524" s="92"/>
      <c r="D524" s="92"/>
      <c r="E524" s="125"/>
      <c r="F524" s="125"/>
      <c r="G524" s="125"/>
      <c r="H524" s="125"/>
      <c r="I524" s="125"/>
      <c r="J524" s="125"/>
      <c r="K524" s="125"/>
      <c r="L524" s="126"/>
      <c r="M524" s="329">
        <f>SUM(M523)</f>
        <v>0</v>
      </c>
      <c r="N524" s="21"/>
    </row>
    <row r="525" spans="1:25" ht="31.2" x14ac:dyDescent="0.3">
      <c r="A525" s="11" t="s">
        <v>2105</v>
      </c>
      <c r="B525" s="86" t="s">
        <v>519</v>
      </c>
      <c r="C525" s="120" t="s">
        <v>14</v>
      </c>
      <c r="D525" s="115">
        <v>15</v>
      </c>
      <c r="E525" s="121"/>
      <c r="F525" s="121"/>
      <c r="G525" s="121"/>
      <c r="H525" s="121"/>
      <c r="I525" s="121"/>
      <c r="J525" s="121"/>
      <c r="K525" s="122"/>
      <c r="L525" s="123"/>
      <c r="M525" s="328">
        <f>D525*L525</f>
        <v>0</v>
      </c>
      <c r="N525" s="50"/>
      <c r="O525" s="14"/>
      <c r="P525" s="14"/>
      <c r="Q525" s="14"/>
      <c r="R525" s="14"/>
      <c r="S525" s="14"/>
      <c r="T525" s="14"/>
      <c r="U525" s="14"/>
      <c r="V525" s="14"/>
      <c r="W525" s="14"/>
      <c r="X525" s="14"/>
      <c r="Y525" s="14"/>
    </row>
    <row r="526" spans="1:25" ht="15.6" customHeight="1" x14ac:dyDescent="0.3">
      <c r="A526" s="38" t="s">
        <v>15</v>
      </c>
      <c r="B526" s="124"/>
      <c r="C526" s="92"/>
      <c r="D526" s="92"/>
      <c r="E526" s="125"/>
      <c r="F526" s="125"/>
      <c r="G526" s="125"/>
      <c r="H526" s="125"/>
      <c r="I526" s="125"/>
      <c r="J526" s="125"/>
      <c r="K526" s="125"/>
      <c r="L526" s="126"/>
      <c r="M526" s="329">
        <f>SUM(M525)</f>
        <v>0</v>
      </c>
      <c r="N526" s="21"/>
    </row>
    <row r="527" spans="1:25" ht="31.2" x14ac:dyDescent="0.3">
      <c r="A527" s="11" t="s">
        <v>2106</v>
      </c>
      <c r="B527" s="86" t="s">
        <v>520</v>
      </c>
      <c r="C527" s="120" t="s">
        <v>14</v>
      </c>
      <c r="D527" s="115">
        <v>15</v>
      </c>
      <c r="E527" s="121"/>
      <c r="F527" s="121"/>
      <c r="G527" s="121"/>
      <c r="H527" s="121"/>
      <c r="I527" s="121"/>
      <c r="J527" s="121"/>
      <c r="K527" s="122"/>
      <c r="L527" s="123"/>
      <c r="M527" s="328">
        <f>D527*L527</f>
        <v>0</v>
      </c>
      <c r="N527" s="50"/>
      <c r="O527" s="14"/>
      <c r="P527" s="14"/>
      <c r="Q527" s="14"/>
      <c r="R527" s="14"/>
      <c r="S527" s="14"/>
      <c r="T527" s="14"/>
      <c r="U527" s="14"/>
      <c r="V527" s="14"/>
      <c r="W527" s="14"/>
      <c r="X527" s="14"/>
      <c r="Y527" s="14"/>
    </row>
    <row r="528" spans="1:25" ht="15.6" customHeight="1" x14ac:dyDescent="0.3">
      <c r="A528" s="38" t="s">
        <v>15</v>
      </c>
      <c r="B528" s="124"/>
      <c r="C528" s="92"/>
      <c r="D528" s="92"/>
      <c r="E528" s="125"/>
      <c r="F528" s="125"/>
      <c r="G528" s="125"/>
      <c r="H528" s="125"/>
      <c r="I528" s="125"/>
      <c r="J528" s="125"/>
      <c r="K528" s="125"/>
      <c r="L528" s="126"/>
      <c r="M528" s="329">
        <f>SUM(M527)</f>
        <v>0</v>
      </c>
      <c r="N528" s="21"/>
    </row>
    <row r="529" spans="1:25" ht="31.2" x14ac:dyDescent="0.3">
      <c r="A529" s="11" t="s">
        <v>2107</v>
      </c>
      <c r="B529" s="86" t="s">
        <v>521</v>
      </c>
      <c r="C529" s="120" t="s">
        <v>14</v>
      </c>
      <c r="D529" s="115">
        <v>15</v>
      </c>
      <c r="E529" s="121"/>
      <c r="F529" s="121"/>
      <c r="G529" s="121"/>
      <c r="H529" s="121"/>
      <c r="I529" s="121"/>
      <c r="J529" s="121"/>
      <c r="K529" s="122"/>
      <c r="L529" s="123"/>
      <c r="M529" s="328">
        <f>D529*L529</f>
        <v>0</v>
      </c>
      <c r="N529" s="50"/>
      <c r="O529" s="14"/>
      <c r="P529" s="14"/>
      <c r="Q529" s="14"/>
      <c r="R529" s="14"/>
      <c r="S529" s="14"/>
      <c r="T529" s="14"/>
      <c r="U529" s="14"/>
      <c r="V529" s="14"/>
      <c r="W529" s="14"/>
      <c r="X529" s="14"/>
      <c r="Y529" s="14"/>
    </row>
    <row r="530" spans="1:25" ht="15.6" customHeight="1" x14ac:dyDescent="0.3">
      <c r="A530" s="38" t="s">
        <v>15</v>
      </c>
      <c r="B530" s="124"/>
      <c r="C530" s="92"/>
      <c r="D530" s="92"/>
      <c r="E530" s="125"/>
      <c r="F530" s="125"/>
      <c r="G530" s="125"/>
      <c r="H530" s="125"/>
      <c r="I530" s="125"/>
      <c r="J530" s="125"/>
      <c r="K530" s="125"/>
      <c r="L530" s="126"/>
      <c r="M530" s="329">
        <f>SUM(M529)</f>
        <v>0</v>
      </c>
      <c r="N530" s="21"/>
    </row>
    <row r="531" spans="1:25" ht="31.2" x14ac:dyDescent="0.3">
      <c r="A531" s="11" t="s">
        <v>2108</v>
      </c>
      <c r="B531" s="86" t="s">
        <v>522</v>
      </c>
      <c r="C531" s="120" t="s">
        <v>14</v>
      </c>
      <c r="D531" s="115">
        <v>15</v>
      </c>
      <c r="E531" s="121"/>
      <c r="F531" s="121"/>
      <c r="G531" s="121"/>
      <c r="H531" s="121"/>
      <c r="I531" s="121"/>
      <c r="J531" s="121"/>
      <c r="K531" s="122"/>
      <c r="L531" s="123"/>
      <c r="M531" s="328">
        <f>D531*L531</f>
        <v>0</v>
      </c>
      <c r="N531" s="50"/>
      <c r="O531" s="14"/>
      <c r="P531" s="14"/>
      <c r="Q531" s="14"/>
      <c r="R531" s="14"/>
      <c r="S531" s="14"/>
      <c r="T531" s="14"/>
      <c r="U531" s="14"/>
      <c r="V531" s="14"/>
      <c r="W531" s="14"/>
      <c r="X531" s="14"/>
      <c r="Y531" s="14"/>
    </row>
    <row r="532" spans="1:25" ht="15.6" customHeight="1" x14ac:dyDescent="0.3">
      <c r="A532" s="38" t="s">
        <v>15</v>
      </c>
      <c r="B532" s="124"/>
      <c r="C532" s="92"/>
      <c r="D532" s="92"/>
      <c r="E532" s="125"/>
      <c r="F532" s="125"/>
      <c r="G532" s="125"/>
      <c r="H532" s="125"/>
      <c r="I532" s="125"/>
      <c r="J532" s="125"/>
      <c r="K532" s="125"/>
      <c r="L532" s="126"/>
      <c r="M532" s="329">
        <f>SUM(M531)</f>
        <v>0</v>
      </c>
      <c r="N532" s="21"/>
    </row>
    <row r="533" spans="1:25" ht="31.2" x14ac:dyDescent="0.3">
      <c r="A533" s="11" t="s">
        <v>2109</v>
      </c>
      <c r="B533" s="86" t="s">
        <v>523</v>
      </c>
      <c r="C533" s="120" t="s">
        <v>14</v>
      </c>
      <c r="D533" s="115">
        <v>15</v>
      </c>
      <c r="E533" s="121"/>
      <c r="F533" s="121"/>
      <c r="G533" s="121"/>
      <c r="H533" s="121"/>
      <c r="I533" s="121"/>
      <c r="J533" s="121"/>
      <c r="K533" s="122"/>
      <c r="L533" s="123"/>
      <c r="M533" s="328">
        <f>D533*L533</f>
        <v>0</v>
      </c>
      <c r="N533" s="50"/>
      <c r="O533" s="14"/>
      <c r="P533" s="14"/>
      <c r="Q533" s="14"/>
      <c r="R533" s="14"/>
      <c r="S533" s="14"/>
      <c r="T533" s="14"/>
      <c r="U533" s="14"/>
      <c r="V533" s="14"/>
      <c r="W533" s="14"/>
      <c r="X533" s="14"/>
      <c r="Y533" s="14"/>
    </row>
    <row r="534" spans="1:25" ht="15.6" customHeight="1" x14ac:dyDescent="0.3">
      <c r="A534" s="38" t="s">
        <v>15</v>
      </c>
      <c r="B534" s="124"/>
      <c r="C534" s="92"/>
      <c r="D534" s="92"/>
      <c r="E534" s="125"/>
      <c r="F534" s="125"/>
      <c r="G534" s="125"/>
      <c r="H534" s="125"/>
      <c r="I534" s="125"/>
      <c r="J534" s="125"/>
      <c r="K534" s="125"/>
      <c r="L534" s="126"/>
      <c r="M534" s="329">
        <f>SUM(M533)</f>
        <v>0</v>
      </c>
      <c r="N534" s="21"/>
    </row>
    <row r="535" spans="1:25" ht="31.2" x14ac:dyDescent="0.3">
      <c r="A535" s="11" t="s">
        <v>2110</v>
      </c>
      <c r="B535" s="86" t="s">
        <v>524</v>
      </c>
      <c r="C535" s="120" t="s">
        <v>14</v>
      </c>
      <c r="D535" s="115">
        <v>15</v>
      </c>
      <c r="E535" s="121"/>
      <c r="F535" s="121"/>
      <c r="G535" s="121"/>
      <c r="H535" s="121"/>
      <c r="I535" s="121"/>
      <c r="J535" s="121"/>
      <c r="K535" s="122"/>
      <c r="L535" s="123"/>
      <c r="M535" s="328">
        <f>D535*L535</f>
        <v>0</v>
      </c>
      <c r="N535" s="50"/>
      <c r="O535" s="14"/>
      <c r="P535" s="14"/>
      <c r="Q535" s="14"/>
      <c r="R535" s="14"/>
      <c r="S535" s="14"/>
      <c r="T535" s="14"/>
      <c r="U535" s="14"/>
      <c r="V535" s="14"/>
      <c r="W535" s="14"/>
      <c r="X535" s="14"/>
      <c r="Y535" s="14"/>
    </row>
    <row r="536" spans="1:25" ht="15.6" customHeight="1" x14ac:dyDescent="0.3">
      <c r="A536" s="38" t="s">
        <v>15</v>
      </c>
      <c r="B536" s="124"/>
      <c r="C536" s="92"/>
      <c r="D536" s="92"/>
      <c r="E536" s="125"/>
      <c r="F536" s="125"/>
      <c r="G536" s="125"/>
      <c r="H536" s="125"/>
      <c r="I536" s="125"/>
      <c r="J536" s="125"/>
      <c r="K536" s="125"/>
      <c r="L536" s="126"/>
      <c r="M536" s="329">
        <f>SUM(M535)</f>
        <v>0</v>
      </c>
      <c r="N536" s="21"/>
    </row>
    <row r="537" spans="1:25" ht="31.2" x14ac:dyDescent="0.3">
      <c r="A537" s="11" t="s">
        <v>2111</v>
      </c>
      <c r="B537" s="86" t="s">
        <v>525</v>
      </c>
      <c r="C537" s="120" t="s">
        <v>14</v>
      </c>
      <c r="D537" s="115">
        <v>15</v>
      </c>
      <c r="E537" s="121"/>
      <c r="F537" s="121"/>
      <c r="G537" s="121"/>
      <c r="H537" s="121"/>
      <c r="I537" s="121"/>
      <c r="J537" s="121"/>
      <c r="K537" s="122"/>
      <c r="L537" s="123"/>
      <c r="M537" s="328">
        <f>D537*L537</f>
        <v>0</v>
      </c>
      <c r="N537" s="50"/>
      <c r="O537" s="14"/>
      <c r="P537" s="14"/>
      <c r="Q537" s="14"/>
      <c r="R537" s="14"/>
      <c r="S537" s="14"/>
      <c r="T537" s="14"/>
      <c r="U537" s="14"/>
      <c r="V537" s="14"/>
      <c r="W537" s="14"/>
      <c r="X537" s="14"/>
      <c r="Y537" s="14"/>
    </row>
    <row r="538" spans="1:25" ht="15.6" customHeight="1" x14ac:dyDescent="0.3">
      <c r="A538" s="38" t="s">
        <v>15</v>
      </c>
      <c r="B538" s="124"/>
      <c r="C538" s="92"/>
      <c r="D538" s="92"/>
      <c r="E538" s="125"/>
      <c r="F538" s="125"/>
      <c r="G538" s="125"/>
      <c r="H538" s="125"/>
      <c r="I538" s="125"/>
      <c r="J538" s="125"/>
      <c r="K538" s="125"/>
      <c r="L538" s="126"/>
      <c r="M538" s="329">
        <f>SUM(M537)</f>
        <v>0</v>
      </c>
      <c r="N538" s="21"/>
    </row>
    <row r="539" spans="1:25" ht="31.2" x14ac:dyDescent="0.3">
      <c r="A539" s="11" t="s">
        <v>2112</v>
      </c>
      <c r="B539" s="86" t="s">
        <v>526</v>
      </c>
      <c r="C539" s="120" t="s">
        <v>14</v>
      </c>
      <c r="D539" s="115">
        <v>15</v>
      </c>
      <c r="E539" s="121"/>
      <c r="F539" s="121"/>
      <c r="G539" s="121"/>
      <c r="H539" s="121"/>
      <c r="I539" s="121"/>
      <c r="J539" s="121"/>
      <c r="K539" s="122"/>
      <c r="L539" s="123"/>
      <c r="M539" s="328">
        <f>D539*L539</f>
        <v>0</v>
      </c>
      <c r="N539" s="50"/>
      <c r="O539" s="14"/>
      <c r="P539" s="14"/>
      <c r="Q539" s="14"/>
      <c r="R539" s="14"/>
      <c r="S539" s="14"/>
      <c r="T539" s="14"/>
      <c r="U539" s="14"/>
      <c r="V539" s="14"/>
      <c r="W539" s="14"/>
      <c r="X539" s="14"/>
      <c r="Y539" s="14"/>
    </row>
    <row r="540" spans="1:25" ht="15.6" customHeight="1" x14ac:dyDescent="0.3">
      <c r="A540" s="38" t="s">
        <v>15</v>
      </c>
      <c r="B540" s="124"/>
      <c r="C540" s="92"/>
      <c r="D540" s="92"/>
      <c r="E540" s="125"/>
      <c r="F540" s="125"/>
      <c r="G540" s="125"/>
      <c r="H540" s="125"/>
      <c r="I540" s="125"/>
      <c r="J540" s="125"/>
      <c r="K540" s="125"/>
      <c r="L540" s="126"/>
      <c r="M540" s="329">
        <f>SUM(M539)</f>
        <v>0</v>
      </c>
      <c r="N540" s="21"/>
    </row>
    <row r="541" spans="1:25" ht="31.2" x14ac:dyDescent="0.3">
      <c r="A541" s="11" t="s">
        <v>2113</v>
      </c>
      <c r="B541" s="86" t="s">
        <v>527</v>
      </c>
      <c r="C541" s="120" t="s">
        <v>14</v>
      </c>
      <c r="D541" s="115">
        <v>15</v>
      </c>
      <c r="E541" s="121"/>
      <c r="F541" s="121"/>
      <c r="G541" s="121"/>
      <c r="H541" s="121"/>
      <c r="I541" s="121"/>
      <c r="J541" s="121"/>
      <c r="K541" s="122"/>
      <c r="L541" s="123"/>
      <c r="M541" s="328">
        <f>D541*L541</f>
        <v>0</v>
      </c>
      <c r="N541" s="50"/>
      <c r="O541" s="14"/>
      <c r="P541" s="14"/>
      <c r="Q541" s="14"/>
      <c r="R541" s="14"/>
      <c r="S541" s="14"/>
      <c r="T541" s="14"/>
      <c r="U541" s="14"/>
      <c r="V541" s="14"/>
      <c r="W541" s="14"/>
      <c r="X541" s="14"/>
      <c r="Y541" s="14"/>
    </row>
    <row r="542" spans="1:25" ht="15.6" customHeight="1" x14ac:dyDescent="0.3">
      <c r="A542" s="38" t="s">
        <v>15</v>
      </c>
      <c r="B542" s="124"/>
      <c r="C542" s="92"/>
      <c r="D542" s="92"/>
      <c r="E542" s="125"/>
      <c r="F542" s="125"/>
      <c r="G542" s="125"/>
      <c r="H542" s="125"/>
      <c r="I542" s="125"/>
      <c r="J542" s="125"/>
      <c r="K542" s="125"/>
      <c r="L542" s="126"/>
      <c r="M542" s="329">
        <f>SUM(M541)</f>
        <v>0</v>
      </c>
      <c r="N542" s="21"/>
    </row>
    <row r="543" spans="1:25" ht="31.2" x14ac:dyDescent="0.3">
      <c r="A543" s="11" t="s">
        <v>2114</v>
      </c>
      <c r="B543" s="86" t="s">
        <v>528</v>
      </c>
      <c r="C543" s="120" t="s">
        <v>14</v>
      </c>
      <c r="D543" s="115">
        <v>15</v>
      </c>
      <c r="E543" s="121"/>
      <c r="F543" s="121"/>
      <c r="G543" s="121"/>
      <c r="H543" s="121"/>
      <c r="I543" s="121"/>
      <c r="J543" s="121"/>
      <c r="K543" s="122"/>
      <c r="L543" s="123"/>
      <c r="M543" s="328">
        <f>D543*L543</f>
        <v>0</v>
      </c>
      <c r="N543" s="50"/>
      <c r="O543" s="14"/>
      <c r="P543" s="14"/>
      <c r="Q543" s="14"/>
      <c r="R543" s="14"/>
      <c r="S543" s="14"/>
      <c r="T543" s="14"/>
      <c r="U543" s="14"/>
      <c r="V543" s="14"/>
      <c r="W543" s="14"/>
      <c r="X543" s="14"/>
      <c r="Y543" s="14"/>
    </row>
    <row r="544" spans="1:25" ht="15.6" customHeight="1" x14ac:dyDescent="0.3">
      <c r="A544" s="38" t="s">
        <v>15</v>
      </c>
      <c r="B544" s="124"/>
      <c r="C544" s="92"/>
      <c r="D544" s="92"/>
      <c r="E544" s="125"/>
      <c r="F544" s="125"/>
      <c r="G544" s="125"/>
      <c r="H544" s="125"/>
      <c r="I544" s="125"/>
      <c r="J544" s="125"/>
      <c r="K544" s="125"/>
      <c r="L544" s="126"/>
      <c r="M544" s="329">
        <f>SUM(M543)</f>
        <v>0</v>
      </c>
      <c r="N544" s="21"/>
    </row>
    <row r="545" spans="1:25" ht="62.4" x14ac:dyDescent="0.3">
      <c r="A545" s="11" t="s">
        <v>2115</v>
      </c>
      <c r="B545" s="86" t="s">
        <v>529</v>
      </c>
      <c r="C545" s="120" t="s">
        <v>14</v>
      </c>
      <c r="D545" s="115">
        <v>2</v>
      </c>
      <c r="E545" s="121"/>
      <c r="F545" s="121"/>
      <c r="G545" s="121"/>
      <c r="H545" s="121"/>
      <c r="I545" s="121"/>
      <c r="J545" s="121"/>
      <c r="K545" s="122"/>
      <c r="L545" s="123"/>
      <c r="M545" s="328">
        <f>D545*L545</f>
        <v>0</v>
      </c>
      <c r="N545" s="50"/>
      <c r="O545" s="14"/>
      <c r="P545" s="14"/>
      <c r="Q545" s="14"/>
      <c r="R545" s="14"/>
      <c r="S545" s="14"/>
      <c r="T545" s="14"/>
      <c r="U545" s="14"/>
      <c r="V545" s="14"/>
      <c r="W545" s="14"/>
      <c r="X545" s="14"/>
      <c r="Y545" s="14"/>
    </row>
    <row r="546" spans="1:25" ht="15.6" customHeight="1" x14ac:dyDescent="0.3">
      <c r="A546" s="38" t="s">
        <v>15</v>
      </c>
      <c r="B546" s="124"/>
      <c r="C546" s="92"/>
      <c r="D546" s="92"/>
      <c r="E546" s="125"/>
      <c r="F546" s="125"/>
      <c r="G546" s="125"/>
      <c r="H546" s="125"/>
      <c r="I546" s="125"/>
      <c r="J546" s="125"/>
      <c r="K546" s="125"/>
      <c r="L546" s="126"/>
      <c r="M546" s="329">
        <f>SUM(M545)</f>
        <v>0</v>
      </c>
      <c r="N546" s="21"/>
    </row>
    <row r="547" spans="1:25" ht="62.4" x14ac:dyDescent="0.3">
      <c r="A547" s="11" t="s">
        <v>2116</v>
      </c>
      <c r="B547" s="86" t="s">
        <v>530</v>
      </c>
      <c r="C547" s="120" t="s">
        <v>14</v>
      </c>
      <c r="D547" s="115">
        <v>100</v>
      </c>
      <c r="E547" s="121"/>
      <c r="F547" s="121"/>
      <c r="G547" s="121"/>
      <c r="H547" s="121"/>
      <c r="I547" s="121"/>
      <c r="J547" s="121"/>
      <c r="K547" s="122"/>
      <c r="L547" s="123"/>
      <c r="M547" s="328">
        <f>D547*L547</f>
        <v>0</v>
      </c>
      <c r="N547" s="50"/>
      <c r="O547" s="14"/>
      <c r="P547" s="14"/>
      <c r="Q547" s="14"/>
      <c r="R547" s="14"/>
      <c r="S547" s="14"/>
      <c r="T547" s="14"/>
      <c r="U547" s="14"/>
      <c r="V547" s="14"/>
      <c r="W547" s="14"/>
      <c r="X547" s="14"/>
      <c r="Y547" s="14"/>
    </row>
    <row r="548" spans="1:25" ht="15.6" customHeight="1" x14ac:dyDescent="0.3">
      <c r="A548" s="38" t="s">
        <v>15</v>
      </c>
      <c r="B548" s="124"/>
      <c r="C548" s="92"/>
      <c r="D548" s="92"/>
      <c r="E548" s="125"/>
      <c r="F548" s="125"/>
      <c r="G548" s="125"/>
      <c r="H548" s="125"/>
      <c r="I548" s="125"/>
      <c r="J548" s="125"/>
      <c r="K548" s="125"/>
      <c r="L548" s="126"/>
      <c r="M548" s="329">
        <f>SUM(M547)</f>
        <v>0</v>
      </c>
      <c r="N548" s="21"/>
    </row>
    <row r="549" spans="1:25" ht="16.2" x14ac:dyDescent="0.3">
      <c r="A549" s="11" t="s">
        <v>2117</v>
      </c>
      <c r="B549" s="86" t="s">
        <v>531</v>
      </c>
      <c r="C549" s="120" t="s">
        <v>476</v>
      </c>
      <c r="D549" s="115">
        <v>20</v>
      </c>
      <c r="E549" s="121"/>
      <c r="F549" s="121"/>
      <c r="G549" s="121"/>
      <c r="H549" s="121"/>
      <c r="I549" s="121"/>
      <c r="J549" s="121"/>
      <c r="K549" s="122"/>
      <c r="L549" s="123"/>
      <c r="M549" s="328">
        <f>D549*L549</f>
        <v>0</v>
      </c>
      <c r="N549" s="50"/>
      <c r="O549" s="14"/>
      <c r="P549" s="14"/>
      <c r="Q549" s="14"/>
      <c r="R549" s="14"/>
      <c r="S549" s="14"/>
      <c r="T549" s="14"/>
      <c r="U549" s="14"/>
      <c r="V549" s="14"/>
      <c r="W549" s="14"/>
      <c r="X549" s="14"/>
      <c r="Y549" s="14"/>
    </row>
    <row r="550" spans="1:25" ht="15.6" customHeight="1" x14ac:dyDescent="0.3">
      <c r="A550" s="38" t="s">
        <v>15</v>
      </c>
      <c r="B550" s="124"/>
      <c r="C550" s="92"/>
      <c r="D550" s="92"/>
      <c r="E550" s="125"/>
      <c r="F550" s="125"/>
      <c r="G550" s="125"/>
      <c r="H550" s="125"/>
      <c r="I550" s="125"/>
      <c r="J550" s="125"/>
      <c r="K550" s="125"/>
      <c r="L550" s="126"/>
      <c r="M550" s="329">
        <f>SUM(M549)</f>
        <v>0</v>
      </c>
      <c r="N550" s="21"/>
    </row>
    <row r="551" spans="1:25" ht="16.2" x14ac:dyDescent="0.3">
      <c r="A551" s="11" t="s">
        <v>2118</v>
      </c>
      <c r="B551" s="86" t="s">
        <v>532</v>
      </c>
      <c r="C551" s="120" t="s">
        <v>476</v>
      </c>
      <c r="D551" s="115">
        <v>20</v>
      </c>
      <c r="E551" s="121"/>
      <c r="F551" s="121"/>
      <c r="G551" s="121"/>
      <c r="H551" s="121"/>
      <c r="I551" s="121"/>
      <c r="J551" s="121"/>
      <c r="K551" s="122"/>
      <c r="L551" s="123"/>
      <c r="M551" s="328">
        <f>D551*L551</f>
        <v>0</v>
      </c>
      <c r="N551" s="50"/>
      <c r="O551" s="14"/>
      <c r="P551" s="14"/>
      <c r="Q551" s="14"/>
      <c r="R551" s="14"/>
      <c r="S551" s="14"/>
      <c r="T551" s="14"/>
      <c r="U551" s="14"/>
      <c r="V551" s="14"/>
      <c r="W551" s="14"/>
      <c r="X551" s="14"/>
      <c r="Y551" s="14"/>
    </row>
    <row r="552" spans="1:25" ht="15.6" customHeight="1" x14ac:dyDescent="0.3">
      <c r="A552" s="38" t="s">
        <v>15</v>
      </c>
      <c r="B552" s="124"/>
      <c r="C552" s="92"/>
      <c r="D552" s="92"/>
      <c r="E552" s="125"/>
      <c r="F552" s="125"/>
      <c r="G552" s="125"/>
      <c r="H552" s="125"/>
      <c r="I552" s="125"/>
      <c r="J552" s="125"/>
      <c r="K552" s="125"/>
      <c r="L552" s="126"/>
      <c r="M552" s="329">
        <f>SUM(M551)</f>
        <v>0</v>
      </c>
      <c r="N552" s="21"/>
    </row>
    <row r="553" spans="1:25" ht="31.2" x14ac:dyDescent="0.3">
      <c r="A553" s="11" t="s">
        <v>2119</v>
      </c>
      <c r="B553" s="86" t="s">
        <v>533</v>
      </c>
      <c r="C553" s="120" t="s">
        <v>476</v>
      </c>
      <c r="D553" s="115">
        <v>20</v>
      </c>
      <c r="E553" s="121"/>
      <c r="F553" s="121"/>
      <c r="G553" s="121"/>
      <c r="H553" s="121"/>
      <c r="I553" s="121"/>
      <c r="J553" s="121"/>
      <c r="K553" s="122"/>
      <c r="L553" s="123"/>
      <c r="M553" s="328">
        <f>D553*L553</f>
        <v>0</v>
      </c>
      <c r="N553" s="50"/>
      <c r="O553" s="14"/>
      <c r="P553" s="14"/>
      <c r="Q553" s="14"/>
      <c r="R553" s="14"/>
      <c r="S553" s="14"/>
      <c r="T553" s="14"/>
      <c r="U553" s="14"/>
      <c r="V553" s="14"/>
      <c r="W553" s="14"/>
      <c r="X553" s="14"/>
      <c r="Y553" s="14"/>
    </row>
    <row r="554" spans="1:25" ht="15.6" customHeight="1" x14ac:dyDescent="0.3">
      <c r="A554" s="38" t="s">
        <v>15</v>
      </c>
      <c r="B554" s="124"/>
      <c r="C554" s="92"/>
      <c r="D554" s="92"/>
      <c r="E554" s="125"/>
      <c r="F554" s="125"/>
      <c r="G554" s="125"/>
      <c r="H554" s="125"/>
      <c r="I554" s="125"/>
      <c r="J554" s="125"/>
      <c r="K554" s="125"/>
      <c r="L554" s="126"/>
      <c r="M554" s="329">
        <f>SUM(M553)</f>
        <v>0</v>
      </c>
      <c r="N554" s="21"/>
    </row>
    <row r="555" spans="1:25" ht="16.2" x14ac:dyDescent="0.3">
      <c r="A555" s="62" t="s">
        <v>3117</v>
      </c>
      <c r="B555" s="82"/>
      <c r="C555" s="83"/>
      <c r="D555" s="84"/>
      <c r="E555" s="85"/>
      <c r="F555" s="85"/>
      <c r="G555" s="85"/>
      <c r="H555" s="85"/>
      <c r="I555" s="85"/>
      <c r="J555" s="85"/>
      <c r="K555" s="85"/>
      <c r="L555" s="102"/>
      <c r="M555" s="327"/>
      <c r="N555" s="20"/>
    </row>
    <row r="556" spans="1:25" ht="16.2" x14ac:dyDescent="0.3">
      <c r="A556" s="17" t="s">
        <v>2120</v>
      </c>
      <c r="B556" s="86" t="s">
        <v>534</v>
      </c>
      <c r="C556" s="120"/>
      <c r="D556" s="115"/>
      <c r="E556" s="122"/>
      <c r="F556" s="122"/>
      <c r="G556" s="122"/>
      <c r="H556" s="122"/>
      <c r="I556" s="122"/>
      <c r="J556" s="122"/>
      <c r="K556" s="122"/>
      <c r="L556" s="123"/>
      <c r="M556" s="328"/>
      <c r="N556" s="21"/>
    </row>
    <row r="557" spans="1:25" ht="16.2" x14ac:dyDescent="0.3">
      <c r="A557" s="17" t="s">
        <v>1891</v>
      </c>
      <c r="B557" s="86" t="s">
        <v>535</v>
      </c>
      <c r="C557" s="120" t="s">
        <v>14</v>
      </c>
      <c r="D557" s="115">
        <v>200</v>
      </c>
      <c r="E557" s="122"/>
      <c r="F557" s="122"/>
      <c r="G557" s="122"/>
      <c r="H557" s="122"/>
      <c r="I557" s="122"/>
      <c r="J557" s="122"/>
      <c r="K557" s="122"/>
      <c r="L557" s="123"/>
      <c r="M557" s="328">
        <f t="shared" ref="M557:M559" si="48">D557*L557</f>
        <v>0</v>
      </c>
      <c r="N557" s="21"/>
    </row>
    <row r="558" spans="1:25" ht="16.2" x14ac:dyDescent="0.3">
      <c r="A558" s="17" t="s">
        <v>1591</v>
      </c>
      <c r="B558" s="86" t="s">
        <v>536</v>
      </c>
      <c r="C558" s="120" t="s">
        <v>14</v>
      </c>
      <c r="D558" s="115">
        <v>200</v>
      </c>
      <c r="E558" s="122"/>
      <c r="F558" s="122"/>
      <c r="G558" s="122"/>
      <c r="H558" s="122"/>
      <c r="I558" s="122"/>
      <c r="J558" s="122"/>
      <c r="K558" s="122"/>
      <c r="L558" s="123"/>
      <c r="M558" s="328">
        <f t="shared" si="48"/>
        <v>0</v>
      </c>
      <c r="N558" s="21"/>
    </row>
    <row r="559" spans="1:25" ht="16.2" x14ac:dyDescent="0.3">
      <c r="A559" s="11" t="s">
        <v>1592</v>
      </c>
      <c r="B559" s="86" t="s">
        <v>537</v>
      </c>
      <c r="C559" s="120" t="s">
        <v>14</v>
      </c>
      <c r="D559" s="115">
        <v>100</v>
      </c>
      <c r="E559" s="121"/>
      <c r="F559" s="121"/>
      <c r="G559" s="121"/>
      <c r="H559" s="121"/>
      <c r="I559" s="121"/>
      <c r="J559" s="121"/>
      <c r="K559" s="122"/>
      <c r="L559" s="123"/>
      <c r="M559" s="328">
        <f t="shared" si="48"/>
        <v>0</v>
      </c>
      <c r="N559" s="50"/>
      <c r="O559" s="14"/>
      <c r="P559" s="14"/>
      <c r="Q559" s="14"/>
      <c r="R559" s="14"/>
      <c r="S559" s="14"/>
      <c r="T559" s="14"/>
      <c r="U559" s="14"/>
      <c r="V559" s="14"/>
      <c r="W559" s="14"/>
      <c r="X559" s="14"/>
      <c r="Y559" s="14"/>
    </row>
    <row r="560" spans="1:25" ht="15.6" customHeight="1" x14ac:dyDescent="0.3">
      <c r="A560" s="38" t="s">
        <v>15</v>
      </c>
      <c r="B560" s="124"/>
      <c r="C560" s="92"/>
      <c r="D560" s="92"/>
      <c r="E560" s="125"/>
      <c r="F560" s="125"/>
      <c r="G560" s="125"/>
      <c r="H560" s="125"/>
      <c r="I560" s="125"/>
      <c r="J560" s="125"/>
      <c r="K560" s="125"/>
      <c r="L560" s="126"/>
      <c r="M560" s="329">
        <f>SUM(M557:M559)</f>
        <v>0</v>
      </c>
      <c r="N560" s="21"/>
    </row>
    <row r="561" spans="1:25" ht="78" x14ac:dyDescent="0.3">
      <c r="A561" s="17" t="s">
        <v>2121</v>
      </c>
      <c r="B561" s="86" t="s">
        <v>538</v>
      </c>
      <c r="C561" s="120"/>
      <c r="D561" s="115"/>
      <c r="E561" s="122"/>
      <c r="F561" s="122"/>
      <c r="G561" s="122"/>
      <c r="H561" s="122"/>
      <c r="I561" s="122"/>
      <c r="J561" s="122"/>
      <c r="K561" s="122"/>
      <c r="L561" s="123"/>
      <c r="M561" s="328"/>
      <c r="N561" s="21"/>
    </row>
    <row r="562" spans="1:25" ht="16.2" x14ac:dyDescent="0.3">
      <c r="A562" s="17" t="s">
        <v>1593</v>
      </c>
      <c r="B562" s="86" t="s">
        <v>539</v>
      </c>
      <c r="C562" s="120" t="s">
        <v>14</v>
      </c>
      <c r="D562" s="115">
        <v>10000</v>
      </c>
      <c r="E562" s="122"/>
      <c r="F562" s="122"/>
      <c r="G562" s="122"/>
      <c r="H562" s="122"/>
      <c r="I562" s="122"/>
      <c r="J562" s="122"/>
      <c r="K562" s="122"/>
      <c r="L562" s="123"/>
      <c r="M562" s="328">
        <f t="shared" ref="M562:M564" si="49">D562*L562</f>
        <v>0</v>
      </c>
      <c r="N562" s="21"/>
    </row>
    <row r="563" spans="1:25" ht="16.2" x14ac:dyDescent="0.3">
      <c r="A563" s="17" t="s">
        <v>1594</v>
      </c>
      <c r="B563" s="86" t="s">
        <v>536</v>
      </c>
      <c r="C563" s="120" t="s">
        <v>14</v>
      </c>
      <c r="D563" s="115">
        <v>3000</v>
      </c>
      <c r="E563" s="122"/>
      <c r="F563" s="122"/>
      <c r="G563" s="122"/>
      <c r="H563" s="122"/>
      <c r="I563" s="122"/>
      <c r="J563" s="122"/>
      <c r="K563" s="122"/>
      <c r="L563" s="123"/>
      <c r="M563" s="328">
        <f t="shared" si="49"/>
        <v>0</v>
      </c>
      <c r="N563" s="21"/>
    </row>
    <row r="564" spans="1:25" ht="16.2" x14ac:dyDescent="0.3">
      <c r="A564" s="11" t="s">
        <v>1595</v>
      </c>
      <c r="B564" s="86" t="s">
        <v>537</v>
      </c>
      <c r="C564" s="120" t="s">
        <v>14</v>
      </c>
      <c r="D564" s="115">
        <v>1000</v>
      </c>
      <c r="E564" s="121"/>
      <c r="F564" s="121"/>
      <c r="G564" s="121"/>
      <c r="H564" s="121"/>
      <c r="I564" s="121"/>
      <c r="J564" s="121"/>
      <c r="K564" s="122"/>
      <c r="L564" s="123"/>
      <c r="M564" s="328">
        <f t="shared" si="49"/>
        <v>0</v>
      </c>
      <c r="N564" s="50"/>
      <c r="O564" s="14"/>
      <c r="P564" s="14"/>
      <c r="Q564" s="14"/>
      <c r="R564" s="14"/>
      <c r="S564" s="14"/>
      <c r="T564" s="14"/>
      <c r="U564" s="14"/>
      <c r="V564" s="14"/>
      <c r="W564" s="14"/>
      <c r="X564" s="14"/>
      <c r="Y564" s="14"/>
    </row>
    <row r="565" spans="1:25" ht="15.6" customHeight="1" x14ac:dyDescent="0.3">
      <c r="A565" s="38" t="s">
        <v>15</v>
      </c>
      <c r="B565" s="124"/>
      <c r="C565" s="92"/>
      <c r="D565" s="92"/>
      <c r="E565" s="125"/>
      <c r="F565" s="125"/>
      <c r="G565" s="125"/>
      <c r="H565" s="125"/>
      <c r="I565" s="125"/>
      <c r="J565" s="125"/>
      <c r="K565" s="125"/>
      <c r="L565" s="126"/>
      <c r="M565" s="329">
        <f>SUM(M562:M564)</f>
        <v>0</v>
      </c>
      <c r="N565" s="21"/>
    </row>
    <row r="566" spans="1:25" ht="31.2" x14ac:dyDescent="0.3">
      <c r="A566" s="11" t="s">
        <v>2122</v>
      </c>
      <c r="B566" s="86" t="s">
        <v>540</v>
      </c>
      <c r="C566" s="120" t="s">
        <v>14</v>
      </c>
      <c r="D566" s="115">
        <v>200</v>
      </c>
      <c r="E566" s="121"/>
      <c r="F566" s="121"/>
      <c r="G566" s="121"/>
      <c r="H566" s="121"/>
      <c r="I566" s="121"/>
      <c r="J566" s="121"/>
      <c r="K566" s="122"/>
      <c r="L566" s="123"/>
      <c r="M566" s="328">
        <f>D566*L566</f>
        <v>0</v>
      </c>
      <c r="N566" s="50"/>
      <c r="O566" s="14"/>
      <c r="P566" s="14"/>
      <c r="Q566" s="14"/>
      <c r="R566" s="14"/>
      <c r="S566" s="14"/>
      <c r="T566" s="14"/>
      <c r="U566" s="14"/>
      <c r="V566" s="14"/>
      <c r="W566" s="14"/>
      <c r="X566" s="14"/>
      <c r="Y566" s="14"/>
    </row>
    <row r="567" spans="1:25" ht="15.6" customHeight="1" x14ac:dyDescent="0.3">
      <c r="A567" s="38" t="s">
        <v>15</v>
      </c>
      <c r="B567" s="124"/>
      <c r="C567" s="92"/>
      <c r="D567" s="92"/>
      <c r="E567" s="125"/>
      <c r="F567" s="125"/>
      <c r="G567" s="125"/>
      <c r="H567" s="125"/>
      <c r="I567" s="125"/>
      <c r="J567" s="125"/>
      <c r="K567" s="125"/>
      <c r="L567" s="126"/>
      <c r="M567" s="329">
        <f>SUM(M566)</f>
        <v>0</v>
      </c>
      <c r="N567" s="21"/>
    </row>
    <row r="568" spans="1:25" ht="16.2" x14ac:dyDescent="0.3">
      <c r="A568" s="11" t="s">
        <v>2123</v>
      </c>
      <c r="B568" s="86" t="s">
        <v>541</v>
      </c>
      <c r="C568" s="120" t="s">
        <v>14</v>
      </c>
      <c r="D568" s="115">
        <v>3000</v>
      </c>
      <c r="E568" s="121"/>
      <c r="F568" s="121"/>
      <c r="G568" s="121"/>
      <c r="H568" s="121"/>
      <c r="I568" s="121"/>
      <c r="J568" s="121"/>
      <c r="K568" s="122"/>
      <c r="L568" s="123"/>
      <c r="M568" s="328">
        <f>D568*L568</f>
        <v>0</v>
      </c>
      <c r="N568" s="50"/>
      <c r="O568" s="14"/>
      <c r="P568" s="14"/>
      <c r="Q568" s="14"/>
      <c r="R568" s="14"/>
      <c r="S568" s="14"/>
      <c r="T568" s="14"/>
      <c r="U568" s="14"/>
      <c r="V568" s="14"/>
      <c r="W568" s="14"/>
      <c r="X568" s="14"/>
      <c r="Y568" s="14"/>
    </row>
    <row r="569" spans="1:25" ht="15.6" customHeight="1" x14ac:dyDescent="0.3">
      <c r="A569" s="38" t="s">
        <v>15</v>
      </c>
      <c r="B569" s="124"/>
      <c r="C569" s="92"/>
      <c r="D569" s="92"/>
      <c r="E569" s="125"/>
      <c r="F569" s="125"/>
      <c r="G569" s="125"/>
      <c r="H569" s="125"/>
      <c r="I569" s="125"/>
      <c r="J569" s="125"/>
      <c r="K569" s="125"/>
      <c r="L569" s="126"/>
      <c r="M569" s="329">
        <f>SUM(M568)</f>
        <v>0</v>
      </c>
      <c r="N569" s="21"/>
    </row>
    <row r="570" spans="1:25" ht="62.4" x14ac:dyDescent="0.3">
      <c r="A570" s="11" t="s">
        <v>2124</v>
      </c>
      <c r="B570" s="86" t="s">
        <v>542</v>
      </c>
      <c r="C570" s="120" t="s">
        <v>14</v>
      </c>
      <c r="D570" s="115">
        <v>5000</v>
      </c>
      <c r="E570" s="121"/>
      <c r="F570" s="121"/>
      <c r="G570" s="121"/>
      <c r="H570" s="121"/>
      <c r="I570" s="121"/>
      <c r="J570" s="121"/>
      <c r="K570" s="122"/>
      <c r="L570" s="123"/>
      <c r="M570" s="328">
        <f>D570*L570</f>
        <v>0</v>
      </c>
      <c r="N570" s="50"/>
      <c r="O570" s="14"/>
      <c r="P570" s="14"/>
      <c r="Q570" s="14"/>
      <c r="R570" s="14"/>
      <c r="S570" s="14"/>
      <c r="T570" s="14"/>
      <c r="U570" s="14"/>
      <c r="V570" s="14"/>
      <c r="W570" s="14"/>
      <c r="X570" s="14"/>
      <c r="Y570" s="14"/>
    </row>
    <row r="571" spans="1:25" ht="15.6" customHeight="1" x14ac:dyDescent="0.3">
      <c r="A571" s="38" t="s">
        <v>15</v>
      </c>
      <c r="B571" s="124"/>
      <c r="C571" s="92"/>
      <c r="D571" s="92"/>
      <c r="E571" s="125"/>
      <c r="F571" s="125"/>
      <c r="G571" s="125"/>
      <c r="H571" s="125"/>
      <c r="I571" s="125"/>
      <c r="J571" s="125"/>
      <c r="K571" s="125"/>
      <c r="L571" s="126"/>
      <c r="M571" s="329">
        <f>SUM(M570)</f>
        <v>0</v>
      </c>
      <c r="N571" s="21"/>
    </row>
    <row r="572" spans="1:25" ht="46.8" x14ac:dyDescent="0.3">
      <c r="A572" s="11" t="s">
        <v>2125</v>
      </c>
      <c r="B572" s="86" t="s">
        <v>543</v>
      </c>
      <c r="C572" s="120" t="s">
        <v>14</v>
      </c>
      <c r="D572" s="115">
        <v>2000</v>
      </c>
      <c r="E572" s="121"/>
      <c r="F572" s="121"/>
      <c r="G572" s="121"/>
      <c r="H572" s="121"/>
      <c r="I572" s="121"/>
      <c r="J572" s="121"/>
      <c r="K572" s="122"/>
      <c r="L572" s="123"/>
      <c r="M572" s="328">
        <f>D572*L572</f>
        <v>0</v>
      </c>
      <c r="N572" s="50"/>
      <c r="O572" s="14"/>
      <c r="P572" s="14"/>
      <c r="Q572" s="14"/>
      <c r="R572" s="14"/>
      <c r="S572" s="14"/>
      <c r="T572" s="14"/>
      <c r="U572" s="14"/>
      <c r="V572" s="14"/>
      <c r="W572" s="14"/>
      <c r="X572" s="14"/>
      <c r="Y572" s="14"/>
    </row>
    <row r="573" spans="1:25" ht="15.6" customHeight="1" x14ac:dyDescent="0.3">
      <c r="A573" s="38" t="s">
        <v>15</v>
      </c>
      <c r="B573" s="124"/>
      <c r="C573" s="92"/>
      <c r="D573" s="92"/>
      <c r="E573" s="125"/>
      <c r="F573" s="125"/>
      <c r="G573" s="125"/>
      <c r="H573" s="125"/>
      <c r="I573" s="125"/>
      <c r="J573" s="125"/>
      <c r="K573" s="125"/>
      <c r="L573" s="126"/>
      <c r="M573" s="329">
        <f>SUM(M572)</f>
        <v>0</v>
      </c>
      <c r="N573" s="21"/>
    </row>
    <row r="574" spans="1:25" ht="16.2" x14ac:dyDescent="0.3">
      <c r="A574" s="11" t="s">
        <v>2126</v>
      </c>
      <c r="B574" s="86" t="s">
        <v>544</v>
      </c>
      <c r="C574" s="120" t="s">
        <v>14</v>
      </c>
      <c r="D574" s="115">
        <v>10</v>
      </c>
      <c r="E574" s="121"/>
      <c r="F574" s="121"/>
      <c r="G574" s="121"/>
      <c r="H574" s="121"/>
      <c r="I574" s="121"/>
      <c r="J574" s="121"/>
      <c r="K574" s="122"/>
      <c r="L574" s="123"/>
      <c r="M574" s="328">
        <f>D574*L574</f>
        <v>0</v>
      </c>
      <c r="N574" s="50"/>
      <c r="O574" s="14"/>
      <c r="P574" s="14"/>
      <c r="Q574" s="14"/>
      <c r="R574" s="14"/>
      <c r="S574" s="14"/>
      <c r="T574" s="14"/>
      <c r="U574" s="14"/>
      <c r="V574" s="14"/>
      <c r="W574" s="14"/>
      <c r="X574" s="14"/>
      <c r="Y574" s="14"/>
    </row>
    <row r="575" spans="1:25" ht="15.6" customHeight="1" x14ac:dyDescent="0.3">
      <c r="A575" s="38" t="s">
        <v>15</v>
      </c>
      <c r="B575" s="124"/>
      <c r="C575" s="92"/>
      <c r="D575" s="92"/>
      <c r="E575" s="125"/>
      <c r="F575" s="125"/>
      <c r="G575" s="125"/>
      <c r="H575" s="125"/>
      <c r="I575" s="125"/>
      <c r="J575" s="125"/>
      <c r="K575" s="125"/>
      <c r="L575" s="126"/>
      <c r="M575" s="329">
        <f>SUM(M574)</f>
        <v>0</v>
      </c>
      <c r="N575" s="21"/>
    </row>
    <row r="576" spans="1:25" ht="16.2" x14ac:dyDescent="0.3">
      <c r="A576" s="11" t="s">
        <v>2127</v>
      </c>
      <c r="B576" s="86" t="s">
        <v>545</v>
      </c>
      <c r="C576" s="120" t="s">
        <v>14</v>
      </c>
      <c r="D576" s="115">
        <v>10</v>
      </c>
      <c r="E576" s="121"/>
      <c r="F576" s="121"/>
      <c r="G576" s="121"/>
      <c r="H576" s="121"/>
      <c r="I576" s="121"/>
      <c r="J576" s="121"/>
      <c r="K576" s="122"/>
      <c r="L576" s="123"/>
      <c r="M576" s="328">
        <f>D576*L576</f>
        <v>0</v>
      </c>
      <c r="N576" s="50"/>
      <c r="O576" s="14"/>
      <c r="P576" s="14"/>
      <c r="Q576" s="14"/>
      <c r="R576" s="14"/>
      <c r="S576" s="14"/>
      <c r="T576" s="14"/>
      <c r="U576" s="14"/>
      <c r="V576" s="14"/>
      <c r="W576" s="14"/>
      <c r="X576" s="14"/>
      <c r="Y576" s="14"/>
    </row>
    <row r="577" spans="1:25" ht="15.6" customHeight="1" x14ac:dyDescent="0.3">
      <c r="A577" s="38" t="s">
        <v>15</v>
      </c>
      <c r="B577" s="124"/>
      <c r="C577" s="92"/>
      <c r="D577" s="92"/>
      <c r="E577" s="125"/>
      <c r="F577" s="125"/>
      <c r="G577" s="125"/>
      <c r="H577" s="125"/>
      <c r="I577" s="125"/>
      <c r="J577" s="125"/>
      <c r="K577" s="125"/>
      <c r="L577" s="126"/>
      <c r="M577" s="329">
        <f>SUM(M576)</f>
        <v>0</v>
      </c>
      <c r="N577" s="21"/>
    </row>
    <row r="578" spans="1:25" ht="16.2" x14ac:dyDescent="0.3">
      <c r="A578" s="11" t="s">
        <v>2128</v>
      </c>
      <c r="B578" s="86" t="s">
        <v>546</v>
      </c>
      <c r="C578" s="120" t="s">
        <v>14</v>
      </c>
      <c r="D578" s="115">
        <v>2</v>
      </c>
      <c r="E578" s="121"/>
      <c r="F578" s="121"/>
      <c r="G578" s="121"/>
      <c r="H578" s="121"/>
      <c r="I578" s="121"/>
      <c r="J578" s="121"/>
      <c r="K578" s="122"/>
      <c r="L578" s="123"/>
      <c r="M578" s="328">
        <f>D578*L578</f>
        <v>0</v>
      </c>
      <c r="N578" s="50"/>
      <c r="O578" s="14"/>
      <c r="P578" s="14"/>
      <c r="Q578" s="14"/>
      <c r="R578" s="14"/>
      <c r="S578" s="14"/>
      <c r="T578" s="14"/>
      <c r="U578" s="14"/>
      <c r="V578" s="14"/>
      <c r="W578" s="14"/>
      <c r="X578" s="14"/>
      <c r="Y578" s="14"/>
    </row>
    <row r="579" spans="1:25" ht="15.6" customHeight="1" x14ac:dyDescent="0.3">
      <c r="A579" s="38" t="s">
        <v>15</v>
      </c>
      <c r="B579" s="124"/>
      <c r="C579" s="92"/>
      <c r="D579" s="92"/>
      <c r="E579" s="125"/>
      <c r="F579" s="125"/>
      <c r="G579" s="125"/>
      <c r="H579" s="125"/>
      <c r="I579" s="125"/>
      <c r="J579" s="125"/>
      <c r="K579" s="125"/>
      <c r="L579" s="126"/>
      <c r="M579" s="329">
        <f>SUM(M578)</f>
        <v>0</v>
      </c>
      <c r="N579" s="21"/>
    </row>
    <row r="580" spans="1:25" ht="16.2" x14ac:dyDescent="0.3">
      <c r="A580" s="11" t="s">
        <v>2129</v>
      </c>
      <c r="B580" s="86" t="s">
        <v>547</v>
      </c>
      <c r="C580" s="120" t="s">
        <v>14</v>
      </c>
      <c r="D580" s="115">
        <v>10</v>
      </c>
      <c r="E580" s="121"/>
      <c r="F580" s="121"/>
      <c r="G580" s="121"/>
      <c r="H580" s="121"/>
      <c r="I580" s="121"/>
      <c r="J580" s="121"/>
      <c r="K580" s="122"/>
      <c r="L580" s="123"/>
      <c r="M580" s="328">
        <f>D580*L580</f>
        <v>0</v>
      </c>
      <c r="N580" s="50"/>
      <c r="O580" s="14"/>
      <c r="P580" s="14"/>
      <c r="Q580" s="14"/>
      <c r="R580" s="14"/>
      <c r="S580" s="14"/>
      <c r="T580" s="14"/>
      <c r="U580" s="14"/>
      <c r="V580" s="14"/>
      <c r="W580" s="14"/>
      <c r="X580" s="14"/>
      <c r="Y580" s="14"/>
    </row>
    <row r="581" spans="1:25" ht="15.6" customHeight="1" x14ac:dyDescent="0.3">
      <c r="A581" s="38" t="s">
        <v>15</v>
      </c>
      <c r="B581" s="124"/>
      <c r="C581" s="92"/>
      <c r="D581" s="92"/>
      <c r="E581" s="125"/>
      <c r="F581" s="125"/>
      <c r="G581" s="125"/>
      <c r="H581" s="125"/>
      <c r="I581" s="125"/>
      <c r="J581" s="125"/>
      <c r="K581" s="125"/>
      <c r="L581" s="126"/>
      <c r="M581" s="329">
        <f>SUM(M580)</f>
        <v>0</v>
      </c>
      <c r="N581" s="21"/>
    </row>
    <row r="582" spans="1:25" ht="31.2" x14ac:dyDescent="0.3">
      <c r="A582" s="11" t="s">
        <v>2130</v>
      </c>
      <c r="B582" s="86" t="s">
        <v>548</v>
      </c>
      <c r="C582" s="120" t="s">
        <v>14</v>
      </c>
      <c r="D582" s="115">
        <v>10</v>
      </c>
      <c r="E582" s="121"/>
      <c r="F582" s="121"/>
      <c r="G582" s="121"/>
      <c r="H582" s="121"/>
      <c r="I582" s="121"/>
      <c r="J582" s="121"/>
      <c r="K582" s="122"/>
      <c r="L582" s="123"/>
      <c r="M582" s="328">
        <f>D582*L582</f>
        <v>0</v>
      </c>
      <c r="N582" s="50"/>
      <c r="O582" s="14"/>
      <c r="P582" s="14"/>
      <c r="Q582" s="14"/>
      <c r="R582" s="14"/>
      <c r="S582" s="14"/>
      <c r="T582" s="14"/>
      <c r="U582" s="14"/>
      <c r="V582" s="14"/>
      <c r="W582" s="14"/>
      <c r="X582" s="14"/>
      <c r="Y582" s="14"/>
    </row>
    <row r="583" spans="1:25" ht="15.6" customHeight="1" x14ac:dyDescent="0.3">
      <c r="A583" s="38" t="s">
        <v>15</v>
      </c>
      <c r="B583" s="124"/>
      <c r="C583" s="92"/>
      <c r="D583" s="92"/>
      <c r="E583" s="125"/>
      <c r="F583" s="125"/>
      <c r="G583" s="125"/>
      <c r="H583" s="125"/>
      <c r="I583" s="125"/>
      <c r="J583" s="125"/>
      <c r="K583" s="125"/>
      <c r="L583" s="126"/>
      <c r="M583" s="329">
        <f>SUM(M582)</f>
        <v>0</v>
      </c>
      <c r="N583" s="21"/>
    </row>
    <row r="584" spans="1:25" ht="31.2" x14ac:dyDescent="0.3">
      <c r="A584" s="11" t="s">
        <v>2131</v>
      </c>
      <c r="B584" s="86" t="s">
        <v>549</v>
      </c>
      <c r="C584" s="120" t="s">
        <v>14</v>
      </c>
      <c r="D584" s="115">
        <v>10</v>
      </c>
      <c r="E584" s="121"/>
      <c r="F584" s="121"/>
      <c r="G584" s="121"/>
      <c r="H584" s="121"/>
      <c r="I584" s="121"/>
      <c r="J584" s="121"/>
      <c r="K584" s="122"/>
      <c r="L584" s="123"/>
      <c r="M584" s="328">
        <f>D584*L584</f>
        <v>0</v>
      </c>
      <c r="N584" s="50"/>
      <c r="O584" s="14"/>
      <c r="P584" s="14"/>
      <c r="Q584" s="14"/>
      <c r="R584" s="14"/>
      <c r="S584" s="14"/>
      <c r="T584" s="14"/>
      <c r="U584" s="14"/>
      <c r="V584" s="14"/>
      <c r="W584" s="14"/>
      <c r="X584" s="14"/>
      <c r="Y584" s="14"/>
    </row>
    <row r="585" spans="1:25" ht="15.6" customHeight="1" x14ac:dyDescent="0.3">
      <c r="A585" s="38" t="s">
        <v>15</v>
      </c>
      <c r="B585" s="124"/>
      <c r="C585" s="92"/>
      <c r="D585" s="92"/>
      <c r="E585" s="125"/>
      <c r="F585" s="125"/>
      <c r="G585" s="125"/>
      <c r="H585" s="125"/>
      <c r="I585" s="125"/>
      <c r="J585" s="125"/>
      <c r="K585" s="125"/>
      <c r="L585" s="126"/>
      <c r="M585" s="329">
        <f>SUM(M584)</f>
        <v>0</v>
      </c>
      <c r="N585" s="21"/>
    </row>
    <row r="586" spans="1:25" ht="31.2" x14ac:dyDescent="0.3">
      <c r="A586" s="11" t="s">
        <v>2132</v>
      </c>
      <c r="B586" s="86" t="s">
        <v>550</v>
      </c>
      <c r="C586" s="120" t="s">
        <v>14</v>
      </c>
      <c r="D586" s="115">
        <v>10</v>
      </c>
      <c r="E586" s="121"/>
      <c r="F586" s="121"/>
      <c r="G586" s="121"/>
      <c r="H586" s="121"/>
      <c r="I586" s="121"/>
      <c r="J586" s="121"/>
      <c r="K586" s="122"/>
      <c r="L586" s="123"/>
      <c r="M586" s="328">
        <f>D586*L586</f>
        <v>0</v>
      </c>
      <c r="N586" s="50"/>
      <c r="O586" s="14"/>
      <c r="P586" s="14"/>
      <c r="Q586" s="14"/>
      <c r="R586" s="14"/>
      <c r="S586" s="14"/>
      <c r="T586" s="14"/>
      <c r="U586" s="14"/>
      <c r="V586" s="14"/>
      <c r="W586" s="14"/>
      <c r="X586" s="14"/>
      <c r="Y586" s="14"/>
    </row>
    <row r="587" spans="1:25" ht="15.6" customHeight="1" x14ac:dyDescent="0.3">
      <c r="A587" s="38" t="s">
        <v>15</v>
      </c>
      <c r="B587" s="124"/>
      <c r="C587" s="92"/>
      <c r="D587" s="92"/>
      <c r="E587" s="125"/>
      <c r="F587" s="125"/>
      <c r="G587" s="125"/>
      <c r="H587" s="125"/>
      <c r="I587" s="125"/>
      <c r="J587" s="125"/>
      <c r="K587" s="125"/>
      <c r="L587" s="126"/>
      <c r="M587" s="329">
        <f>SUM(M586)</f>
        <v>0</v>
      </c>
      <c r="N587" s="21"/>
    </row>
    <row r="588" spans="1:25" ht="46.8" x14ac:dyDescent="0.3">
      <c r="A588" s="11" t="s">
        <v>2133</v>
      </c>
      <c r="B588" s="86" t="s">
        <v>551</v>
      </c>
      <c r="C588" s="120" t="s">
        <v>14</v>
      </c>
      <c r="D588" s="115">
        <v>25000</v>
      </c>
      <c r="E588" s="121"/>
      <c r="F588" s="121"/>
      <c r="G588" s="121"/>
      <c r="H588" s="121"/>
      <c r="I588" s="121"/>
      <c r="J588" s="121"/>
      <c r="K588" s="122"/>
      <c r="L588" s="123"/>
      <c r="M588" s="328">
        <f>D588*L588</f>
        <v>0</v>
      </c>
      <c r="N588" s="50"/>
      <c r="O588" s="14"/>
      <c r="P588" s="14"/>
      <c r="Q588" s="14"/>
      <c r="R588" s="14"/>
      <c r="S588" s="14"/>
      <c r="T588" s="14"/>
      <c r="U588" s="14"/>
      <c r="V588" s="14"/>
      <c r="W588" s="14"/>
      <c r="X588" s="14"/>
      <c r="Y588" s="14"/>
    </row>
    <row r="589" spans="1:25" ht="15.6" customHeight="1" x14ac:dyDescent="0.3">
      <c r="A589" s="38" t="s">
        <v>15</v>
      </c>
      <c r="B589" s="124"/>
      <c r="C589" s="92"/>
      <c r="D589" s="92"/>
      <c r="E589" s="125"/>
      <c r="F589" s="125"/>
      <c r="G589" s="125"/>
      <c r="H589" s="125"/>
      <c r="I589" s="125"/>
      <c r="J589" s="125"/>
      <c r="K589" s="125"/>
      <c r="L589" s="126"/>
      <c r="M589" s="329">
        <f>SUM(M588)</f>
        <v>0</v>
      </c>
      <c r="N589" s="21"/>
    </row>
    <row r="590" spans="1:25" ht="46.8" x14ac:dyDescent="0.3">
      <c r="A590" s="11" t="s">
        <v>2134</v>
      </c>
      <c r="B590" s="86" t="s">
        <v>552</v>
      </c>
      <c r="C590" s="120" t="s">
        <v>14</v>
      </c>
      <c r="D590" s="115">
        <v>600</v>
      </c>
      <c r="E590" s="121"/>
      <c r="F590" s="121"/>
      <c r="G590" s="121"/>
      <c r="H590" s="121"/>
      <c r="I590" s="121"/>
      <c r="J590" s="121"/>
      <c r="K590" s="122"/>
      <c r="L590" s="123"/>
      <c r="M590" s="328">
        <f>D590*L590</f>
        <v>0</v>
      </c>
      <c r="N590" s="50"/>
      <c r="O590" s="14"/>
      <c r="P590" s="14"/>
      <c r="Q590" s="14"/>
      <c r="R590" s="14"/>
      <c r="S590" s="14"/>
      <c r="T590" s="14"/>
      <c r="U590" s="14"/>
      <c r="V590" s="14"/>
      <c r="W590" s="14"/>
      <c r="X590" s="14"/>
      <c r="Y590" s="14"/>
    </row>
    <row r="591" spans="1:25" ht="15.6" customHeight="1" x14ac:dyDescent="0.3">
      <c r="A591" s="38" t="s">
        <v>15</v>
      </c>
      <c r="B591" s="124"/>
      <c r="C591" s="92"/>
      <c r="D591" s="92"/>
      <c r="E591" s="125"/>
      <c r="F591" s="125"/>
      <c r="G591" s="125"/>
      <c r="H591" s="125"/>
      <c r="I591" s="125"/>
      <c r="J591" s="125"/>
      <c r="K591" s="125"/>
      <c r="L591" s="126"/>
      <c r="M591" s="329">
        <f>SUM(M590)</f>
        <v>0</v>
      </c>
      <c r="N591" s="21"/>
    </row>
    <row r="592" spans="1:25" ht="31.2" x14ac:dyDescent="0.3">
      <c r="A592" s="11" t="s">
        <v>2135</v>
      </c>
      <c r="B592" s="86" t="s">
        <v>553</v>
      </c>
      <c r="C592" s="120" t="s">
        <v>476</v>
      </c>
      <c r="D592" s="115">
        <v>500</v>
      </c>
      <c r="E592" s="121"/>
      <c r="F592" s="121"/>
      <c r="G592" s="121"/>
      <c r="H592" s="121"/>
      <c r="I592" s="121"/>
      <c r="J592" s="121"/>
      <c r="K592" s="122"/>
      <c r="L592" s="123"/>
      <c r="M592" s="328">
        <f>D592*L592</f>
        <v>0</v>
      </c>
      <c r="N592" s="50"/>
      <c r="O592" s="14"/>
      <c r="P592" s="14"/>
      <c r="Q592" s="14"/>
      <c r="R592" s="14"/>
      <c r="S592" s="14"/>
      <c r="T592" s="14"/>
      <c r="U592" s="14"/>
      <c r="V592" s="14"/>
      <c r="W592" s="14"/>
      <c r="X592" s="14"/>
      <c r="Y592" s="14"/>
    </row>
    <row r="593" spans="1:25" ht="15.6" customHeight="1" x14ac:dyDescent="0.3">
      <c r="A593" s="38" t="s">
        <v>15</v>
      </c>
      <c r="B593" s="124"/>
      <c r="C593" s="92"/>
      <c r="D593" s="92"/>
      <c r="E593" s="125"/>
      <c r="F593" s="125"/>
      <c r="G593" s="125"/>
      <c r="H593" s="125"/>
      <c r="I593" s="125"/>
      <c r="J593" s="125"/>
      <c r="K593" s="125"/>
      <c r="L593" s="126"/>
      <c r="M593" s="329">
        <f>SUM(M592)</f>
        <v>0</v>
      </c>
      <c r="N593" s="21"/>
    </row>
    <row r="594" spans="1:25" ht="31.2" x14ac:dyDescent="0.3">
      <c r="A594" s="11" t="s">
        <v>2136</v>
      </c>
      <c r="B594" s="86" t="s">
        <v>554</v>
      </c>
      <c r="C594" s="120" t="s">
        <v>67</v>
      </c>
      <c r="D594" s="115">
        <v>20</v>
      </c>
      <c r="E594" s="121"/>
      <c r="F594" s="121"/>
      <c r="G594" s="121"/>
      <c r="H594" s="121"/>
      <c r="I594" s="121"/>
      <c r="J594" s="121"/>
      <c r="K594" s="122"/>
      <c r="L594" s="123"/>
      <c r="M594" s="328">
        <f>D594*L594</f>
        <v>0</v>
      </c>
      <c r="N594" s="50"/>
      <c r="O594" s="14"/>
      <c r="P594" s="14"/>
      <c r="Q594" s="14"/>
      <c r="R594" s="14"/>
      <c r="S594" s="14"/>
      <c r="T594" s="14"/>
      <c r="U594" s="14"/>
      <c r="V594" s="14"/>
      <c r="W594" s="14"/>
      <c r="X594" s="14"/>
      <c r="Y594" s="14"/>
    </row>
    <row r="595" spans="1:25" ht="15.6" customHeight="1" x14ac:dyDescent="0.3">
      <c r="A595" s="38" t="s">
        <v>15</v>
      </c>
      <c r="B595" s="124"/>
      <c r="C595" s="92"/>
      <c r="D595" s="92"/>
      <c r="E595" s="125"/>
      <c r="F595" s="125"/>
      <c r="G595" s="125"/>
      <c r="H595" s="125"/>
      <c r="I595" s="125"/>
      <c r="J595" s="125"/>
      <c r="K595" s="125"/>
      <c r="L595" s="126"/>
      <c r="M595" s="329">
        <f>SUM(M594)</f>
        <v>0</v>
      </c>
      <c r="N595" s="21"/>
    </row>
    <row r="596" spans="1:25" ht="31.2" x14ac:dyDescent="0.3">
      <c r="A596" s="11" t="s">
        <v>2137</v>
      </c>
      <c r="B596" s="86" t="s">
        <v>555</v>
      </c>
      <c r="C596" s="120" t="s">
        <v>14</v>
      </c>
      <c r="D596" s="115">
        <v>80</v>
      </c>
      <c r="E596" s="121"/>
      <c r="F596" s="121"/>
      <c r="G596" s="121"/>
      <c r="H596" s="121"/>
      <c r="I596" s="121"/>
      <c r="J596" s="121"/>
      <c r="K596" s="122"/>
      <c r="L596" s="123"/>
      <c r="M596" s="328">
        <f>D596*L596</f>
        <v>0</v>
      </c>
      <c r="N596" s="50"/>
      <c r="O596" s="14"/>
      <c r="P596" s="14"/>
      <c r="Q596" s="14"/>
      <c r="R596" s="14"/>
      <c r="S596" s="14"/>
      <c r="T596" s="14"/>
      <c r="U596" s="14"/>
      <c r="V596" s="14"/>
      <c r="W596" s="14"/>
      <c r="X596" s="14"/>
      <c r="Y596" s="14"/>
    </row>
    <row r="597" spans="1:25" ht="15.6" customHeight="1" x14ac:dyDescent="0.3">
      <c r="A597" s="38" t="s">
        <v>15</v>
      </c>
      <c r="B597" s="124"/>
      <c r="C597" s="92"/>
      <c r="D597" s="92"/>
      <c r="E597" s="125"/>
      <c r="F597" s="125"/>
      <c r="G597" s="125"/>
      <c r="H597" s="125"/>
      <c r="I597" s="125"/>
      <c r="J597" s="125"/>
      <c r="K597" s="125"/>
      <c r="L597" s="126"/>
      <c r="M597" s="329">
        <f>SUM(M596)</f>
        <v>0</v>
      </c>
      <c r="N597" s="21"/>
    </row>
    <row r="598" spans="1:25" ht="31.2" x14ac:dyDescent="0.3">
      <c r="A598" s="11" t="s">
        <v>2138</v>
      </c>
      <c r="B598" s="86" t="s">
        <v>556</v>
      </c>
      <c r="C598" s="120" t="s">
        <v>67</v>
      </c>
      <c r="D598" s="115">
        <v>24</v>
      </c>
      <c r="E598" s="121"/>
      <c r="F598" s="121"/>
      <c r="G598" s="121"/>
      <c r="H598" s="121"/>
      <c r="I598" s="121"/>
      <c r="J598" s="121"/>
      <c r="K598" s="122"/>
      <c r="L598" s="123"/>
      <c r="M598" s="328">
        <f>D598*L598</f>
        <v>0</v>
      </c>
      <c r="N598" s="50"/>
      <c r="O598" s="14"/>
      <c r="P598" s="14"/>
      <c r="Q598" s="14"/>
      <c r="R598" s="14"/>
      <c r="S598" s="14"/>
      <c r="T598" s="14"/>
      <c r="U598" s="14"/>
      <c r="V598" s="14"/>
      <c r="W598" s="14"/>
      <c r="X598" s="14"/>
      <c r="Y598" s="14"/>
    </row>
    <row r="599" spans="1:25" ht="15.6" customHeight="1" x14ac:dyDescent="0.3">
      <c r="A599" s="38" t="s">
        <v>15</v>
      </c>
      <c r="B599" s="124"/>
      <c r="C599" s="92"/>
      <c r="D599" s="92"/>
      <c r="E599" s="125"/>
      <c r="F599" s="125"/>
      <c r="G599" s="125"/>
      <c r="H599" s="125"/>
      <c r="I599" s="125"/>
      <c r="J599" s="125"/>
      <c r="K599" s="125"/>
      <c r="L599" s="126"/>
      <c r="M599" s="329">
        <f>SUM(M598)</f>
        <v>0</v>
      </c>
      <c r="N599" s="21"/>
    </row>
    <row r="600" spans="1:25" ht="31.2" x14ac:dyDescent="0.3">
      <c r="A600" s="11" t="s">
        <v>2139</v>
      </c>
      <c r="B600" s="86" t="s">
        <v>408</v>
      </c>
      <c r="C600" s="120" t="s">
        <v>14</v>
      </c>
      <c r="D600" s="115">
        <v>220</v>
      </c>
      <c r="E600" s="121"/>
      <c r="F600" s="121"/>
      <c r="G600" s="121"/>
      <c r="H600" s="121"/>
      <c r="I600" s="121"/>
      <c r="J600" s="121"/>
      <c r="K600" s="122"/>
      <c r="L600" s="123"/>
      <c r="M600" s="328">
        <f>D600*L600</f>
        <v>0</v>
      </c>
      <c r="N600" s="50"/>
      <c r="O600" s="14"/>
      <c r="P600" s="14"/>
      <c r="Q600" s="14"/>
      <c r="R600" s="14"/>
      <c r="S600" s="14"/>
      <c r="T600" s="14"/>
      <c r="U600" s="14"/>
      <c r="V600" s="14"/>
      <c r="W600" s="14"/>
      <c r="X600" s="14"/>
      <c r="Y600" s="14"/>
    </row>
    <row r="601" spans="1:25" ht="15.6" customHeight="1" x14ac:dyDescent="0.3">
      <c r="A601" s="38" t="s">
        <v>15</v>
      </c>
      <c r="B601" s="124"/>
      <c r="C601" s="92"/>
      <c r="D601" s="92"/>
      <c r="E601" s="125"/>
      <c r="F601" s="125"/>
      <c r="G601" s="125"/>
      <c r="H601" s="125"/>
      <c r="I601" s="125"/>
      <c r="J601" s="125"/>
      <c r="K601" s="125"/>
      <c r="L601" s="126"/>
      <c r="M601" s="329">
        <f>SUM(M600)</f>
        <v>0</v>
      </c>
      <c r="N601" s="21"/>
    </row>
    <row r="602" spans="1:25" ht="31.2" x14ac:dyDescent="0.3">
      <c r="A602" s="11" t="s">
        <v>2140</v>
      </c>
      <c r="B602" s="86" t="s">
        <v>557</v>
      </c>
      <c r="C602" s="120" t="s">
        <v>14</v>
      </c>
      <c r="D602" s="115">
        <v>2000</v>
      </c>
      <c r="E602" s="121"/>
      <c r="F602" s="121"/>
      <c r="G602" s="121"/>
      <c r="H602" s="121"/>
      <c r="I602" s="121"/>
      <c r="J602" s="121"/>
      <c r="K602" s="122"/>
      <c r="L602" s="123"/>
      <c r="M602" s="328">
        <f>D602*L602</f>
        <v>0</v>
      </c>
      <c r="N602" s="50"/>
      <c r="O602" s="14"/>
      <c r="P602" s="14"/>
      <c r="Q602" s="14"/>
      <c r="R602" s="14"/>
      <c r="S602" s="14"/>
      <c r="T602" s="14"/>
      <c r="U602" s="14"/>
      <c r="V602" s="14"/>
      <c r="W602" s="14"/>
      <c r="X602" s="14"/>
      <c r="Y602" s="14"/>
    </row>
    <row r="603" spans="1:25" ht="15.6" customHeight="1" x14ac:dyDescent="0.3">
      <c r="A603" s="38" t="s">
        <v>15</v>
      </c>
      <c r="B603" s="124"/>
      <c r="C603" s="92"/>
      <c r="D603" s="92"/>
      <c r="E603" s="125"/>
      <c r="F603" s="125"/>
      <c r="G603" s="125"/>
      <c r="H603" s="125"/>
      <c r="I603" s="125"/>
      <c r="J603" s="125"/>
      <c r="K603" s="125"/>
      <c r="L603" s="126"/>
      <c r="M603" s="329">
        <f>SUM(M602)</f>
        <v>0</v>
      </c>
      <c r="N603" s="21"/>
    </row>
    <row r="604" spans="1:25" ht="46.8" x14ac:dyDescent="0.3">
      <c r="A604" s="11" t="s">
        <v>2141</v>
      </c>
      <c r="B604" s="86" t="s">
        <v>558</v>
      </c>
      <c r="C604" s="120" t="s">
        <v>559</v>
      </c>
      <c r="D604" s="115">
        <v>2</v>
      </c>
      <c r="E604" s="121"/>
      <c r="F604" s="121"/>
      <c r="G604" s="121"/>
      <c r="H604" s="121"/>
      <c r="I604" s="121"/>
      <c r="J604" s="121"/>
      <c r="K604" s="122"/>
      <c r="L604" s="123"/>
      <c r="M604" s="328">
        <f>D604*L604</f>
        <v>0</v>
      </c>
      <c r="N604" s="50"/>
      <c r="O604" s="14"/>
      <c r="P604" s="14"/>
      <c r="Q604" s="14"/>
      <c r="R604" s="14"/>
      <c r="S604" s="14"/>
      <c r="T604" s="14"/>
      <c r="U604" s="14"/>
      <c r="V604" s="14"/>
      <c r="W604" s="14"/>
      <c r="X604" s="14"/>
      <c r="Y604" s="14"/>
    </row>
    <row r="605" spans="1:25" ht="15.6" customHeight="1" x14ac:dyDescent="0.3">
      <c r="A605" s="38" t="s">
        <v>15</v>
      </c>
      <c r="B605" s="124"/>
      <c r="C605" s="92"/>
      <c r="D605" s="92"/>
      <c r="E605" s="125"/>
      <c r="F605" s="125"/>
      <c r="G605" s="125"/>
      <c r="H605" s="125"/>
      <c r="I605" s="125"/>
      <c r="J605" s="125"/>
      <c r="K605" s="125"/>
      <c r="L605" s="126"/>
      <c r="M605" s="329">
        <f>SUM(M604)</f>
        <v>0</v>
      </c>
      <c r="N605" s="21"/>
    </row>
    <row r="606" spans="1:25" ht="31.2" x14ac:dyDescent="0.3">
      <c r="A606" s="11" t="s">
        <v>2142</v>
      </c>
      <c r="B606" s="86" t="s">
        <v>560</v>
      </c>
      <c r="C606" s="120" t="s">
        <v>14</v>
      </c>
      <c r="D606" s="115">
        <v>4000</v>
      </c>
      <c r="E606" s="121"/>
      <c r="F606" s="121"/>
      <c r="G606" s="121"/>
      <c r="H606" s="121"/>
      <c r="I606" s="121"/>
      <c r="J606" s="121"/>
      <c r="K606" s="122"/>
      <c r="L606" s="123"/>
      <c r="M606" s="328">
        <f>D606*L606</f>
        <v>0</v>
      </c>
      <c r="N606" s="50"/>
      <c r="O606" s="14"/>
      <c r="P606" s="14"/>
      <c r="Q606" s="14"/>
      <c r="R606" s="14"/>
      <c r="S606" s="14"/>
      <c r="T606" s="14"/>
      <c r="U606" s="14"/>
      <c r="V606" s="14"/>
      <c r="W606" s="14"/>
      <c r="X606" s="14"/>
      <c r="Y606" s="14"/>
    </row>
    <row r="607" spans="1:25" ht="15.6" customHeight="1" x14ac:dyDescent="0.3">
      <c r="A607" s="38" t="s">
        <v>15</v>
      </c>
      <c r="B607" s="124"/>
      <c r="C607" s="92"/>
      <c r="D607" s="92"/>
      <c r="E607" s="125"/>
      <c r="F607" s="125"/>
      <c r="G607" s="125"/>
      <c r="H607" s="125"/>
      <c r="I607" s="125"/>
      <c r="J607" s="125"/>
      <c r="K607" s="125"/>
      <c r="L607" s="126"/>
      <c r="M607" s="329">
        <f>SUM(M606)</f>
        <v>0</v>
      </c>
      <c r="N607" s="21"/>
    </row>
    <row r="608" spans="1:25" ht="31.2" x14ac:dyDescent="0.3">
      <c r="A608" s="11" t="s">
        <v>2143</v>
      </c>
      <c r="B608" s="86" t="s">
        <v>561</v>
      </c>
      <c r="C608" s="120" t="s">
        <v>14</v>
      </c>
      <c r="D608" s="115">
        <v>50</v>
      </c>
      <c r="E608" s="121"/>
      <c r="F608" s="121"/>
      <c r="G608" s="121"/>
      <c r="H608" s="121"/>
      <c r="I608" s="121"/>
      <c r="J608" s="121"/>
      <c r="K608" s="122"/>
      <c r="L608" s="123"/>
      <c r="M608" s="328">
        <f>D608*L608</f>
        <v>0</v>
      </c>
      <c r="N608" s="50"/>
      <c r="O608" s="14"/>
      <c r="P608" s="14"/>
      <c r="Q608" s="14"/>
      <c r="R608" s="14"/>
      <c r="S608" s="14"/>
      <c r="T608" s="14"/>
      <c r="U608" s="14"/>
      <c r="V608" s="14"/>
      <c r="W608" s="14"/>
      <c r="X608" s="14"/>
      <c r="Y608" s="14"/>
    </row>
    <row r="609" spans="1:25" ht="15.6" customHeight="1" x14ac:dyDescent="0.3">
      <c r="A609" s="38" t="s">
        <v>15</v>
      </c>
      <c r="B609" s="124"/>
      <c r="C609" s="92"/>
      <c r="D609" s="92"/>
      <c r="E609" s="125"/>
      <c r="F609" s="125"/>
      <c r="G609" s="125"/>
      <c r="H609" s="125"/>
      <c r="I609" s="125"/>
      <c r="J609" s="125"/>
      <c r="K609" s="125"/>
      <c r="L609" s="126"/>
      <c r="M609" s="329">
        <f>SUM(M608)</f>
        <v>0</v>
      </c>
      <c r="N609" s="21"/>
    </row>
    <row r="610" spans="1:25" ht="16.2" x14ac:dyDescent="0.3">
      <c r="A610" s="62" t="s">
        <v>3118</v>
      </c>
      <c r="B610" s="82"/>
      <c r="C610" s="83"/>
      <c r="D610" s="84"/>
      <c r="E610" s="85"/>
      <c r="F610" s="85"/>
      <c r="G610" s="85"/>
      <c r="H610" s="85"/>
      <c r="I610" s="85"/>
      <c r="J610" s="85"/>
      <c r="K610" s="85"/>
      <c r="L610" s="102"/>
      <c r="M610" s="327"/>
      <c r="N610" s="20"/>
    </row>
    <row r="611" spans="1:25" ht="16.2" x14ac:dyDescent="0.3">
      <c r="A611" s="11" t="s">
        <v>2144</v>
      </c>
      <c r="B611" s="86" t="s">
        <v>562</v>
      </c>
      <c r="C611" s="120" t="s">
        <v>14</v>
      </c>
      <c r="D611" s="115">
        <v>4</v>
      </c>
      <c r="E611" s="121"/>
      <c r="F611" s="121"/>
      <c r="G611" s="121"/>
      <c r="H611" s="121"/>
      <c r="I611" s="121"/>
      <c r="J611" s="121"/>
      <c r="K611" s="122"/>
      <c r="L611" s="123"/>
      <c r="M611" s="328">
        <f>D611*L611</f>
        <v>0</v>
      </c>
      <c r="N611" s="50"/>
      <c r="O611" s="14"/>
      <c r="P611" s="14"/>
      <c r="Q611" s="14"/>
      <c r="R611" s="14"/>
      <c r="S611" s="14"/>
      <c r="T611" s="14"/>
      <c r="U611" s="14"/>
      <c r="V611" s="14"/>
      <c r="W611" s="14"/>
      <c r="X611" s="14"/>
      <c r="Y611" s="14"/>
    </row>
    <row r="612" spans="1:25" ht="15.6" customHeight="1" x14ac:dyDescent="0.3">
      <c r="A612" s="38" t="s">
        <v>15</v>
      </c>
      <c r="B612" s="124"/>
      <c r="C612" s="92"/>
      <c r="D612" s="92"/>
      <c r="E612" s="125"/>
      <c r="F612" s="125"/>
      <c r="G612" s="125"/>
      <c r="H612" s="125"/>
      <c r="I612" s="125"/>
      <c r="J612" s="125"/>
      <c r="K612" s="125"/>
      <c r="L612" s="126"/>
      <c r="M612" s="329">
        <f>SUM(M611)</f>
        <v>0</v>
      </c>
      <c r="N612" s="21"/>
    </row>
    <row r="613" spans="1:25" ht="16.2" x14ac:dyDescent="0.3">
      <c r="A613" s="11" t="s">
        <v>2145</v>
      </c>
      <c r="B613" s="86" t="s">
        <v>563</v>
      </c>
      <c r="C613" s="120" t="s">
        <v>14</v>
      </c>
      <c r="D613" s="115">
        <v>24</v>
      </c>
      <c r="E613" s="121"/>
      <c r="F613" s="121"/>
      <c r="G613" s="121"/>
      <c r="H613" s="121"/>
      <c r="I613" s="121"/>
      <c r="J613" s="121"/>
      <c r="K613" s="122"/>
      <c r="L613" s="123"/>
      <c r="M613" s="328">
        <f>D613*L613</f>
        <v>0</v>
      </c>
      <c r="N613" s="50"/>
      <c r="O613" s="14"/>
      <c r="P613" s="14"/>
      <c r="Q613" s="14"/>
      <c r="R613" s="14"/>
      <c r="S613" s="14"/>
      <c r="T613" s="14"/>
      <c r="U613" s="14"/>
      <c r="V613" s="14"/>
      <c r="W613" s="14"/>
      <c r="X613" s="14"/>
      <c r="Y613" s="14"/>
    </row>
    <row r="614" spans="1:25" ht="15.6" customHeight="1" x14ac:dyDescent="0.3">
      <c r="A614" s="38" t="s">
        <v>15</v>
      </c>
      <c r="B614" s="124"/>
      <c r="C614" s="92"/>
      <c r="D614" s="92"/>
      <c r="E614" s="125"/>
      <c r="F614" s="125"/>
      <c r="G614" s="125"/>
      <c r="H614" s="125"/>
      <c r="I614" s="125"/>
      <c r="J614" s="125"/>
      <c r="K614" s="125"/>
      <c r="L614" s="126"/>
      <c r="M614" s="329">
        <f>SUM(M613)</f>
        <v>0</v>
      </c>
      <c r="N614" s="21"/>
    </row>
    <row r="615" spans="1:25" ht="46.8" x14ac:dyDescent="0.3">
      <c r="A615" s="11" t="s">
        <v>2146</v>
      </c>
      <c r="B615" s="86" t="s">
        <v>564</v>
      </c>
      <c r="C615" s="120" t="s">
        <v>67</v>
      </c>
      <c r="D615" s="115">
        <v>2</v>
      </c>
      <c r="E615" s="121"/>
      <c r="F615" s="121"/>
      <c r="G615" s="121"/>
      <c r="H615" s="121"/>
      <c r="I615" s="121"/>
      <c r="J615" s="121"/>
      <c r="K615" s="122"/>
      <c r="L615" s="123"/>
      <c r="M615" s="328">
        <f>D615*L615</f>
        <v>0</v>
      </c>
      <c r="N615" s="50"/>
      <c r="O615" s="14"/>
      <c r="P615" s="14"/>
      <c r="Q615" s="14"/>
      <c r="R615" s="14"/>
      <c r="S615" s="14"/>
      <c r="T615" s="14"/>
      <c r="U615" s="14"/>
      <c r="V615" s="14"/>
      <c r="W615" s="14"/>
      <c r="X615" s="14"/>
      <c r="Y615" s="14"/>
    </row>
    <row r="616" spans="1:25" ht="15.6" customHeight="1" x14ac:dyDescent="0.3">
      <c r="A616" s="38" t="s">
        <v>15</v>
      </c>
      <c r="B616" s="124"/>
      <c r="C616" s="92"/>
      <c r="D616" s="92"/>
      <c r="E616" s="125"/>
      <c r="F616" s="125"/>
      <c r="G616" s="125"/>
      <c r="H616" s="125"/>
      <c r="I616" s="125"/>
      <c r="J616" s="125"/>
      <c r="K616" s="125"/>
      <c r="L616" s="126"/>
      <c r="M616" s="329">
        <f>SUM(M615)</f>
        <v>0</v>
      </c>
      <c r="N616" s="21"/>
    </row>
    <row r="617" spans="1:25" ht="16.2" x14ac:dyDescent="0.3">
      <c r="A617" s="11" t="s">
        <v>2147</v>
      </c>
      <c r="B617" s="86" t="s">
        <v>565</v>
      </c>
      <c r="C617" s="120" t="s">
        <v>14</v>
      </c>
      <c r="D617" s="115">
        <v>100</v>
      </c>
      <c r="E617" s="121"/>
      <c r="F617" s="121"/>
      <c r="G617" s="121"/>
      <c r="H617" s="121"/>
      <c r="I617" s="121"/>
      <c r="J617" s="121"/>
      <c r="K617" s="122"/>
      <c r="L617" s="123"/>
      <c r="M617" s="328">
        <f>D617*L617</f>
        <v>0</v>
      </c>
      <c r="N617" s="50"/>
      <c r="O617" s="14"/>
      <c r="P617" s="14"/>
      <c r="Q617" s="14"/>
      <c r="R617" s="14"/>
      <c r="S617" s="14"/>
      <c r="T617" s="14"/>
      <c r="U617" s="14"/>
      <c r="V617" s="14"/>
      <c r="W617" s="14"/>
      <c r="X617" s="14"/>
      <c r="Y617" s="14"/>
    </row>
    <row r="618" spans="1:25" ht="15.6" customHeight="1" x14ac:dyDescent="0.3">
      <c r="A618" s="38" t="s">
        <v>15</v>
      </c>
      <c r="B618" s="124"/>
      <c r="C618" s="92"/>
      <c r="D618" s="92"/>
      <c r="E618" s="125"/>
      <c r="F618" s="125"/>
      <c r="G618" s="125"/>
      <c r="H618" s="125"/>
      <c r="I618" s="125"/>
      <c r="J618" s="125"/>
      <c r="K618" s="125"/>
      <c r="L618" s="126"/>
      <c r="M618" s="329">
        <f>SUM(M617)</f>
        <v>0</v>
      </c>
      <c r="N618" s="21"/>
    </row>
    <row r="619" spans="1:25" ht="31.2" x14ac:dyDescent="0.3">
      <c r="A619" s="11" t="s">
        <v>2148</v>
      </c>
      <c r="B619" s="86" t="s">
        <v>566</v>
      </c>
      <c r="C619" s="120" t="s">
        <v>14</v>
      </c>
      <c r="D619" s="115">
        <v>300</v>
      </c>
      <c r="E619" s="121"/>
      <c r="F619" s="121"/>
      <c r="G619" s="121"/>
      <c r="H619" s="121"/>
      <c r="I619" s="121"/>
      <c r="J619" s="121"/>
      <c r="K619" s="122"/>
      <c r="L619" s="123"/>
      <c r="M619" s="328">
        <f>D619*L619</f>
        <v>0</v>
      </c>
      <c r="N619" s="50"/>
      <c r="O619" s="14"/>
      <c r="P619" s="14"/>
      <c r="Q619" s="14"/>
      <c r="R619" s="14"/>
      <c r="S619" s="14"/>
      <c r="T619" s="14"/>
      <c r="U619" s="14"/>
      <c r="V619" s="14"/>
      <c r="W619" s="14"/>
      <c r="X619" s="14"/>
      <c r="Y619" s="14"/>
    </row>
    <row r="620" spans="1:25" ht="15.6" customHeight="1" x14ac:dyDescent="0.3">
      <c r="A620" s="38" t="s">
        <v>15</v>
      </c>
      <c r="B620" s="124"/>
      <c r="C620" s="92"/>
      <c r="D620" s="92"/>
      <c r="E620" s="125"/>
      <c r="F620" s="125"/>
      <c r="G620" s="125"/>
      <c r="H620" s="125"/>
      <c r="I620" s="125"/>
      <c r="J620" s="125"/>
      <c r="K620" s="125"/>
      <c r="L620" s="126"/>
      <c r="M620" s="329">
        <f>SUM(M619)</f>
        <v>0</v>
      </c>
      <c r="N620" s="21"/>
    </row>
    <row r="621" spans="1:25" ht="31.2" x14ac:dyDescent="0.3">
      <c r="A621" s="11" t="s">
        <v>2149</v>
      </c>
      <c r="B621" s="86" t="s">
        <v>767</v>
      </c>
      <c r="C621" s="120" t="s">
        <v>14</v>
      </c>
      <c r="D621" s="115">
        <v>500</v>
      </c>
      <c r="E621" s="121"/>
      <c r="F621" s="121"/>
      <c r="G621" s="121"/>
      <c r="H621" s="121"/>
      <c r="I621" s="121"/>
      <c r="J621" s="121"/>
      <c r="K621" s="122"/>
      <c r="L621" s="123"/>
      <c r="M621" s="328">
        <f>D621*L621</f>
        <v>0</v>
      </c>
      <c r="N621" s="50"/>
      <c r="O621" s="14"/>
      <c r="P621" s="14"/>
      <c r="Q621" s="14"/>
      <c r="R621" s="14"/>
      <c r="S621" s="14"/>
      <c r="T621" s="14"/>
      <c r="U621" s="14"/>
      <c r="V621" s="14"/>
      <c r="W621" s="14"/>
      <c r="X621" s="14"/>
      <c r="Y621" s="14"/>
    </row>
    <row r="622" spans="1:25" ht="15.6" customHeight="1" x14ac:dyDescent="0.3">
      <c r="A622" s="38" t="s">
        <v>15</v>
      </c>
      <c r="B622" s="124"/>
      <c r="C622" s="92"/>
      <c r="D622" s="92"/>
      <c r="E622" s="125"/>
      <c r="F622" s="125"/>
      <c r="G622" s="125"/>
      <c r="H622" s="125"/>
      <c r="I622" s="125"/>
      <c r="J622" s="125"/>
      <c r="K622" s="125"/>
      <c r="L622" s="126"/>
      <c r="M622" s="329">
        <f>SUM(M621)</f>
        <v>0</v>
      </c>
      <c r="N622" s="21"/>
    </row>
    <row r="623" spans="1:25" ht="46.8" x14ac:dyDescent="0.3">
      <c r="A623" s="11" t="s">
        <v>2150</v>
      </c>
      <c r="B623" s="86" t="s">
        <v>567</v>
      </c>
      <c r="C623" s="120" t="s">
        <v>14</v>
      </c>
      <c r="D623" s="115">
        <v>2</v>
      </c>
      <c r="E623" s="121"/>
      <c r="F623" s="121"/>
      <c r="G623" s="121"/>
      <c r="H623" s="121"/>
      <c r="I623" s="121"/>
      <c r="J623" s="121"/>
      <c r="K623" s="122"/>
      <c r="L623" s="123"/>
      <c r="M623" s="328">
        <f>D623*L623</f>
        <v>0</v>
      </c>
      <c r="N623" s="50"/>
      <c r="O623" s="14"/>
      <c r="P623" s="14"/>
      <c r="Q623" s="14"/>
      <c r="R623" s="14"/>
      <c r="S623" s="14"/>
      <c r="T623" s="14"/>
      <c r="U623" s="14"/>
      <c r="V623" s="14"/>
      <c r="W623" s="14"/>
      <c r="X623" s="14"/>
      <c r="Y623" s="14"/>
    </row>
    <row r="624" spans="1:25" ht="15.6" customHeight="1" x14ac:dyDescent="0.3">
      <c r="A624" s="38" t="s">
        <v>15</v>
      </c>
      <c r="B624" s="124"/>
      <c r="C624" s="92"/>
      <c r="D624" s="92"/>
      <c r="E624" s="125"/>
      <c r="F624" s="125"/>
      <c r="G624" s="125"/>
      <c r="H624" s="125"/>
      <c r="I624" s="125"/>
      <c r="J624" s="125"/>
      <c r="K624" s="125"/>
      <c r="L624" s="126"/>
      <c r="M624" s="329">
        <f>SUM(M623)</f>
        <v>0</v>
      </c>
      <c r="N624" s="21"/>
    </row>
    <row r="625" spans="1:25" ht="46.8" x14ac:dyDescent="0.3">
      <c r="A625" s="11" t="s">
        <v>2151</v>
      </c>
      <c r="B625" s="86" t="s">
        <v>568</v>
      </c>
      <c r="C625" s="120" t="s">
        <v>14</v>
      </c>
      <c r="D625" s="115">
        <v>300</v>
      </c>
      <c r="E625" s="121"/>
      <c r="F625" s="121"/>
      <c r="G625" s="121"/>
      <c r="H625" s="121"/>
      <c r="I625" s="121"/>
      <c r="J625" s="121"/>
      <c r="K625" s="122"/>
      <c r="L625" s="123"/>
      <c r="M625" s="328">
        <f>D625*L625</f>
        <v>0</v>
      </c>
      <c r="N625" s="50"/>
      <c r="O625" s="14"/>
      <c r="P625" s="14"/>
      <c r="Q625" s="14"/>
      <c r="R625" s="14"/>
      <c r="S625" s="14"/>
      <c r="T625" s="14"/>
      <c r="U625" s="14"/>
      <c r="V625" s="14"/>
      <c r="W625" s="14"/>
      <c r="X625" s="14"/>
      <c r="Y625" s="14"/>
    </row>
    <row r="626" spans="1:25" ht="15.6" customHeight="1" x14ac:dyDescent="0.3">
      <c r="A626" s="38" t="s">
        <v>15</v>
      </c>
      <c r="B626" s="124"/>
      <c r="C626" s="92"/>
      <c r="D626" s="92"/>
      <c r="E626" s="125"/>
      <c r="F626" s="125"/>
      <c r="G626" s="125"/>
      <c r="H626" s="125"/>
      <c r="I626" s="125"/>
      <c r="J626" s="125"/>
      <c r="K626" s="125"/>
      <c r="L626" s="126"/>
      <c r="M626" s="329">
        <f>SUM(M625)</f>
        <v>0</v>
      </c>
      <c r="N626" s="21"/>
    </row>
    <row r="627" spans="1:25" ht="31.2" x14ac:dyDescent="0.3">
      <c r="A627" s="11" t="s">
        <v>2152</v>
      </c>
      <c r="B627" s="86" t="s">
        <v>569</v>
      </c>
      <c r="C627" s="120" t="s">
        <v>14</v>
      </c>
      <c r="D627" s="115">
        <v>500</v>
      </c>
      <c r="E627" s="121"/>
      <c r="F627" s="121"/>
      <c r="G627" s="121"/>
      <c r="H627" s="121"/>
      <c r="I627" s="121"/>
      <c r="J627" s="121"/>
      <c r="K627" s="122"/>
      <c r="L627" s="123"/>
      <c r="M627" s="328">
        <f>D627*L627</f>
        <v>0</v>
      </c>
      <c r="N627" s="50"/>
      <c r="O627" s="14"/>
      <c r="P627" s="14"/>
      <c r="Q627" s="14"/>
      <c r="R627" s="14"/>
      <c r="S627" s="14"/>
      <c r="T627" s="14"/>
      <c r="U627" s="14"/>
      <c r="V627" s="14"/>
      <c r="W627" s="14"/>
      <c r="X627" s="14"/>
      <c r="Y627" s="14"/>
    </row>
    <row r="628" spans="1:25" ht="15.6" customHeight="1" x14ac:dyDescent="0.3">
      <c r="A628" s="38" t="s">
        <v>15</v>
      </c>
      <c r="B628" s="124"/>
      <c r="C628" s="92"/>
      <c r="D628" s="92"/>
      <c r="E628" s="125"/>
      <c r="F628" s="125"/>
      <c r="G628" s="125"/>
      <c r="H628" s="125"/>
      <c r="I628" s="125"/>
      <c r="J628" s="125"/>
      <c r="K628" s="125"/>
      <c r="L628" s="126"/>
      <c r="M628" s="329">
        <f>SUM(M627)</f>
        <v>0</v>
      </c>
      <c r="N628" s="21"/>
    </row>
    <row r="629" spans="1:25" ht="16.2" x14ac:dyDescent="0.3">
      <c r="A629" s="11" t="s">
        <v>2153</v>
      </c>
      <c r="B629" s="86" t="s">
        <v>570</v>
      </c>
      <c r="C629" s="120" t="s">
        <v>14</v>
      </c>
      <c r="D629" s="115">
        <v>500</v>
      </c>
      <c r="E629" s="121"/>
      <c r="F629" s="121"/>
      <c r="G629" s="121"/>
      <c r="H629" s="121"/>
      <c r="I629" s="121"/>
      <c r="J629" s="121"/>
      <c r="K629" s="122"/>
      <c r="L629" s="123"/>
      <c r="M629" s="328">
        <f>D629*L629</f>
        <v>0</v>
      </c>
      <c r="N629" s="50"/>
      <c r="O629" s="14"/>
      <c r="P629" s="14"/>
      <c r="Q629" s="14"/>
      <c r="R629" s="14"/>
      <c r="S629" s="14"/>
      <c r="T629" s="14"/>
      <c r="U629" s="14"/>
      <c r="V629" s="14"/>
      <c r="W629" s="14"/>
      <c r="X629" s="14"/>
      <c r="Y629" s="14"/>
    </row>
    <row r="630" spans="1:25" ht="15.6" customHeight="1" x14ac:dyDescent="0.3">
      <c r="A630" s="38" t="s">
        <v>15</v>
      </c>
      <c r="B630" s="124"/>
      <c r="C630" s="92"/>
      <c r="D630" s="92"/>
      <c r="E630" s="125"/>
      <c r="F630" s="125"/>
      <c r="G630" s="125"/>
      <c r="H630" s="125"/>
      <c r="I630" s="125"/>
      <c r="J630" s="125"/>
      <c r="K630" s="125"/>
      <c r="L630" s="126"/>
      <c r="M630" s="329">
        <f>SUM(M629)</f>
        <v>0</v>
      </c>
      <c r="N630" s="21"/>
    </row>
    <row r="631" spans="1:25" ht="46.8" x14ac:dyDescent="0.3">
      <c r="A631" s="11" t="s">
        <v>2154</v>
      </c>
      <c r="B631" s="86" t="s">
        <v>571</v>
      </c>
      <c r="C631" s="120" t="s">
        <v>14</v>
      </c>
      <c r="D631" s="115">
        <v>100</v>
      </c>
      <c r="E631" s="121"/>
      <c r="F631" s="121"/>
      <c r="G631" s="121"/>
      <c r="H631" s="121"/>
      <c r="I631" s="121"/>
      <c r="J631" s="121"/>
      <c r="K631" s="122"/>
      <c r="L631" s="123"/>
      <c r="M631" s="328">
        <f>D631*L631</f>
        <v>0</v>
      </c>
      <c r="N631" s="50"/>
      <c r="O631" s="14"/>
      <c r="P631" s="14"/>
      <c r="Q631" s="14"/>
      <c r="R631" s="14"/>
      <c r="S631" s="14"/>
      <c r="T631" s="14"/>
      <c r="U631" s="14"/>
      <c r="V631" s="14"/>
      <c r="W631" s="14"/>
      <c r="X631" s="14"/>
      <c r="Y631" s="14"/>
    </row>
    <row r="632" spans="1:25" ht="15.6" customHeight="1" x14ac:dyDescent="0.3">
      <c r="A632" s="38" t="s">
        <v>15</v>
      </c>
      <c r="B632" s="124"/>
      <c r="C632" s="92"/>
      <c r="D632" s="92"/>
      <c r="E632" s="125"/>
      <c r="F632" s="125"/>
      <c r="G632" s="125"/>
      <c r="H632" s="125"/>
      <c r="I632" s="125"/>
      <c r="J632" s="125"/>
      <c r="K632" s="125"/>
      <c r="L632" s="126"/>
      <c r="M632" s="329">
        <f>SUM(M631)</f>
        <v>0</v>
      </c>
      <c r="N632" s="21"/>
    </row>
    <row r="633" spans="1:25" ht="31.2" x14ac:dyDescent="0.3">
      <c r="A633" s="11" t="s">
        <v>2155</v>
      </c>
      <c r="B633" s="86" t="s">
        <v>572</v>
      </c>
      <c r="C633" s="120" t="s">
        <v>14</v>
      </c>
      <c r="D633" s="115">
        <v>10</v>
      </c>
      <c r="E633" s="121"/>
      <c r="F633" s="121"/>
      <c r="G633" s="121"/>
      <c r="H633" s="121"/>
      <c r="I633" s="121"/>
      <c r="J633" s="121"/>
      <c r="K633" s="122"/>
      <c r="L633" s="123"/>
      <c r="M633" s="328">
        <f>D633*L633</f>
        <v>0</v>
      </c>
      <c r="N633" s="50"/>
      <c r="O633" s="14"/>
      <c r="P633" s="14"/>
      <c r="Q633" s="14"/>
      <c r="R633" s="14"/>
      <c r="S633" s="14"/>
      <c r="T633" s="14"/>
      <c r="U633" s="14"/>
      <c r="V633" s="14"/>
      <c r="W633" s="14"/>
      <c r="X633" s="14"/>
      <c r="Y633" s="14"/>
    </row>
    <row r="634" spans="1:25" ht="15.6" customHeight="1" x14ac:dyDescent="0.3">
      <c r="A634" s="38" t="s">
        <v>15</v>
      </c>
      <c r="B634" s="124"/>
      <c r="C634" s="92"/>
      <c r="D634" s="92"/>
      <c r="E634" s="125"/>
      <c r="F634" s="125"/>
      <c r="G634" s="125"/>
      <c r="H634" s="125"/>
      <c r="I634" s="125"/>
      <c r="J634" s="125"/>
      <c r="K634" s="125"/>
      <c r="L634" s="126"/>
      <c r="M634" s="329">
        <f>SUM(M633)</f>
        <v>0</v>
      </c>
      <c r="N634" s="21"/>
    </row>
    <row r="635" spans="1:25" ht="46.8" x14ac:dyDescent="0.3">
      <c r="A635" s="11" t="s">
        <v>2156</v>
      </c>
      <c r="B635" s="86" t="s">
        <v>573</v>
      </c>
      <c r="C635" s="120" t="s">
        <v>14</v>
      </c>
      <c r="D635" s="115">
        <v>100</v>
      </c>
      <c r="E635" s="121"/>
      <c r="F635" s="121"/>
      <c r="G635" s="121"/>
      <c r="H635" s="121"/>
      <c r="I635" s="121"/>
      <c r="J635" s="121"/>
      <c r="K635" s="122"/>
      <c r="L635" s="123"/>
      <c r="M635" s="328">
        <f>D635*L635</f>
        <v>0</v>
      </c>
      <c r="N635" s="50"/>
      <c r="O635" s="14"/>
      <c r="P635" s="14"/>
      <c r="Q635" s="14"/>
      <c r="R635" s="14"/>
      <c r="S635" s="14"/>
      <c r="T635" s="14"/>
      <c r="U635" s="14"/>
      <c r="V635" s="14"/>
      <c r="W635" s="14"/>
      <c r="X635" s="14"/>
      <c r="Y635" s="14"/>
    </row>
    <row r="636" spans="1:25" ht="15.6" customHeight="1" x14ac:dyDescent="0.3">
      <c r="A636" s="38" t="s">
        <v>15</v>
      </c>
      <c r="B636" s="124"/>
      <c r="C636" s="92"/>
      <c r="D636" s="92"/>
      <c r="E636" s="125"/>
      <c r="F636" s="125"/>
      <c r="G636" s="125"/>
      <c r="H636" s="125"/>
      <c r="I636" s="125"/>
      <c r="J636" s="125"/>
      <c r="K636" s="125"/>
      <c r="L636" s="126"/>
      <c r="M636" s="329">
        <f>SUM(M635)</f>
        <v>0</v>
      </c>
      <c r="N636" s="21"/>
    </row>
    <row r="637" spans="1:25" ht="46.8" x14ac:dyDescent="0.3">
      <c r="A637" s="11" t="s">
        <v>2157</v>
      </c>
      <c r="B637" s="86" t="s">
        <v>574</v>
      </c>
      <c r="C637" s="120" t="s">
        <v>14</v>
      </c>
      <c r="D637" s="115">
        <v>100</v>
      </c>
      <c r="E637" s="121"/>
      <c r="F637" s="121"/>
      <c r="G637" s="121"/>
      <c r="H637" s="121"/>
      <c r="I637" s="121"/>
      <c r="J637" s="121"/>
      <c r="K637" s="122"/>
      <c r="L637" s="123"/>
      <c r="M637" s="328">
        <f>D637*L637</f>
        <v>0</v>
      </c>
      <c r="N637" s="50"/>
      <c r="O637" s="14"/>
      <c r="P637" s="14"/>
      <c r="Q637" s="14"/>
      <c r="R637" s="14"/>
      <c r="S637" s="14"/>
      <c r="T637" s="14"/>
      <c r="U637" s="14"/>
      <c r="V637" s="14"/>
      <c r="W637" s="14"/>
      <c r="X637" s="14"/>
      <c r="Y637" s="14"/>
    </row>
    <row r="638" spans="1:25" ht="15.6" customHeight="1" x14ac:dyDescent="0.3">
      <c r="A638" s="38" t="s">
        <v>15</v>
      </c>
      <c r="B638" s="124"/>
      <c r="C638" s="92"/>
      <c r="D638" s="92"/>
      <c r="E638" s="125"/>
      <c r="F638" s="125"/>
      <c r="G638" s="125"/>
      <c r="H638" s="125"/>
      <c r="I638" s="125"/>
      <c r="J638" s="125"/>
      <c r="K638" s="125"/>
      <c r="L638" s="126"/>
      <c r="M638" s="329">
        <f>SUM(M637)</f>
        <v>0</v>
      </c>
      <c r="N638" s="21"/>
    </row>
    <row r="639" spans="1:25" ht="16.2" x14ac:dyDescent="0.3">
      <c r="A639" s="11" t="s">
        <v>2158</v>
      </c>
      <c r="B639" s="86" t="s">
        <v>575</v>
      </c>
      <c r="C639" s="120" t="s">
        <v>476</v>
      </c>
      <c r="D639" s="115">
        <v>100</v>
      </c>
      <c r="E639" s="121"/>
      <c r="F639" s="121"/>
      <c r="G639" s="121"/>
      <c r="H639" s="121"/>
      <c r="I639" s="121"/>
      <c r="J639" s="121"/>
      <c r="K639" s="122"/>
      <c r="L639" s="123"/>
      <c r="M639" s="328">
        <f>D639*L639</f>
        <v>0</v>
      </c>
      <c r="N639" s="50"/>
      <c r="O639" s="14"/>
      <c r="P639" s="14"/>
      <c r="Q639" s="14"/>
      <c r="R639" s="14"/>
      <c r="S639" s="14"/>
      <c r="T639" s="14"/>
      <c r="U639" s="14"/>
      <c r="V639" s="14"/>
      <c r="W639" s="14"/>
      <c r="X639" s="14"/>
      <c r="Y639" s="14"/>
    </row>
    <row r="640" spans="1:25" ht="15.6" customHeight="1" x14ac:dyDescent="0.3">
      <c r="A640" s="38" t="s">
        <v>15</v>
      </c>
      <c r="B640" s="124"/>
      <c r="C640" s="92"/>
      <c r="D640" s="92"/>
      <c r="E640" s="125"/>
      <c r="F640" s="125"/>
      <c r="G640" s="125"/>
      <c r="H640" s="125"/>
      <c r="I640" s="125"/>
      <c r="J640" s="125"/>
      <c r="K640" s="125"/>
      <c r="L640" s="126"/>
      <c r="M640" s="329">
        <f>SUM(M639)</f>
        <v>0</v>
      </c>
      <c r="N640" s="21"/>
    </row>
    <row r="641" spans="1:25" ht="16.2" x14ac:dyDescent="0.3">
      <c r="A641" s="11" t="s">
        <v>2159</v>
      </c>
      <c r="B641" s="86" t="s">
        <v>576</v>
      </c>
      <c r="C641" s="120" t="s">
        <v>14</v>
      </c>
      <c r="D641" s="115">
        <v>100</v>
      </c>
      <c r="E641" s="121"/>
      <c r="F641" s="121"/>
      <c r="G641" s="121"/>
      <c r="H641" s="121"/>
      <c r="I641" s="121"/>
      <c r="J641" s="121"/>
      <c r="K641" s="122"/>
      <c r="L641" s="123"/>
      <c r="M641" s="328">
        <f>D641*L641</f>
        <v>0</v>
      </c>
      <c r="N641" s="50"/>
      <c r="O641" s="14"/>
      <c r="P641" s="14"/>
      <c r="Q641" s="14"/>
      <c r="R641" s="14"/>
      <c r="S641" s="14"/>
      <c r="T641" s="14"/>
      <c r="U641" s="14"/>
      <c r="V641" s="14"/>
      <c r="W641" s="14"/>
      <c r="X641" s="14"/>
      <c r="Y641" s="14"/>
    </row>
    <row r="642" spans="1:25" ht="15.6" customHeight="1" x14ac:dyDescent="0.3">
      <c r="A642" s="38" t="s">
        <v>15</v>
      </c>
      <c r="B642" s="124"/>
      <c r="C642" s="92"/>
      <c r="D642" s="92"/>
      <c r="E642" s="125"/>
      <c r="F642" s="125"/>
      <c r="G642" s="125"/>
      <c r="H642" s="125"/>
      <c r="I642" s="125"/>
      <c r="J642" s="125"/>
      <c r="K642" s="125"/>
      <c r="L642" s="126"/>
      <c r="M642" s="329">
        <f>SUM(M641)</f>
        <v>0</v>
      </c>
      <c r="N642" s="21"/>
    </row>
    <row r="643" spans="1:25" ht="16.2" x14ac:dyDescent="0.3">
      <c r="A643" s="62" t="s">
        <v>3119</v>
      </c>
      <c r="B643" s="82"/>
      <c r="C643" s="83"/>
      <c r="D643" s="84"/>
      <c r="E643" s="85"/>
      <c r="F643" s="85"/>
      <c r="G643" s="85"/>
      <c r="H643" s="85"/>
      <c r="I643" s="85"/>
      <c r="J643" s="85"/>
      <c r="K643" s="85"/>
      <c r="L643" s="102"/>
      <c r="M643" s="327"/>
      <c r="N643" s="20"/>
    </row>
    <row r="644" spans="1:25" ht="31.2" x14ac:dyDescent="0.3">
      <c r="A644" s="17" t="s">
        <v>2160</v>
      </c>
      <c r="B644" s="86" t="s">
        <v>577</v>
      </c>
      <c r="C644" s="120"/>
      <c r="D644" s="115"/>
      <c r="E644" s="122"/>
      <c r="F644" s="122"/>
      <c r="G644" s="122"/>
      <c r="H644" s="122"/>
      <c r="I644" s="122"/>
      <c r="J644" s="122"/>
      <c r="K644" s="122"/>
      <c r="L644" s="123"/>
      <c r="M644" s="328"/>
      <c r="N644" s="21"/>
    </row>
    <row r="645" spans="1:25" ht="16.2" x14ac:dyDescent="0.3">
      <c r="A645" s="17" t="s">
        <v>1596</v>
      </c>
      <c r="B645" s="86" t="s">
        <v>578</v>
      </c>
      <c r="C645" s="120" t="s">
        <v>14</v>
      </c>
      <c r="D645" s="115">
        <v>200</v>
      </c>
      <c r="E645" s="122"/>
      <c r="F645" s="122"/>
      <c r="G645" s="122"/>
      <c r="H645" s="122"/>
      <c r="I645" s="122"/>
      <c r="J645" s="122"/>
      <c r="K645" s="122"/>
      <c r="L645" s="123"/>
      <c r="M645" s="328">
        <f t="shared" ref="M645:M649" si="50">D645*L645</f>
        <v>0</v>
      </c>
      <c r="N645" s="21"/>
    </row>
    <row r="646" spans="1:25" ht="16.2" x14ac:dyDescent="0.3">
      <c r="A646" s="17" t="s">
        <v>1597</v>
      </c>
      <c r="B646" s="86" t="s">
        <v>579</v>
      </c>
      <c r="C646" s="120" t="s">
        <v>14</v>
      </c>
      <c r="D646" s="115">
        <v>200</v>
      </c>
      <c r="E646" s="122"/>
      <c r="F646" s="122"/>
      <c r="G646" s="122"/>
      <c r="H646" s="122"/>
      <c r="I646" s="122"/>
      <c r="J646" s="122"/>
      <c r="K646" s="122"/>
      <c r="L646" s="123"/>
      <c r="M646" s="328">
        <f t="shared" si="50"/>
        <v>0</v>
      </c>
      <c r="N646" s="21"/>
    </row>
    <row r="647" spans="1:25" ht="16.2" x14ac:dyDescent="0.3">
      <c r="A647" s="17" t="s">
        <v>1598</v>
      </c>
      <c r="B647" s="86" t="s">
        <v>580</v>
      </c>
      <c r="C647" s="120" t="s">
        <v>14</v>
      </c>
      <c r="D647" s="115">
        <v>500</v>
      </c>
      <c r="E647" s="122"/>
      <c r="F647" s="122"/>
      <c r="G647" s="122"/>
      <c r="H647" s="122"/>
      <c r="I647" s="122"/>
      <c r="J647" s="122"/>
      <c r="K647" s="122"/>
      <c r="L647" s="123"/>
      <c r="M647" s="328">
        <f t="shared" si="50"/>
        <v>0</v>
      </c>
      <c r="N647" s="21"/>
    </row>
    <row r="648" spans="1:25" ht="16.2" x14ac:dyDescent="0.3">
      <c r="A648" s="17" t="s">
        <v>1599</v>
      </c>
      <c r="B648" s="86" t="s">
        <v>581</v>
      </c>
      <c r="C648" s="120" t="s">
        <v>14</v>
      </c>
      <c r="D648" s="115">
        <v>200</v>
      </c>
      <c r="E648" s="122"/>
      <c r="F648" s="122"/>
      <c r="G648" s="122"/>
      <c r="H648" s="122"/>
      <c r="I648" s="122"/>
      <c r="J648" s="122"/>
      <c r="K648" s="122"/>
      <c r="L648" s="123"/>
      <c r="M648" s="328">
        <f t="shared" si="50"/>
        <v>0</v>
      </c>
      <c r="N648" s="21"/>
    </row>
    <row r="649" spans="1:25" ht="16.2" x14ac:dyDescent="0.3">
      <c r="A649" s="11" t="s">
        <v>1600</v>
      </c>
      <c r="B649" s="86" t="s">
        <v>582</v>
      </c>
      <c r="C649" s="120" t="s">
        <v>14</v>
      </c>
      <c r="D649" s="115">
        <v>200</v>
      </c>
      <c r="E649" s="121"/>
      <c r="F649" s="121"/>
      <c r="G649" s="121"/>
      <c r="H649" s="121"/>
      <c r="I649" s="121"/>
      <c r="J649" s="121"/>
      <c r="K649" s="122"/>
      <c r="L649" s="123"/>
      <c r="M649" s="328">
        <f t="shared" si="50"/>
        <v>0</v>
      </c>
      <c r="N649" s="50"/>
      <c r="O649" s="14"/>
      <c r="P649" s="14"/>
      <c r="Q649" s="14"/>
      <c r="R649" s="14"/>
      <c r="S649" s="14"/>
      <c r="T649" s="14"/>
      <c r="U649" s="14"/>
      <c r="V649" s="14"/>
      <c r="W649" s="14"/>
      <c r="X649" s="14"/>
      <c r="Y649" s="14"/>
    </row>
    <row r="650" spans="1:25" ht="15.6" customHeight="1" x14ac:dyDescent="0.3">
      <c r="A650" s="38" t="s">
        <v>15</v>
      </c>
      <c r="B650" s="124"/>
      <c r="C650" s="92"/>
      <c r="D650" s="92"/>
      <c r="E650" s="125"/>
      <c r="F650" s="125"/>
      <c r="G650" s="125"/>
      <c r="H650" s="125"/>
      <c r="I650" s="125"/>
      <c r="J650" s="125"/>
      <c r="K650" s="125"/>
      <c r="L650" s="126"/>
      <c r="M650" s="329">
        <f>SUM(M645:M649)</f>
        <v>0</v>
      </c>
      <c r="N650" s="21"/>
    </row>
    <row r="651" spans="1:25" ht="46.8" x14ac:dyDescent="0.3">
      <c r="A651" s="11" t="s">
        <v>2161</v>
      </c>
      <c r="B651" s="86" t="s">
        <v>583</v>
      </c>
      <c r="C651" s="120" t="s">
        <v>14</v>
      </c>
      <c r="D651" s="115">
        <v>50</v>
      </c>
      <c r="E651" s="121"/>
      <c r="F651" s="121"/>
      <c r="G651" s="121"/>
      <c r="H651" s="121"/>
      <c r="I651" s="121"/>
      <c r="J651" s="121"/>
      <c r="K651" s="122"/>
      <c r="L651" s="123"/>
      <c r="M651" s="328">
        <f>D651*L651</f>
        <v>0</v>
      </c>
      <c r="N651" s="50"/>
      <c r="O651" s="14"/>
      <c r="P651" s="14"/>
      <c r="Q651" s="14"/>
      <c r="R651" s="14"/>
      <c r="S651" s="14"/>
      <c r="T651" s="14"/>
      <c r="U651" s="14"/>
      <c r="V651" s="14"/>
      <c r="W651" s="14"/>
      <c r="X651" s="14"/>
      <c r="Y651" s="14"/>
    </row>
    <row r="652" spans="1:25" ht="15.6" customHeight="1" x14ac:dyDescent="0.3">
      <c r="A652" s="38" t="s">
        <v>15</v>
      </c>
      <c r="B652" s="124"/>
      <c r="C652" s="92"/>
      <c r="D652" s="92"/>
      <c r="E652" s="125"/>
      <c r="F652" s="125"/>
      <c r="G652" s="125"/>
      <c r="H652" s="125"/>
      <c r="I652" s="125"/>
      <c r="J652" s="125"/>
      <c r="K652" s="125"/>
      <c r="L652" s="126"/>
      <c r="M652" s="329">
        <f>SUM(M651)</f>
        <v>0</v>
      </c>
      <c r="N652" s="21"/>
    </row>
    <row r="653" spans="1:25" ht="62.4" x14ac:dyDescent="0.3">
      <c r="A653" s="11" t="s">
        <v>2162</v>
      </c>
      <c r="B653" s="86" t="s">
        <v>1916</v>
      </c>
      <c r="C653" s="120" t="s">
        <v>14</v>
      </c>
      <c r="D653" s="115">
        <v>75</v>
      </c>
      <c r="E653" s="121"/>
      <c r="F653" s="121"/>
      <c r="G653" s="121"/>
      <c r="H653" s="121"/>
      <c r="I653" s="121"/>
      <c r="J653" s="121"/>
      <c r="K653" s="122"/>
      <c r="L653" s="123"/>
      <c r="M653" s="328">
        <f>D653*L653</f>
        <v>0</v>
      </c>
      <c r="N653" s="50"/>
      <c r="O653" s="14"/>
      <c r="P653" s="14"/>
      <c r="Q653" s="14"/>
      <c r="R653" s="14"/>
      <c r="S653" s="14"/>
      <c r="T653" s="14"/>
      <c r="U653" s="14"/>
      <c r="V653" s="14"/>
      <c r="W653" s="14"/>
      <c r="X653" s="14"/>
      <c r="Y653" s="14"/>
    </row>
    <row r="654" spans="1:25" ht="15.6" customHeight="1" x14ac:dyDescent="0.3">
      <c r="A654" s="38" t="s">
        <v>15</v>
      </c>
      <c r="B654" s="124"/>
      <c r="C654" s="92"/>
      <c r="D654" s="92"/>
      <c r="E654" s="125"/>
      <c r="F654" s="125"/>
      <c r="G654" s="125"/>
      <c r="H654" s="125"/>
      <c r="I654" s="125"/>
      <c r="J654" s="125"/>
      <c r="K654" s="125"/>
      <c r="L654" s="126"/>
      <c r="M654" s="329">
        <f>SUM(M653)</f>
        <v>0</v>
      </c>
      <c r="N654" s="21"/>
    </row>
    <row r="655" spans="1:25" ht="62.4" x14ac:dyDescent="0.3">
      <c r="A655" s="11" t="s">
        <v>2163</v>
      </c>
      <c r="B655" s="86" t="s">
        <v>1917</v>
      </c>
      <c r="C655" s="120" t="s">
        <v>14</v>
      </c>
      <c r="D655" s="115">
        <v>50</v>
      </c>
      <c r="E655" s="121"/>
      <c r="F655" s="121"/>
      <c r="G655" s="121"/>
      <c r="H655" s="121"/>
      <c r="I655" s="121"/>
      <c r="J655" s="121"/>
      <c r="K655" s="122"/>
      <c r="L655" s="123"/>
      <c r="M655" s="328">
        <f>D655*L655</f>
        <v>0</v>
      </c>
      <c r="N655" s="50"/>
      <c r="O655" s="14"/>
      <c r="P655" s="14"/>
      <c r="Q655" s="14"/>
      <c r="R655" s="14"/>
      <c r="S655" s="14"/>
      <c r="T655" s="14"/>
      <c r="U655" s="14"/>
      <c r="V655" s="14"/>
      <c r="W655" s="14"/>
      <c r="X655" s="14"/>
      <c r="Y655" s="14"/>
    </row>
    <row r="656" spans="1:25" ht="15.6" customHeight="1" x14ac:dyDescent="0.3">
      <c r="A656" s="38" t="s">
        <v>15</v>
      </c>
      <c r="B656" s="124"/>
      <c r="C656" s="92"/>
      <c r="D656" s="92"/>
      <c r="E656" s="125"/>
      <c r="F656" s="125"/>
      <c r="G656" s="125"/>
      <c r="H656" s="125"/>
      <c r="I656" s="125"/>
      <c r="J656" s="125"/>
      <c r="K656" s="125"/>
      <c r="L656" s="126"/>
      <c r="M656" s="329">
        <f>SUM(M655)</f>
        <v>0</v>
      </c>
      <c r="N656" s="21"/>
    </row>
    <row r="657" spans="1:25" ht="62.4" x14ac:dyDescent="0.3">
      <c r="A657" s="11" t="s">
        <v>2164</v>
      </c>
      <c r="B657" s="86" t="s">
        <v>1918</v>
      </c>
      <c r="C657" s="120" t="s">
        <v>14</v>
      </c>
      <c r="D657" s="115">
        <v>75</v>
      </c>
      <c r="E657" s="121"/>
      <c r="F657" s="121"/>
      <c r="G657" s="121"/>
      <c r="H657" s="121"/>
      <c r="I657" s="121"/>
      <c r="J657" s="121"/>
      <c r="K657" s="122"/>
      <c r="L657" s="123"/>
      <c r="M657" s="328">
        <f>D657*L657</f>
        <v>0</v>
      </c>
      <c r="N657" s="50"/>
      <c r="O657" s="14"/>
      <c r="P657" s="14"/>
      <c r="Q657" s="14"/>
      <c r="R657" s="14"/>
      <c r="S657" s="14"/>
      <c r="T657" s="14"/>
      <c r="U657" s="14"/>
      <c r="V657" s="14"/>
      <c r="W657" s="14"/>
      <c r="X657" s="14"/>
      <c r="Y657" s="14"/>
    </row>
    <row r="658" spans="1:25" ht="15.6" customHeight="1" x14ac:dyDescent="0.3">
      <c r="A658" s="38" t="s">
        <v>15</v>
      </c>
      <c r="B658" s="124"/>
      <c r="C658" s="92"/>
      <c r="D658" s="92"/>
      <c r="E658" s="125"/>
      <c r="F658" s="125"/>
      <c r="G658" s="125"/>
      <c r="H658" s="125"/>
      <c r="I658" s="125"/>
      <c r="J658" s="125"/>
      <c r="K658" s="125"/>
      <c r="L658" s="126"/>
      <c r="M658" s="329">
        <f>SUM(M657)</f>
        <v>0</v>
      </c>
      <c r="N658" s="21"/>
    </row>
    <row r="659" spans="1:25" ht="62.4" x14ac:dyDescent="0.3">
      <c r="A659" s="11" t="s">
        <v>2165</v>
      </c>
      <c r="B659" s="86" t="s">
        <v>1919</v>
      </c>
      <c r="C659" s="120" t="s">
        <v>14</v>
      </c>
      <c r="D659" s="115">
        <v>50</v>
      </c>
      <c r="E659" s="121"/>
      <c r="F659" s="121"/>
      <c r="G659" s="121"/>
      <c r="H659" s="121"/>
      <c r="I659" s="121"/>
      <c r="J659" s="121"/>
      <c r="K659" s="122"/>
      <c r="L659" s="123"/>
      <c r="M659" s="328">
        <f>D659*L659</f>
        <v>0</v>
      </c>
      <c r="N659" s="50"/>
      <c r="O659" s="14"/>
      <c r="P659" s="14"/>
      <c r="Q659" s="14"/>
      <c r="R659" s="14"/>
      <c r="S659" s="14"/>
      <c r="T659" s="14"/>
      <c r="U659" s="14"/>
      <c r="V659" s="14"/>
      <c r="W659" s="14"/>
      <c r="X659" s="14"/>
      <c r="Y659" s="14"/>
    </row>
    <row r="660" spans="1:25" ht="15.6" customHeight="1" x14ac:dyDescent="0.3">
      <c r="A660" s="38" t="s">
        <v>15</v>
      </c>
      <c r="B660" s="124"/>
      <c r="C660" s="92"/>
      <c r="D660" s="92"/>
      <c r="E660" s="125"/>
      <c r="F660" s="125"/>
      <c r="G660" s="125"/>
      <c r="H660" s="125"/>
      <c r="I660" s="125"/>
      <c r="J660" s="125"/>
      <c r="K660" s="125"/>
      <c r="L660" s="126"/>
      <c r="M660" s="329">
        <f>SUM(M659)</f>
        <v>0</v>
      </c>
      <c r="N660" s="21"/>
    </row>
    <row r="661" spans="1:25" ht="31.2" x14ac:dyDescent="0.3">
      <c r="A661" s="11" t="s">
        <v>2166</v>
      </c>
      <c r="B661" s="86" t="s">
        <v>584</v>
      </c>
      <c r="C661" s="120" t="s">
        <v>14</v>
      </c>
      <c r="D661" s="115">
        <v>5000</v>
      </c>
      <c r="E661" s="121"/>
      <c r="F661" s="121"/>
      <c r="G661" s="121"/>
      <c r="H661" s="121"/>
      <c r="I661" s="121"/>
      <c r="J661" s="121"/>
      <c r="K661" s="122"/>
      <c r="L661" s="123"/>
      <c r="M661" s="328">
        <f>D661*L661</f>
        <v>0</v>
      </c>
      <c r="N661" s="50"/>
      <c r="O661" s="14"/>
      <c r="P661" s="14"/>
      <c r="Q661" s="14"/>
      <c r="R661" s="14"/>
      <c r="S661" s="14"/>
      <c r="T661" s="14"/>
      <c r="U661" s="14"/>
      <c r="V661" s="14"/>
      <c r="W661" s="14"/>
      <c r="X661" s="14"/>
      <c r="Y661" s="14"/>
    </row>
    <row r="662" spans="1:25" ht="15.6" customHeight="1" x14ac:dyDescent="0.3">
      <c r="A662" s="38" t="s">
        <v>15</v>
      </c>
      <c r="B662" s="124"/>
      <c r="C662" s="92"/>
      <c r="D662" s="92"/>
      <c r="E662" s="125"/>
      <c r="F662" s="125"/>
      <c r="G662" s="125"/>
      <c r="H662" s="125"/>
      <c r="I662" s="125"/>
      <c r="J662" s="125"/>
      <c r="K662" s="125"/>
      <c r="L662" s="126"/>
      <c r="M662" s="329">
        <f>SUM(M661)</f>
        <v>0</v>
      </c>
      <c r="N662" s="21"/>
    </row>
    <row r="663" spans="1:25" ht="31.2" x14ac:dyDescent="0.3">
      <c r="A663" s="11" t="s">
        <v>2167</v>
      </c>
      <c r="B663" s="86" t="s">
        <v>585</v>
      </c>
      <c r="C663" s="120" t="s">
        <v>14</v>
      </c>
      <c r="D663" s="115">
        <v>50</v>
      </c>
      <c r="E663" s="121"/>
      <c r="F663" s="121"/>
      <c r="G663" s="121"/>
      <c r="H663" s="121"/>
      <c r="I663" s="121"/>
      <c r="J663" s="121"/>
      <c r="K663" s="122"/>
      <c r="L663" s="123"/>
      <c r="M663" s="328">
        <f>D663*L663</f>
        <v>0</v>
      </c>
      <c r="N663" s="50"/>
      <c r="O663" s="14"/>
      <c r="P663" s="14"/>
      <c r="Q663" s="14"/>
      <c r="R663" s="14"/>
      <c r="S663" s="14"/>
      <c r="T663" s="14"/>
      <c r="U663" s="14"/>
      <c r="V663" s="14"/>
      <c r="W663" s="14"/>
      <c r="X663" s="14"/>
      <c r="Y663" s="14"/>
    </row>
    <row r="664" spans="1:25" ht="15.6" customHeight="1" x14ac:dyDescent="0.3">
      <c r="A664" s="38" t="s">
        <v>15</v>
      </c>
      <c r="B664" s="124"/>
      <c r="C664" s="92"/>
      <c r="D664" s="92"/>
      <c r="E664" s="125"/>
      <c r="F664" s="125"/>
      <c r="G664" s="125"/>
      <c r="H664" s="125"/>
      <c r="I664" s="125"/>
      <c r="J664" s="125"/>
      <c r="K664" s="125"/>
      <c r="L664" s="126"/>
      <c r="M664" s="329">
        <f>SUM(M663)</f>
        <v>0</v>
      </c>
      <c r="N664" s="21"/>
    </row>
    <row r="665" spans="1:25" ht="31.2" x14ac:dyDescent="0.3">
      <c r="A665" s="11" t="s">
        <v>2168</v>
      </c>
      <c r="B665" s="86" t="s">
        <v>586</v>
      </c>
      <c r="C665" s="120" t="s">
        <v>394</v>
      </c>
      <c r="D665" s="115">
        <v>50</v>
      </c>
      <c r="E665" s="121"/>
      <c r="F665" s="121"/>
      <c r="G665" s="121"/>
      <c r="H665" s="121"/>
      <c r="I665" s="121"/>
      <c r="J665" s="121"/>
      <c r="K665" s="122"/>
      <c r="L665" s="123"/>
      <c r="M665" s="328">
        <f>D665*L665</f>
        <v>0</v>
      </c>
      <c r="N665" s="50"/>
      <c r="O665" s="14"/>
      <c r="P665" s="14"/>
      <c r="Q665" s="14"/>
      <c r="R665" s="14"/>
      <c r="S665" s="14"/>
      <c r="T665" s="14"/>
      <c r="U665" s="14"/>
      <c r="V665" s="14"/>
      <c r="W665" s="14"/>
      <c r="X665" s="14"/>
      <c r="Y665" s="14"/>
    </row>
    <row r="666" spans="1:25" ht="15.6" customHeight="1" x14ac:dyDescent="0.3">
      <c r="A666" s="38" t="s">
        <v>15</v>
      </c>
      <c r="B666" s="124"/>
      <c r="C666" s="92"/>
      <c r="D666" s="92"/>
      <c r="E666" s="125"/>
      <c r="F666" s="125"/>
      <c r="G666" s="125"/>
      <c r="H666" s="125"/>
      <c r="I666" s="125"/>
      <c r="J666" s="125"/>
      <c r="K666" s="125"/>
      <c r="L666" s="126"/>
      <c r="M666" s="329">
        <f>SUM(M665)</f>
        <v>0</v>
      </c>
      <c r="N666" s="21"/>
    </row>
    <row r="667" spans="1:25" ht="31.2" x14ac:dyDescent="0.3">
      <c r="A667" s="11" t="s">
        <v>2169</v>
      </c>
      <c r="B667" s="86" t="s">
        <v>587</v>
      </c>
      <c r="C667" s="120" t="s">
        <v>14</v>
      </c>
      <c r="D667" s="115">
        <v>100</v>
      </c>
      <c r="E667" s="121"/>
      <c r="F667" s="121"/>
      <c r="G667" s="121"/>
      <c r="H667" s="121"/>
      <c r="I667" s="121"/>
      <c r="J667" s="121"/>
      <c r="K667" s="122"/>
      <c r="L667" s="123"/>
      <c r="M667" s="328">
        <f>D667*L667</f>
        <v>0</v>
      </c>
      <c r="N667" s="50"/>
      <c r="O667" s="14"/>
      <c r="P667" s="14"/>
      <c r="Q667" s="14"/>
      <c r="R667" s="14"/>
      <c r="S667" s="14"/>
      <c r="T667" s="14"/>
      <c r="U667" s="14"/>
      <c r="V667" s="14"/>
      <c r="W667" s="14"/>
      <c r="X667" s="14"/>
      <c r="Y667" s="14"/>
    </row>
    <row r="668" spans="1:25" ht="15.6" customHeight="1" x14ac:dyDescent="0.3">
      <c r="A668" s="38" t="s">
        <v>15</v>
      </c>
      <c r="B668" s="124"/>
      <c r="C668" s="92"/>
      <c r="D668" s="92"/>
      <c r="E668" s="125"/>
      <c r="F668" s="125"/>
      <c r="G668" s="125"/>
      <c r="H668" s="125"/>
      <c r="I668" s="125"/>
      <c r="J668" s="125"/>
      <c r="K668" s="125"/>
      <c r="L668" s="126"/>
      <c r="M668" s="329">
        <f>SUM(M667)</f>
        <v>0</v>
      </c>
      <c r="N668" s="21"/>
    </row>
    <row r="669" spans="1:25" ht="31.2" x14ac:dyDescent="0.3">
      <c r="A669" s="11" t="s">
        <v>2170</v>
      </c>
      <c r="B669" s="86" t="s">
        <v>588</v>
      </c>
      <c r="C669" s="120" t="s">
        <v>394</v>
      </c>
      <c r="D669" s="115">
        <v>12</v>
      </c>
      <c r="E669" s="121"/>
      <c r="F669" s="121"/>
      <c r="G669" s="121"/>
      <c r="H669" s="121"/>
      <c r="I669" s="121"/>
      <c r="J669" s="121"/>
      <c r="K669" s="122"/>
      <c r="L669" s="123"/>
      <c r="M669" s="328">
        <f>D669*L669</f>
        <v>0</v>
      </c>
      <c r="N669" s="50"/>
      <c r="O669" s="14"/>
      <c r="P669" s="14"/>
      <c r="Q669" s="14"/>
      <c r="R669" s="14"/>
      <c r="S669" s="14"/>
      <c r="T669" s="14"/>
      <c r="U669" s="14"/>
      <c r="V669" s="14"/>
      <c r="W669" s="14"/>
      <c r="X669" s="14"/>
      <c r="Y669" s="14"/>
    </row>
    <row r="670" spans="1:25" ht="15.6" customHeight="1" x14ac:dyDescent="0.3">
      <c r="A670" s="38" t="s">
        <v>15</v>
      </c>
      <c r="B670" s="124"/>
      <c r="C670" s="92"/>
      <c r="D670" s="92"/>
      <c r="E670" s="125"/>
      <c r="F670" s="125"/>
      <c r="G670" s="125"/>
      <c r="H670" s="125"/>
      <c r="I670" s="125"/>
      <c r="J670" s="125"/>
      <c r="K670" s="125"/>
      <c r="L670" s="126"/>
      <c r="M670" s="329">
        <f>SUM(M669)</f>
        <v>0</v>
      </c>
      <c r="N670" s="21"/>
    </row>
    <row r="671" spans="1:25" ht="31.2" x14ac:dyDescent="0.3">
      <c r="A671" s="62" t="s">
        <v>3120</v>
      </c>
      <c r="B671" s="82"/>
      <c r="C671" s="83"/>
      <c r="D671" s="84"/>
      <c r="E671" s="85"/>
      <c r="F671" s="85"/>
      <c r="G671" s="85"/>
      <c r="H671" s="85"/>
      <c r="I671" s="85"/>
      <c r="J671" s="85"/>
      <c r="K671" s="85"/>
      <c r="L671" s="102"/>
      <c r="M671" s="327"/>
      <c r="N671" s="20"/>
    </row>
    <row r="672" spans="1:25" ht="109.2" x14ac:dyDescent="0.3">
      <c r="A672" s="11" t="s">
        <v>2171</v>
      </c>
      <c r="B672" s="86" t="s">
        <v>589</v>
      </c>
      <c r="C672" s="120" t="s">
        <v>14</v>
      </c>
      <c r="D672" s="115">
        <v>5000</v>
      </c>
      <c r="E672" s="121"/>
      <c r="F672" s="121"/>
      <c r="G672" s="121"/>
      <c r="H672" s="121"/>
      <c r="I672" s="121"/>
      <c r="J672" s="121"/>
      <c r="K672" s="122"/>
      <c r="L672" s="123"/>
      <c r="M672" s="328">
        <f>D672*L672</f>
        <v>0</v>
      </c>
      <c r="N672" s="50"/>
      <c r="O672" s="14"/>
      <c r="P672" s="14"/>
      <c r="Q672" s="14"/>
      <c r="R672" s="14"/>
      <c r="S672" s="14"/>
      <c r="T672" s="14"/>
      <c r="U672" s="14"/>
      <c r="V672" s="14"/>
      <c r="W672" s="14"/>
      <c r="X672" s="14"/>
      <c r="Y672" s="14"/>
    </row>
    <row r="673" spans="1:25" ht="15.6" customHeight="1" x14ac:dyDescent="0.3">
      <c r="A673" s="38" t="s">
        <v>15</v>
      </c>
      <c r="B673" s="124"/>
      <c r="C673" s="92"/>
      <c r="D673" s="92"/>
      <c r="E673" s="125"/>
      <c r="F673" s="125"/>
      <c r="G673" s="125"/>
      <c r="H673" s="125"/>
      <c r="I673" s="125"/>
      <c r="J673" s="125"/>
      <c r="K673" s="125"/>
      <c r="L673" s="126"/>
      <c r="M673" s="329">
        <f>SUM(M672)</f>
        <v>0</v>
      </c>
      <c r="N673" s="21"/>
    </row>
    <row r="674" spans="1:25" ht="109.2" x14ac:dyDescent="0.3">
      <c r="A674" s="11" t="s">
        <v>2172</v>
      </c>
      <c r="B674" s="86" t="s">
        <v>590</v>
      </c>
      <c r="C674" s="120" t="s">
        <v>476</v>
      </c>
      <c r="D674" s="115">
        <v>200000</v>
      </c>
      <c r="E674" s="121"/>
      <c r="F674" s="121"/>
      <c r="G674" s="121"/>
      <c r="H674" s="121"/>
      <c r="I674" s="121"/>
      <c r="J674" s="121"/>
      <c r="K674" s="122"/>
      <c r="L674" s="123"/>
      <c r="M674" s="328">
        <f>D674*L674</f>
        <v>0</v>
      </c>
      <c r="N674" s="50"/>
      <c r="O674" s="14"/>
      <c r="P674" s="14"/>
      <c r="Q674" s="14"/>
      <c r="R674" s="14"/>
      <c r="S674" s="14"/>
      <c r="T674" s="14"/>
      <c r="U674" s="14"/>
      <c r="V674" s="14"/>
      <c r="W674" s="14"/>
      <c r="X674" s="14"/>
      <c r="Y674" s="14"/>
    </row>
    <row r="675" spans="1:25" ht="15.6" customHeight="1" x14ac:dyDescent="0.3">
      <c r="A675" s="38" t="s">
        <v>15</v>
      </c>
      <c r="B675" s="124"/>
      <c r="C675" s="92"/>
      <c r="D675" s="92"/>
      <c r="E675" s="125"/>
      <c r="F675" s="125"/>
      <c r="G675" s="125"/>
      <c r="H675" s="125"/>
      <c r="I675" s="125"/>
      <c r="J675" s="125"/>
      <c r="K675" s="125"/>
      <c r="L675" s="126"/>
      <c r="M675" s="329">
        <f>SUM(M674)</f>
        <v>0</v>
      </c>
      <c r="N675" s="21"/>
    </row>
    <row r="676" spans="1:25" ht="16.2" x14ac:dyDescent="0.3">
      <c r="A676" s="11" t="s">
        <v>2173</v>
      </c>
      <c r="B676" s="86" t="s">
        <v>591</v>
      </c>
      <c r="C676" s="120" t="s">
        <v>14</v>
      </c>
      <c r="D676" s="115">
        <v>2000</v>
      </c>
      <c r="E676" s="121"/>
      <c r="F676" s="121"/>
      <c r="G676" s="121"/>
      <c r="H676" s="121"/>
      <c r="I676" s="121"/>
      <c r="J676" s="121"/>
      <c r="K676" s="122"/>
      <c r="L676" s="123"/>
      <c r="M676" s="328">
        <f>D676*L676</f>
        <v>0</v>
      </c>
      <c r="N676" s="50"/>
      <c r="O676" s="14"/>
      <c r="P676" s="14"/>
      <c r="Q676" s="14"/>
      <c r="R676" s="14"/>
      <c r="S676" s="14"/>
      <c r="T676" s="14"/>
      <c r="U676" s="14"/>
      <c r="V676" s="14"/>
      <c r="W676" s="14"/>
      <c r="X676" s="14"/>
      <c r="Y676" s="14"/>
    </row>
    <row r="677" spans="1:25" ht="15.6" customHeight="1" x14ac:dyDescent="0.3">
      <c r="A677" s="38" t="s">
        <v>15</v>
      </c>
      <c r="B677" s="124"/>
      <c r="C677" s="92"/>
      <c r="D677" s="92"/>
      <c r="E677" s="125"/>
      <c r="F677" s="125"/>
      <c r="G677" s="125"/>
      <c r="H677" s="125"/>
      <c r="I677" s="125"/>
      <c r="J677" s="125"/>
      <c r="K677" s="125"/>
      <c r="L677" s="126"/>
      <c r="M677" s="329">
        <f>SUM(M676)</f>
        <v>0</v>
      </c>
      <c r="N677" s="21"/>
    </row>
    <row r="678" spans="1:25" ht="31.2" x14ac:dyDescent="0.3">
      <c r="A678" s="11" t="s">
        <v>2174</v>
      </c>
      <c r="B678" s="86" t="s">
        <v>592</v>
      </c>
      <c r="C678" s="120" t="s">
        <v>14</v>
      </c>
      <c r="D678" s="115">
        <v>20</v>
      </c>
      <c r="E678" s="121"/>
      <c r="F678" s="121"/>
      <c r="G678" s="121"/>
      <c r="H678" s="121"/>
      <c r="I678" s="121"/>
      <c r="J678" s="121"/>
      <c r="K678" s="122"/>
      <c r="L678" s="123"/>
      <c r="M678" s="328">
        <f>D678*L678</f>
        <v>0</v>
      </c>
      <c r="N678" s="50"/>
      <c r="O678" s="14"/>
      <c r="P678" s="14"/>
      <c r="Q678" s="14"/>
      <c r="R678" s="14"/>
      <c r="S678" s="14"/>
      <c r="T678" s="14"/>
      <c r="U678" s="14"/>
      <c r="V678" s="14"/>
      <c r="W678" s="14"/>
      <c r="X678" s="14"/>
      <c r="Y678" s="14"/>
    </row>
    <row r="679" spans="1:25" ht="15.6" customHeight="1" x14ac:dyDescent="0.3">
      <c r="A679" s="38" t="s">
        <v>15</v>
      </c>
      <c r="B679" s="124"/>
      <c r="C679" s="92"/>
      <c r="D679" s="92"/>
      <c r="E679" s="125"/>
      <c r="F679" s="125"/>
      <c r="G679" s="125"/>
      <c r="H679" s="125"/>
      <c r="I679" s="125"/>
      <c r="J679" s="125"/>
      <c r="K679" s="125"/>
      <c r="L679" s="126"/>
      <c r="M679" s="329">
        <f>SUM(M678)</f>
        <v>0</v>
      </c>
      <c r="N679" s="21"/>
    </row>
    <row r="680" spans="1:25" ht="31.2" x14ac:dyDescent="0.3">
      <c r="A680" s="11" t="s">
        <v>2175</v>
      </c>
      <c r="B680" s="86" t="s">
        <v>593</v>
      </c>
      <c r="C680" s="120" t="s">
        <v>14</v>
      </c>
      <c r="D680" s="115">
        <v>100</v>
      </c>
      <c r="E680" s="121"/>
      <c r="F680" s="121"/>
      <c r="G680" s="121"/>
      <c r="H680" s="121"/>
      <c r="I680" s="121"/>
      <c r="J680" s="121"/>
      <c r="K680" s="122"/>
      <c r="L680" s="123"/>
      <c r="M680" s="328">
        <f>D680*L680</f>
        <v>0</v>
      </c>
      <c r="N680" s="50"/>
      <c r="O680" s="14"/>
      <c r="P680" s="14"/>
      <c r="Q680" s="14"/>
      <c r="R680" s="14"/>
      <c r="S680" s="14"/>
      <c r="T680" s="14"/>
      <c r="U680" s="14"/>
      <c r="V680" s="14"/>
      <c r="W680" s="14"/>
      <c r="X680" s="14"/>
      <c r="Y680" s="14"/>
    </row>
    <row r="681" spans="1:25" ht="15.6" customHeight="1" x14ac:dyDescent="0.3">
      <c r="A681" s="38" t="s">
        <v>15</v>
      </c>
      <c r="B681" s="124"/>
      <c r="C681" s="92"/>
      <c r="D681" s="92"/>
      <c r="E681" s="125"/>
      <c r="F681" s="125"/>
      <c r="G681" s="125"/>
      <c r="H681" s="125"/>
      <c r="I681" s="125"/>
      <c r="J681" s="125"/>
      <c r="K681" s="125"/>
      <c r="L681" s="126"/>
      <c r="M681" s="329">
        <f>SUM(M680)</f>
        <v>0</v>
      </c>
      <c r="N681" s="21"/>
    </row>
    <row r="682" spans="1:25" ht="16.2" x14ac:dyDescent="0.3">
      <c r="A682" s="11" t="s">
        <v>2176</v>
      </c>
      <c r="B682" s="86" t="s">
        <v>594</v>
      </c>
      <c r="C682" s="120" t="s">
        <v>14</v>
      </c>
      <c r="D682" s="115">
        <v>40</v>
      </c>
      <c r="E682" s="121"/>
      <c r="F682" s="121"/>
      <c r="G682" s="121"/>
      <c r="H682" s="121"/>
      <c r="I682" s="121"/>
      <c r="J682" s="121"/>
      <c r="K682" s="122"/>
      <c r="L682" s="123"/>
      <c r="M682" s="328">
        <f>D682*L682</f>
        <v>0</v>
      </c>
      <c r="N682" s="50"/>
      <c r="O682" s="14"/>
      <c r="P682" s="14"/>
      <c r="Q682" s="14"/>
      <c r="R682" s="14"/>
      <c r="S682" s="14"/>
      <c r="T682" s="14"/>
      <c r="U682" s="14"/>
      <c r="V682" s="14"/>
      <c r="W682" s="14"/>
      <c r="X682" s="14"/>
      <c r="Y682" s="14"/>
    </row>
    <row r="683" spans="1:25" ht="15.6" customHeight="1" x14ac:dyDescent="0.3">
      <c r="A683" s="38" t="s">
        <v>15</v>
      </c>
      <c r="B683" s="124"/>
      <c r="C683" s="92"/>
      <c r="D683" s="92"/>
      <c r="E683" s="125"/>
      <c r="F683" s="125"/>
      <c r="G683" s="125"/>
      <c r="H683" s="125"/>
      <c r="I683" s="125"/>
      <c r="J683" s="125"/>
      <c r="K683" s="125"/>
      <c r="L683" s="126"/>
      <c r="M683" s="329">
        <f>SUM(M682)</f>
        <v>0</v>
      </c>
      <c r="N683" s="21"/>
    </row>
    <row r="684" spans="1:25" ht="16.2" x14ac:dyDescent="0.3">
      <c r="A684" s="11" t="s">
        <v>2177</v>
      </c>
      <c r="B684" s="86" t="s">
        <v>595</v>
      </c>
      <c r="C684" s="120" t="s">
        <v>14</v>
      </c>
      <c r="D684" s="115">
        <v>20</v>
      </c>
      <c r="E684" s="121"/>
      <c r="F684" s="121"/>
      <c r="G684" s="121"/>
      <c r="H684" s="121"/>
      <c r="I684" s="121"/>
      <c r="J684" s="121"/>
      <c r="K684" s="122"/>
      <c r="L684" s="123"/>
      <c r="M684" s="328">
        <f>D684*L684</f>
        <v>0</v>
      </c>
      <c r="N684" s="50"/>
      <c r="O684" s="14"/>
      <c r="P684" s="14"/>
      <c r="Q684" s="14"/>
      <c r="R684" s="14"/>
      <c r="S684" s="14"/>
      <c r="T684" s="14"/>
      <c r="U684" s="14"/>
      <c r="V684" s="14"/>
      <c r="W684" s="14"/>
      <c r="X684" s="14"/>
      <c r="Y684" s="14"/>
    </row>
    <row r="685" spans="1:25" ht="15.6" customHeight="1" x14ac:dyDescent="0.3">
      <c r="A685" s="38" t="s">
        <v>15</v>
      </c>
      <c r="B685" s="124"/>
      <c r="C685" s="92"/>
      <c r="D685" s="92"/>
      <c r="E685" s="125"/>
      <c r="F685" s="125"/>
      <c r="G685" s="125"/>
      <c r="H685" s="125"/>
      <c r="I685" s="125"/>
      <c r="J685" s="125"/>
      <c r="K685" s="125"/>
      <c r="L685" s="126"/>
      <c r="M685" s="329">
        <f>SUM(M684)</f>
        <v>0</v>
      </c>
      <c r="N685" s="21"/>
    </row>
    <row r="686" spans="1:25" ht="78" x14ac:dyDescent="0.3">
      <c r="A686" s="11" t="s">
        <v>2178</v>
      </c>
      <c r="B686" s="127" t="s">
        <v>596</v>
      </c>
      <c r="C686" s="120" t="s">
        <v>14</v>
      </c>
      <c r="D686" s="115">
        <v>40</v>
      </c>
      <c r="E686" s="121"/>
      <c r="F686" s="121"/>
      <c r="G686" s="121"/>
      <c r="H686" s="121"/>
      <c r="I686" s="121"/>
      <c r="J686" s="121"/>
      <c r="K686" s="122"/>
      <c r="L686" s="123"/>
      <c r="M686" s="328">
        <f>D686*L686</f>
        <v>0</v>
      </c>
      <c r="N686" s="50"/>
      <c r="O686" s="14"/>
      <c r="P686" s="14"/>
      <c r="Q686" s="14"/>
      <c r="R686" s="14"/>
      <c r="S686" s="14"/>
      <c r="T686" s="14"/>
      <c r="U686" s="14"/>
      <c r="V686" s="14"/>
      <c r="W686" s="14"/>
      <c r="X686" s="14"/>
      <c r="Y686" s="14"/>
    </row>
    <row r="687" spans="1:25" ht="15.6" customHeight="1" x14ac:dyDescent="0.3">
      <c r="A687" s="38" t="s">
        <v>15</v>
      </c>
      <c r="B687" s="124"/>
      <c r="C687" s="92"/>
      <c r="D687" s="92"/>
      <c r="E687" s="125"/>
      <c r="F687" s="125"/>
      <c r="G687" s="125"/>
      <c r="H687" s="125"/>
      <c r="I687" s="125"/>
      <c r="J687" s="125"/>
      <c r="K687" s="125"/>
      <c r="L687" s="126"/>
      <c r="M687" s="329">
        <f>SUM(M686)</f>
        <v>0</v>
      </c>
      <c r="N687" s="21"/>
    </row>
    <row r="688" spans="1:25" ht="78" x14ac:dyDescent="0.3">
      <c r="A688" s="11" t="s">
        <v>2179</v>
      </c>
      <c r="B688" s="127" t="s">
        <v>597</v>
      </c>
      <c r="C688" s="120" t="s">
        <v>14</v>
      </c>
      <c r="D688" s="115">
        <v>20</v>
      </c>
      <c r="E688" s="121"/>
      <c r="F688" s="121"/>
      <c r="G688" s="121"/>
      <c r="H688" s="121"/>
      <c r="I688" s="121"/>
      <c r="J688" s="121"/>
      <c r="K688" s="122"/>
      <c r="L688" s="123"/>
      <c r="M688" s="328">
        <f>D688*L688</f>
        <v>0</v>
      </c>
      <c r="N688" s="50"/>
      <c r="O688" s="14"/>
      <c r="P688" s="14"/>
      <c r="Q688" s="14"/>
      <c r="R688" s="14"/>
      <c r="S688" s="14"/>
      <c r="T688" s="14"/>
      <c r="U688" s="14"/>
      <c r="V688" s="14"/>
      <c r="W688" s="14"/>
      <c r="X688" s="14"/>
      <c r="Y688" s="14"/>
    </row>
    <row r="689" spans="1:25" ht="15.6" customHeight="1" x14ac:dyDescent="0.3">
      <c r="A689" s="38" t="s">
        <v>15</v>
      </c>
      <c r="B689" s="124"/>
      <c r="C689" s="92"/>
      <c r="D689" s="92"/>
      <c r="E689" s="125"/>
      <c r="F689" s="125"/>
      <c r="G689" s="125"/>
      <c r="H689" s="125"/>
      <c r="I689" s="125"/>
      <c r="J689" s="125"/>
      <c r="K689" s="125"/>
      <c r="L689" s="126"/>
      <c r="M689" s="329">
        <f>SUM(M688)</f>
        <v>0</v>
      </c>
      <c r="N689" s="21"/>
    </row>
    <row r="690" spans="1:25" ht="156" x14ac:dyDescent="0.3">
      <c r="A690" s="11" t="s">
        <v>2180</v>
      </c>
      <c r="B690" s="86" t="s">
        <v>598</v>
      </c>
      <c r="C690" s="120" t="s">
        <v>14</v>
      </c>
      <c r="D690" s="115">
        <v>2</v>
      </c>
      <c r="E690" s="121"/>
      <c r="F690" s="121"/>
      <c r="G690" s="121"/>
      <c r="H690" s="121"/>
      <c r="I690" s="121"/>
      <c r="J690" s="121"/>
      <c r="K690" s="122"/>
      <c r="L690" s="123"/>
      <c r="M690" s="328">
        <f>D690*L690</f>
        <v>0</v>
      </c>
      <c r="N690" s="50"/>
      <c r="O690" s="14"/>
      <c r="P690" s="14"/>
      <c r="Q690" s="14"/>
      <c r="R690" s="14"/>
      <c r="S690" s="14"/>
      <c r="T690" s="14"/>
      <c r="U690" s="14"/>
      <c r="V690" s="14"/>
      <c r="W690" s="14"/>
      <c r="X690" s="14"/>
      <c r="Y690" s="14"/>
    </row>
    <row r="691" spans="1:25" ht="15.6" customHeight="1" x14ac:dyDescent="0.3">
      <c r="A691" s="38" t="s">
        <v>15</v>
      </c>
      <c r="B691" s="124"/>
      <c r="C691" s="92"/>
      <c r="D691" s="92"/>
      <c r="E691" s="125"/>
      <c r="F691" s="125"/>
      <c r="G691" s="125"/>
      <c r="H691" s="125"/>
      <c r="I691" s="125"/>
      <c r="J691" s="125"/>
      <c r="K691" s="125"/>
      <c r="L691" s="126"/>
      <c r="M691" s="329">
        <f>SUM(M690)</f>
        <v>0</v>
      </c>
      <c r="N691" s="21"/>
    </row>
    <row r="692" spans="1:25" ht="171.6" x14ac:dyDescent="0.3">
      <c r="A692" s="11" t="s">
        <v>2181</v>
      </c>
      <c r="B692" s="86" t="s">
        <v>599</v>
      </c>
      <c r="C692" s="120" t="s">
        <v>14</v>
      </c>
      <c r="D692" s="115">
        <v>2</v>
      </c>
      <c r="E692" s="121"/>
      <c r="F692" s="121"/>
      <c r="G692" s="121"/>
      <c r="H692" s="121"/>
      <c r="I692" s="121"/>
      <c r="J692" s="121"/>
      <c r="K692" s="122"/>
      <c r="L692" s="123"/>
      <c r="M692" s="328">
        <f>D692*L692</f>
        <v>0</v>
      </c>
      <c r="N692" s="50"/>
      <c r="O692" s="14"/>
      <c r="P692" s="14"/>
      <c r="Q692" s="14"/>
      <c r="R692" s="14"/>
      <c r="S692" s="14"/>
      <c r="T692" s="14"/>
      <c r="U692" s="14"/>
      <c r="V692" s="14"/>
      <c r="W692" s="14"/>
      <c r="X692" s="14"/>
      <c r="Y692" s="14"/>
    </row>
    <row r="693" spans="1:25" ht="15.6" customHeight="1" x14ac:dyDescent="0.3">
      <c r="A693" s="38" t="s">
        <v>15</v>
      </c>
      <c r="B693" s="124"/>
      <c r="C693" s="92"/>
      <c r="D693" s="92"/>
      <c r="E693" s="125"/>
      <c r="F693" s="125"/>
      <c r="G693" s="125"/>
      <c r="H693" s="125"/>
      <c r="I693" s="125"/>
      <c r="J693" s="125"/>
      <c r="K693" s="125"/>
      <c r="L693" s="126"/>
      <c r="M693" s="329">
        <f>SUM(M692)</f>
        <v>0</v>
      </c>
      <c r="N693" s="21"/>
    </row>
    <row r="694" spans="1:25" ht="31.2" x14ac:dyDescent="0.3">
      <c r="A694" s="11" t="s">
        <v>2182</v>
      </c>
      <c r="B694" s="86" t="s">
        <v>600</v>
      </c>
      <c r="C694" s="120" t="s">
        <v>476</v>
      </c>
      <c r="D694" s="115">
        <v>20</v>
      </c>
      <c r="E694" s="121"/>
      <c r="F694" s="121"/>
      <c r="G694" s="121"/>
      <c r="H694" s="121"/>
      <c r="I694" s="121"/>
      <c r="J694" s="121"/>
      <c r="K694" s="122"/>
      <c r="L694" s="123"/>
      <c r="M694" s="328">
        <f>D694*L694</f>
        <v>0</v>
      </c>
      <c r="N694" s="50"/>
      <c r="O694" s="14"/>
      <c r="P694" s="14"/>
      <c r="Q694" s="14"/>
      <c r="R694" s="14"/>
      <c r="S694" s="14"/>
      <c r="T694" s="14"/>
      <c r="U694" s="14"/>
      <c r="V694" s="14"/>
      <c r="W694" s="14"/>
      <c r="X694" s="14"/>
      <c r="Y694" s="14"/>
    </row>
    <row r="695" spans="1:25" ht="15.6" customHeight="1" x14ac:dyDescent="0.3">
      <c r="A695" s="38" t="s">
        <v>15</v>
      </c>
      <c r="B695" s="124"/>
      <c r="C695" s="92"/>
      <c r="D695" s="92"/>
      <c r="E695" s="125"/>
      <c r="F695" s="125"/>
      <c r="G695" s="125"/>
      <c r="H695" s="125"/>
      <c r="I695" s="125"/>
      <c r="J695" s="125"/>
      <c r="K695" s="125"/>
      <c r="L695" s="126"/>
      <c r="M695" s="329">
        <f>SUM(M694)</f>
        <v>0</v>
      </c>
      <c r="N695" s="21"/>
    </row>
    <row r="696" spans="1:25" ht="31.2" x14ac:dyDescent="0.3">
      <c r="A696" s="11" t="s">
        <v>2183</v>
      </c>
      <c r="B696" s="86" t="s">
        <v>601</v>
      </c>
      <c r="C696" s="120" t="s">
        <v>476</v>
      </c>
      <c r="D696" s="115">
        <v>20</v>
      </c>
      <c r="E696" s="121"/>
      <c r="F696" s="121"/>
      <c r="G696" s="121"/>
      <c r="H696" s="121"/>
      <c r="I696" s="121"/>
      <c r="J696" s="121"/>
      <c r="K696" s="122"/>
      <c r="L696" s="123"/>
      <c r="M696" s="328">
        <f>D696*L696</f>
        <v>0</v>
      </c>
      <c r="N696" s="50"/>
      <c r="O696" s="14"/>
      <c r="P696" s="14"/>
      <c r="Q696" s="14"/>
      <c r="R696" s="14"/>
      <c r="S696" s="14"/>
      <c r="T696" s="14"/>
      <c r="U696" s="14"/>
      <c r="V696" s="14"/>
      <c r="W696" s="14"/>
      <c r="X696" s="14"/>
      <c r="Y696" s="14"/>
    </row>
    <row r="697" spans="1:25" ht="15.6" customHeight="1" x14ac:dyDescent="0.3">
      <c r="A697" s="38" t="s">
        <v>15</v>
      </c>
      <c r="B697" s="124"/>
      <c r="C697" s="92"/>
      <c r="D697" s="92"/>
      <c r="E697" s="125"/>
      <c r="F697" s="125"/>
      <c r="G697" s="125"/>
      <c r="H697" s="125"/>
      <c r="I697" s="125"/>
      <c r="J697" s="125"/>
      <c r="K697" s="125"/>
      <c r="L697" s="126"/>
      <c r="M697" s="329">
        <f>SUM(M696)</f>
        <v>0</v>
      </c>
      <c r="N697" s="21"/>
    </row>
    <row r="698" spans="1:25" ht="31.2" x14ac:dyDescent="0.3">
      <c r="A698" s="11" t="s">
        <v>2184</v>
      </c>
      <c r="B698" s="86" t="s">
        <v>602</v>
      </c>
      <c r="C698" s="120" t="s">
        <v>14</v>
      </c>
      <c r="D698" s="115">
        <v>20</v>
      </c>
      <c r="E698" s="121"/>
      <c r="F698" s="121"/>
      <c r="G698" s="121"/>
      <c r="H698" s="121"/>
      <c r="I698" s="121"/>
      <c r="J698" s="121"/>
      <c r="K698" s="122"/>
      <c r="L698" s="123"/>
      <c r="M698" s="328">
        <f>D698*L698</f>
        <v>0</v>
      </c>
      <c r="N698" s="50"/>
      <c r="O698" s="14"/>
      <c r="P698" s="14"/>
      <c r="Q698" s="14"/>
      <c r="R698" s="14"/>
      <c r="S698" s="14"/>
      <c r="T698" s="14"/>
      <c r="U698" s="14"/>
      <c r="V698" s="14"/>
      <c r="W698" s="14"/>
      <c r="X698" s="14"/>
      <c r="Y698" s="14"/>
    </row>
    <row r="699" spans="1:25" ht="15.6" customHeight="1" x14ac:dyDescent="0.3">
      <c r="A699" s="38" t="s">
        <v>15</v>
      </c>
      <c r="B699" s="124"/>
      <c r="C699" s="92"/>
      <c r="D699" s="92"/>
      <c r="E699" s="125"/>
      <c r="F699" s="125"/>
      <c r="G699" s="125"/>
      <c r="H699" s="125"/>
      <c r="I699" s="125"/>
      <c r="J699" s="125"/>
      <c r="K699" s="125"/>
      <c r="L699" s="126"/>
      <c r="M699" s="329">
        <f>SUM(M698)</f>
        <v>0</v>
      </c>
      <c r="N699" s="21"/>
    </row>
    <row r="700" spans="1:25" ht="46.8" x14ac:dyDescent="0.3">
      <c r="A700" s="11" t="s">
        <v>2185</v>
      </c>
      <c r="B700" s="86" t="s">
        <v>603</v>
      </c>
      <c r="C700" s="120" t="s">
        <v>394</v>
      </c>
      <c r="D700" s="115">
        <v>2</v>
      </c>
      <c r="E700" s="121"/>
      <c r="F700" s="121"/>
      <c r="G700" s="121"/>
      <c r="H700" s="121"/>
      <c r="I700" s="121"/>
      <c r="J700" s="121"/>
      <c r="K700" s="122"/>
      <c r="L700" s="123"/>
      <c r="M700" s="328">
        <f>D700*L700</f>
        <v>0</v>
      </c>
      <c r="N700" s="50"/>
      <c r="O700" s="14"/>
      <c r="P700" s="14"/>
      <c r="Q700" s="14"/>
      <c r="R700" s="14"/>
      <c r="S700" s="14"/>
      <c r="T700" s="14"/>
      <c r="U700" s="14"/>
      <c r="V700" s="14"/>
      <c r="W700" s="14"/>
      <c r="X700" s="14"/>
      <c r="Y700" s="14"/>
    </row>
    <row r="701" spans="1:25" ht="15.6" customHeight="1" x14ac:dyDescent="0.3">
      <c r="A701" s="38" t="s">
        <v>15</v>
      </c>
      <c r="B701" s="124"/>
      <c r="C701" s="92"/>
      <c r="D701" s="92"/>
      <c r="E701" s="125"/>
      <c r="F701" s="125"/>
      <c r="G701" s="125"/>
      <c r="H701" s="125"/>
      <c r="I701" s="125"/>
      <c r="J701" s="125"/>
      <c r="K701" s="125"/>
      <c r="L701" s="126"/>
      <c r="M701" s="329">
        <f>SUM(M700)</f>
        <v>0</v>
      </c>
      <c r="N701" s="21"/>
    </row>
    <row r="702" spans="1:25" ht="46.8" x14ac:dyDescent="0.3">
      <c r="A702" s="11" t="s">
        <v>2186</v>
      </c>
      <c r="B702" s="86" t="s">
        <v>604</v>
      </c>
      <c r="C702" s="120" t="s">
        <v>394</v>
      </c>
      <c r="D702" s="115">
        <v>2</v>
      </c>
      <c r="E702" s="121"/>
      <c r="F702" s="121"/>
      <c r="G702" s="121"/>
      <c r="H702" s="121"/>
      <c r="I702" s="121"/>
      <c r="J702" s="121"/>
      <c r="K702" s="122"/>
      <c r="L702" s="123"/>
      <c r="M702" s="328">
        <f>D702*L702</f>
        <v>0</v>
      </c>
      <c r="N702" s="50"/>
      <c r="O702" s="14"/>
      <c r="P702" s="14"/>
      <c r="Q702" s="14"/>
      <c r="R702" s="14"/>
      <c r="S702" s="14"/>
      <c r="T702" s="14"/>
      <c r="U702" s="14"/>
      <c r="V702" s="14"/>
      <c r="W702" s="14"/>
      <c r="X702" s="14"/>
      <c r="Y702" s="14"/>
    </row>
    <row r="703" spans="1:25" ht="15.6" customHeight="1" x14ac:dyDescent="0.3">
      <c r="A703" s="38" t="s">
        <v>15</v>
      </c>
      <c r="B703" s="124"/>
      <c r="C703" s="92"/>
      <c r="D703" s="92"/>
      <c r="E703" s="125"/>
      <c r="F703" s="125"/>
      <c r="G703" s="125"/>
      <c r="H703" s="125"/>
      <c r="I703" s="125"/>
      <c r="J703" s="125"/>
      <c r="K703" s="125"/>
      <c r="L703" s="126"/>
      <c r="M703" s="329">
        <f>SUM(M702)</f>
        <v>0</v>
      </c>
      <c r="N703" s="21"/>
    </row>
    <row r="704" spans="1:25" ht="31.2" x14ac:dyDescent="0.3">
      <c r="A704" s="11" t="s">
        <v>2187</v>
      </c>
      <c r="B704" s="86" t="s">
        <v>605</v>
      </c>
      <c r="C704" s="120" t="s">
        <v>394</v>
      </c>
      <c r="D704" s="115">
        <v>5</v>
      </c>
      <c r="E704" s="121"/>
      <c r="F704" s="121"/>
      <c r="G704" s="121"/>
      <c r="H704" s="121"/>
      <c r="I704" s="121"/>
      <c r="J704" s="121"/>
      <c r="K704" s="122"/>
      <c r="L704" s="123"/>
      <c r="M704" s="328">
        <f>D704*L704</f>
        <v>0</v>
      </c>
      <c r="N704" s="50"/>
      <c r="O704" s="14"/>
      <c r="P704" s="14"/>
      <c r="Q704" s="14"/>
      <c r="R704" s="14"/>
      <c r="S704" s="14"/>
      <c r="T704" s="14"/>
      <c r="U704" s="14"/>
      <c r="V704" s="14"/>
      <c r="W704" s="14"/>
      <c r="X704" s="14"/>
      <c r="Y704" s="14"/>
    </row>
    <row r="705" spans="1:25" ht="15.6" customHeight="1" x14ac:dyDescent="0.3">
      <c r="A705" s="38" t="s">
        <v>15</v>
      </c>
      <c r="B705" s="124"/>
      <c r="C705" s="92"/>
      <c r="D705" s="92"/>
      <c r="E705" s="125"/>
      <c r="F705" s="125"/>
      <c r="G705" s="125"/>
      <c r="H705" s="125"/>
      <c r="I705" s="125"/>
      <c r="J705" s="125"/>
      <c r="K705" s="125"/>
      <c r="L705" s="126"/>
      <c r="M705" s="329">
        <f>SUM(M704)</f>
        <v>0</v>
      </c>
      <c r="N705" s="21"/>
    </row>
    <row r="706" spans="1:25" ht="31.2" x14ac:dyDescent="0.3">
      <c r="A706" s="11" t="s">
        <v>2188</v>
      </c>
      <c r="B706" s="86" t="s">
        <v>606</v>
      </c>
      <c r="C706" s="120" t="s">
        <v>14</v>
      </c>
      <c r="D706" s="115">
        <v>5</v>
      </c>
      <c r="E706" s="121"/>
      <c r="F706" s="121"/>
      <c r="G706" s="121"/>
      <c r="H706" s="121"/>
      <c r="I706" s="121"/>
      <c r="J706" s="121"/>
      <c r="K706" s="122"/>
      <c r="L706" s="123"/>
      <c r="M706" s="328">
        <f>D706*L706</f>
        <v>0</v>
      </c>
      <c r="N706" s="50"/>
      <c r="O706" s="14"/>
      <c r="P706" s="14"/>
      <c r="Q706" s="14"/>
      <c r="R706" s="14"/>
      <c r="S706" s="14"/>
      <c r="T706" s="14"/>
      <c r="U706" s="14"/>
      <c r="V706" s="14"/>
      <c r="W706" s="14"/>
      <c r="X706" s="14"/>
      <c r="Y706" s="14"/>
    </row>
    <row r="707" spans="1:25" ht="15.6" customHeight="1" x14ac:dyDescent="0.3">
      <c r="A707" s="38" t="s">
        <v>15</v>
      </c>
      <c r="B707" s="124"/>
      <c r="C707" s="92"/>
      <c r="D707" s="92"/>
      <c r="E707" s="125"/>
      <c r="F707" s="125"/>
      <c r="G707" s="125"/>
      <c r="H707" s="125"/>
      <c r="I707" s="125"/>
      <c r="J707" s="125"/>
      <c r="K707" s="125"/>
      <c r="L707" s="126"/>
      <c r="M707" s="329">
        <f>SUM(M706)</f>
        <v>0</v>
      </c>
      <c r="N707" s="21"/>
    </row>
    <row r="708" spans="1:25" ht="31.2" x14ac:dyDescent="0.3">
      <c r="A708" s="11" t="s">
        <v>2189</v>
      </c>
      <c r="B708" s="86" t="s">
        <v>607</v>
      </c>
      <c r="C708" s="120" t="s">
        <v>476</v>
      </c>
      <c r="D708" s="115">
        <v>5000</v>
      </c>
      <c r="E708" s="121"/>
      <c r="F708" s="121"/>
      <c r="G708" s="121"/>
      <c r="H708" s="121"/>
      <c r="I708" s="121"/>
      <c r="J708" s="121"/>
      <c r="K708" s="122"/>
      <c r="L708" s="123"/>
      <c r="M708" s="328">
        <f>D708*L708</f>
        <v>0</v>
      </c>
      <c r="N708" s="50"/>
      <c r="O708" s="14"/>
      <c r="P708" s="14"/>
      <c r="Q708" s="14"/>
      <c r="R708" s="14"/>
      <c r="S708" s="14"/>
      <c r="T708" s="14"/>
      <c r="U708" s="14"/>
      <c r="V708" s="14"/>
      <c r="W708" s="14"/>
      <c r="X708" s="14"/>
      <c r="Y708" s="14"/>
    </row>
    <row r="709" spans="1:25" ht="15.6" customHeight="1" x14ac:dyDescent="0.3">
      <c r="A709" s="38" t="s">
        <v>15</v>
      </c>
      <c r="B709" s="124"/>
      <c r="C709" s="92"/>
      <c r="D709" s="92"/>
      <c r="E709" s="125"/>
      <c r="F709" s="125"/>
      <c r="G709" s="125"/>
      <c r="H709" s="125"/>
      <c r="I709" s="125"/>
      <c r="J709" s="125"/>
      <c r="K709" s="125"/>
      <c r="L709" s="126"/>
      <c r="M709" s="329">
        <f>SUM(M708)</f>
        <v>0</v>
      </c>
      <c r="N709" s="21"/>
    </row>
    <row r="710" spans="1:25" ht="31.2" x14ac:dyDescent="0.3">
      <c r="A710" s="65" t="s">
        <v>2190</v>
      </c>
      <c r="B710" s="86" t="s">
        <v>608</v>
      </c>
      <c r="C710" s="120" t="s">
        <v>14</v>
      </c>
      <c r="D710" s="115">
        <v>6</v>
      </c>
      <c r="E710" s="128"/>
      <c r="F710" s="128"/>
      <c r="G710" s="128"/>
      <c r="H710" s="128"/>
      <c r="I710" s="128"/>
      <c r="J710" s="128"/>
      <c r="K710" s="129"/>
      <c r="L710" s="130"/>
      <c r="M710" s="328">
        <f>D710*L710</f>
        <v>0</v>
      </c>
      <c r="N710" s="50"/>
      <c r="O710" s="14"/>
      <c r="P710" s="14"/>
      <c r="Q710" s="14"/>
      <c r="R710" s="14"/>
      <c r="S710" s="14"/>
      <c r="T710" s="14"/>
      <c r="U710" s="14"/>
      <c r="V710" s="14"/>
      <c r="W710" s="14"/>
      <c r="X710" s="14"/>
      <c r="Y710" s="14"/>
    </row>
    <row r="711" spans="1:25" ht="15.6" customHeight="1" x14ac:dyDescent="0.3">
      <c r="A711" s="38" t="s">
        <v>15</v>
      </c>
      <c r="B711" s="124"/>
      <c r="C711" s="92"/>
      <c r="D711" s="92"/>
      <c r="E711" s="125"/>
      <c r="F711" s="125"/>
      <c r="G711" s="125"/>
      <c r="H711" s="125"/>
      <c r="I711" s="125"/>
      <c r="J711" s="125"/>
      <c r="K711" s="125"/>
      <c r="L711" s="126"/>
      <c r="M711" s="329">
        <f>SUM(M710)</f>
        <v>0</v>
      </c>
      <c r="N711" s="21"/>
    </row>
    <row r="712" spans="1:25" ht="16.2" x14ac:dyDescent="0.3">
      <c r="A712" s="65" t="s">
        <v>2191</v>
      </c>
      <c r="B712" s="86" t="s">
        <v>609</v>
      </c>
      <c r="C712" s="120" t="s">
        <v>14</v>
      </c>
      <c r="D712" s="115">
        <v>6</v>
      </c>
      <c r="E712" s="128"/>
      <c r="F712" s="128"/>
      <c r="G712" s="128"/>
      <c r="H712" s="128"/>
      <c r="I712" s="128"/>
      <c r="J712" s="128"/>
      <c r="K712" s="129"/>
      <c r="L712" s="130"/>
      <c r="M712" s="328">
        <f>D712*L712</f>
        <v>0</v>
      </c>
      <c r="N712" s="50"/>
      <c r="O712" s="14"/>
      <c r="P712" s="14"/>
      <c r="Q712" s="14"/>
      <c r="R712" s="14"/>
      <c r="S712" s="14"/>
      <c r="T712" s="14"/>
      <c r="U712" s="14"/>
      <c r="V712" s="14"/>
      <c r="W712" s="14"/>
      <c r="X712" s="14"/>
      <c r="Y712" s="14"/>
    </row>
    <row r="713" spans="1:25" ht="15.6" customHeight="1" x14ac:dyDescent="0.3">
      <c r="A713" s="38" t="s">
        <v>15</v>
      </c>
      <c r="B713" s="124"/>
      <c r="C713" s="92"/>
      <c r="D713" s="92"/>
      <c r="E713" s="125"/>
      <c r="F713" s="125"/>
      <c r="G713" s="125"/>
      <c r="H713" s="125"/>
      <c r="I713" s="125"/>
      <c r="J713" s="125"/>
      <c r="K713" s="125"/>
      <c r="L713" s="126"/>
      <c r="M713" s="329">
        <f>SUM(M712)</f>
        <v>0</v>
      </c>
      <c r="N713" s="21"/>
    </row>
    <row r="714" spans="1:25" ht="31.2" x14ac:dyDescent="0.3">
      <c r="A714" s="11" t="s">
        <v>2192</v>
      </c>
      <c r="B714" s="86" t="s">
        <v>1424</v>
      </c>
      <c r="C714" s="120" t="s">
        <v>14</v>
      </c>
      <c r="D714" s="115">
        <v>8</v>
      </c>
      <c r="E714" s="121"/>
      <c r="F714" s="121"/>
      <c r="G714" s="121"/>
      <c r="H714" s="121"/>
      <c r="I714" s="121"/>
      <c r="J714" s="121"/>
      <c r="K714" s="122"/>
      <c r="L714" s="123"/>
      <c r="M714" s="328">
        <f>D714*L714</f>
        <v>0</v>
      </c>
      <c r="N714" s="50"/>
      <c r="O714" s="14"/>
      <c r="P714" s="14"/>
      <c r="Q714" s="14"/>
      <c r="R714" s="14"/>
      <c r="S714" s="14"/>
      <c r="T714" s="14"/>
      <c r="U714" s="14"/>
      <c r="V714" s="14"/>
      <c r="W714" s="14"/>
      <c r="X714" s="14"/>
      <c r="Y714" s="14"/>
    </row>
    <row r="715" spans="1:25" ht="15.75" customHeight="1" x14ac:dyDescent="0.3">
      <c r="A715" s="38" t="s">
        <v>15</v>
      </c>
      <c r="B715" s="124"/>
      <c r="C715" s="92"/>
      <c r="D715" s="92"/>
      <c r="E715" s="125"/>
      <c r="F715" s="125"/>
      <c r="G715" s="125"/>
      <c r="H715" s="125"/>
      <c r="I715" s="125"/>
      <c r="J715" s="125"/>
      <c r="K715" s="125"/>
      <c r="L715" s="126"/>
      <c r="M715" s="329">
        <f>SUM(M714)</f>
        <v>0</v>
      </c>
      <c r="N715" s="21"/>
    </row>
    <row r="716" spans="1:25" ht="16.2" x14ac:dyDescent="0.3">
      <c r="A716" s="11" t="s">
        <v>2193</v>
      </c>
      <c r="B716" s="86" t="s">
        <v>1425</v>
      </c>
      <c r="C716" s="120" t="s">
        <v>14</v>
      </c>
      <c r="D716" s="115">
        <v>8</v>
      </c>
      <c r="E716" s="121"/>
      <c r="F716" s="121"/>
      <c r="G716" s="121"/>
      <c r="H716" s="121"/>
      <c r="I716" s="121"/>
      <c r="J716" s="121"/>
      <c r="K716" s="122"/>
      <c r="L716" s="123"/>
      <c r="M716" s="328">
        <f>D716*L716</f>
        <v>0</v>
      </c>
      <c r="N716" s="50"/>
      <c r="O716" s="14"/>
      <c r="P716" s="14"/>
      <c r="Q716" s="14"/>
      <c r="R716" s="14"/>
      <c r="S716" s="14"/>
      <c r="T716" s="14"/>
      <c r="U716" s="14"/>
      <c r="V716" s="14"/>
      <c r="W716" s="14"/>
      <c r="X716" s="14"/>
      <c r="Y716" s="14"/>
    </row>
    <row r="717" spans="1:25" ht="15.6" customHeight="1" x14ac:dyDescent="0.3">
      <c r="A717" s="38" t="s">
        <v>15</v>
      </c>
      <c r="B717" s="124"/>
      <c r="C717" s="92"/>
      <c r="D717" s="92"/>
      <c r="E717" s="125"/>
      <c r="F717" s="125"/>
      <c r="G717" s="125"/>
      <c r="H717" s="125"/>
      <c r="I717" s="125"/>
      <c r="J717" s="125"/>
      <c r="K717" s="125"/>
      <c r="L717" s="126"/>
      <c r="M717" s="329">
        <f>SUM(M716)</f>
        <v>0</v>
      </c>
      <c r="N717" s="21"/>
    </row>
    <row r="718" spans="1:25" ht="46.8" x14ac:dyDescent="0.3">
      <c r="A718" s="62" t="s">
        <v>610</v>
      </c>
      <c r="B718" s="82"/>
      <c r="C718" s="131"/>
      <c r="D718" s="132"/>
      <c r="E718" s="133"/>
      <c r="F718" s="133"/>
      <c r="G718" s="133"/>
      <c r="H718" s="133"/>
      <c r="I718" s="133"/>
      <c r="J718" s="133"/>
      <c r="K718" s="133"/>
      <c r="L718" s="134"/>
      <c r="M718" s="330"/>
      <c r="N718" s="20"/>
    </row>
    <row r="719" spans="1:25" ht="31.2" x14ac:dyDescent="0.3">
      <c r="A719" s="39" t="s">
        <v>2194</v>
      </c>
      <c r="B719" s="101" t="s">
        <v>611</v>
      </c>
      <c r="C719" s="99" t="s">
        <v>14</v>
      </c>
      <c r="D719" s="100">
        <v>15960</v>
      </c>
      <c r="E719" s="97"/>
      <c r="F719" s="97"/>
      <c r="G719" s="97"/>
      <c r="H719" s="97"/>
      <c r="I719" s="97"/>
      <c r="J719" s="97"/>
      <c r="K719" s="97"/>
      <c r="L719" s="98"/>
      <c r="M719" s="328">
        <f>D719*L719</f>
        <v>0</v>
      </c>
      <c r="N719" s="21"/>
    </row>
    <row r="720" spans="1:25" ht="15.6" customHeight="1" x14ac:dyDescent="0.3">
      <c r="A720" s="63" t="s">
        <v>15</v>
      </c>
      <c r="B720" s="91"/>
      <c r="C720" s="92"/>
      <c r="D720" s="92"/>
      <c r="E720" s="93"/>
      <c r="F720" s="93"/>
      <c r="G720" s="93"/>
      <c r="H720" s="93"/>
      <c r="I720" s="93"/>
      <c r="J720" s="93"/>
      <c r="K720" s="93"/>
      <c r="L720" s="94"/>
      <c r="M720" s="329">
        <f>SUM(M719)</f>
        <v>0</v>
      </c>
      <c r="N720" s="50"/>
      <c r="O720" s="14"/>
      <c r="P720" s="14"/>
      <c r="Q720" s="14"/>
      <c r="R720" s="14"/>
      <c r="S720" s="14"/>
      <c r="T720" s="14"/>
      <c r="U720" s="14"/>
      <c r="V720" s="14"/>
      <c r="W720" s="14"/>
      <c r="X720" s="14"/>
      <c r="Y720" s="14"/>
    </row>
    <row r="721" spans="1:25" ht="78" x14ac:dyDescent="0.3">
      <c r="A721" s="39" t="s">
        <v>2195</v>
      </c>
      <c r="B721" s="101" t="s">
        <v>612</v>
      </c>
      <c r="C721" s="99" t="s">
        <v>14</v>
      </c>
      <c r="D721" s="100">
        <v>2000</v>
      </c>
      <c r="E721" s="97"/>
      <c r="F721" s="97"/>
      <c r="G721" s="97"/>
      <c r="H721" s="97"/>
      <c r="I721" s="97"/>
      <c r="J721" s="97"/>
      <c r="K721" s="97"/>
      <c r="L721" s="98"/>
      <c r="M721" s="328">
        <f>D721*L721</f>
        <v>0</v>
      </c>
      <c r="N721" s="21"/>
    </row>
    <row r="722" spans="1:25" ht="15.6" customHeight="1" x14ac:dyDescent="0.3">
      <c r="A722" s="63" t="s">
        <v>15</v>
      </c>
      <c r="B722" s="91"/>
      <c r="C722" s="92"/>
      <c r="D722" s="92"/>
      <c r="E722" s="93"/>
      <c r="F722" s="93"/>
      <c r="G722" s="93"/>
      <c r="H722" s="93"/>
      <c r="I722" s="93"/>
      <c r="J722" s="93"/>
      <c r="K722" s="93"/>
      <c r="L722" s="94"/>
      <c r="M722" s="329">
        <f>SUM(M721)</f>
        <v>0</v>
      </c>
      <c r="N722" s="50"/>
      <c r="O722" s="14"/>
      <c r="P722" s="14"/>
      <c r="Q722" s="14"/>
      <c r="R722" s="14"/>
      <c r="S722" s="14"/>
      <c r="T722" s="14"/>
      <c r="U722" s="14"/>
      <c r="V722" s="14"/>
      <c r="W722" s="14"/>
      <c r="X722" s="14"/>
      <c r="Y722" s="14"/>
    </row>
    <row r="723" spans="1:25" ht="16.2" x14ac:dyDescent="0.3">
      <c r="A723" s="39" t="s">
        <v>2196</v>
      </c>
      <c r="B723" s="101" t="s">
        <v>613</v>
      </c>
      <c r="C723" s="95"/>
      <c r="D723" s="96"/>
      <c r="E723" s="97"/>
      <c r="F723" s="97"/>
      <c r="G723" s="97"/>
      <c r="H723" s="97"/>
      <c r="I723" s="97"/>
      <c r="J723" s="97"/>
      <c r="K723" s="97"/>
      <c r="L723" s="98"/>
      <c r="M723" s="328"/>
      <c r="N723" s="21"/>
    </row>
    <row r="724" spans="1:25" ht="16.2" x14ac:dyDescent="0.3">
      <c r="A724" s="39" t="s">
        <v>1601</v>
      </c>
      <c r="B724" s="101" t="s">
        <v>614</v>
      </c>
      <c r="C724" s="99" t="s">
        <v>14</v>
      </c>
      <c r="D724" s="100">
        <v>200</v>
      </c>
      <c r="E724" s="97"/>
      <c r="F724" s="97"/>
      <c r="G724" s="97"/>
      <c r="H724" s="97"/>
      <c r="I724" s="97"/>
      <c r="J724" s="97"/>
      <c r="K724" s="97"/>
      <c r="L724" s="98"/>
      <c r="M724" s="328">
        <f t="shared" ref="M724:M725" si="51">D724*L724</f>
        <v>0</v>
      </c>
      <c r="N724" s="21"/>
    </row>
    <row r="725" spans="1:25" ht="16.2" x14ac:dyDescent="0.3">
      <c r="A725" s="39" t="s">
        <v>1602</v>
      </c>
      <c r="B725" s="101" t="s">
        <v>615</v>
      </c>
      <c r="C725" s="99" t="s">
        <v>14</v>
      </c>
      <c r="D725" s="100">
        <v>80</v>
      </c>
      <c r="E725" s="97"/>
      <c r="F725" s="97"/>
      <c r="G725" s="97"/>
      <c r="H725" s="97"/>
      <c r="I725" s="97"/>
      <c r="J725" s="97"/>
      <c r="K725" s="97"/>
      <c r="L725" s="98"/>
      <c r="M725" s="328">
        <f t="shared" si="51"/>
        <v>0</v>
      </c>
      <c r="N725" s="21"/>
    </row>
    <row r="726" spans="1:25" ht="15.6" customHeight="1" x14ac:dyDescent="0.3">
      <c r="A726" s="63" t="s">
        <v>15</v>
      </c>
      <c r="B726" s="91"/>
      <c r="C726" s="92"/>
      <c r="D726" s="92"/>
      <c r="E726" s="93"/>
      <c r="F726" s="93"/>
      <c r="G726" s="93"/>
      <c r="H726" s="93"/>
      <c r="I726" s="93"/>
      <c r="J726" s="93"/>
      <c r="K726" s="93"/>
      <c r="L726" s="94"/>
      <c r="M726" s="329">
        <f>SUM(M724:M725)</f>
        <v>0</v>
      </c>
      <c r="N726" s="50"/>
      <c r="O726" s="14"/>
      <c r="P726" s="14"/>
      <c r="Q726" s="14"/>
      <c r="R726" s="14"/>
      <c r="S726" s="14"/>
      <c r="T726" s="14"/>
      <c r="U726" s="14"/>
      <c r="V726" s="14"/>
      <c r="W726" s="14"/>
      <c r="X726" s="14"/>
      <c r="Y726" s="14"/>
    </row>
    <row r="727" spans="1:25" ht="62.4" x14ac:dyDescent="0.3">
      <c r="A727" s="39" t="s">
        <v>2197</v>
      </c>
      <c r="B727" s="101" t="s">
        <v>616</v>
      </c>
      <c r="C727" s="99" t="s">
        <v>14</v>
      </c>
      <c r="D727" s="100">
        <v>100</v>
      </c>
      <c r="E727" s="97"/>
      <c r="F727" s="97"/>
      <c r="G727" s="97"/>
      <c r="H727" s="97"/>
      <c r="I727" s="97"/>
      <c r="J727" s="97"/>
      <c r="K727" s="97"/>
      <c r="L727" s="98"/>
      <c r="M727" s="328">
        <f>D727*L727</f>
        <v>0</v>
      </c>
      <c r="N727" s="21"/>
    </row>
    <row r="728" spans="1:25" ht="15.6" customHeight="1" x14ac:dyDescent="0.3">
      <c r="A728" s="63" t="s">
        <v>15</v>
      </c>
      <c r="B728" s="91"/>
      <c r="C728" s="92"/>
      <c r="D728" s="92"/>
      <c r="E728" s="93"/>
      <c r="F728" s="93"/>
      <c r="G728" s="93"/>
      <c r="H728" s="93"/>
      <c r="I728" s="93"/>
      <c r="J728" s="93"/>
      <c r="K728" s="93"/>
      <c r="L728" s="94"/>
      <c r="M728" s="329">
        <f>SUM(M727)</f>
        <v>0</v>
      </c>
      <c r="N728" s="50"/>
      <c r="O728" s="14"/>
      <c r="P728" s="14"/>
      <c r="Q728" s="14"/>
      <c r="R728" s="14"/>
      <c r="S728" s="14"/>
      <c r="T728" s="14"/>
      <c r="U728" s="14"/>
      <c r="V728" s="14"/>
      <c r="W728" s="14"/>
      <c r="X728" s="14"/>
      <c r="Y728" s="14"/>
    </row>
    <row r="729" spans="1:25" ht="62.4" x14ac:dyDescent="0.3">
      <c r="A729" s="39" t="s">
        <v>2198</v>
      </c>
      <c r="B729" s="101" t="s">
        <v>617</v>
      </c>
      <c r="C729" s="99" t="s">
        <v>14</v>
      </c>
      <c r="D729" s="100">
        <v>1500</v>
      </c>
      <c r="E729" s="97"/>
      <c r="F729" s="97"/>
      <c r="G729" s="97"/>
      <c r="H729" s="97"/>
      <c r="I729" s="97"/>
      <c r="J729" s="97"/>
      <c r="K729" s="97"/>
      <c r="L729" s="98"/>
      <c r="M729" s="328">
        <f>D729*L729</f>
        <v>0</v>
      </c>
      <c r="N729" s="21"/>
    </row>
    <row r="730" spans="1:25" ht="15.6" customHeight="1" x14ac:dyDescent="0.3">
      <c r="A730" s="63" t="s">
        <v>15</v>
      </c>
      <c r="B730" s="91"/>
      <c r="C730" s="92"/>
      <c r="D730" s="92"/>
      <c r="E730" s="93"/>
      <c r="F730" s="93"/>
      <c r="G730" s="93"/>
      <c r="H730" s="93"/>
      <c r="I730" s="93"/>
      <c r="J730" s="93"/>
      <c r="K730" s="93"/>
      <c r="L730" s="94"/>
      <c r="M730" s="329">
        <f>SUM(M729)</f>
        <v>0</v>
      </c>
      <c r="N730" s="50"/>
      <c r="O730" s="14"/>
      <c r="P730" s="14"/>
      <c r="Q730" s="14"/>
      <c r="R730" s="14"/>
      <c r="S730" s="14"/>
      <c r="T730" s="14"/>
      <c r="U730" s="14"/>
      <c r="V730" s="14"/>
      <c r="W730" s="14"/>
      <c r="X730" s="14"/>
      <c r="Y730" s="14"/>
    </row>
    <row r="731" spans="1:25" ht="93.6" x14ac:dyDescent="0.3">
      <c r="A731" s="39" t="s">
        <v>2636</v>
      </c>
      <c r="B731" s="86" t="s">
        <v>618</v>
      </c>
      <c r="C731" s="99" t="s">
        <v>14</v>
      </c>
      <c r="D731" s="100">
        <v>100</v>
      </c>
      <c r="E731" s="105"/>
      <c r="F731" s="105"/>
      <c r="G731" s="105"/>
      <c r="H731" s="105"/>
      <c r="I731" s="105"/>
      <c r="J731" s="105"/>
      <c r="K731" s="105"/>
      <c r="L731" s="106"/>
      <c r="M731" s="328">
        <f>D731*L731</f>
        <v>0</v>
      </c>
      <c r="N731" s="21"/>
    </row>
    <row r="732" spans="1:25" ht="15.6" customHeight="1" x14ac:dyDescent="0.3">
      <c r="A732" s="63" t="s">
        <v>15</v>
      </c>
      <c r="B732" s="91"/>
      <c r="C732" s="92"/>
      <c r="D732" s="92"/>
      <c r="E732" s="93"/>
      <c r="F732" s="93"/>
      <c r="G732" s="93"/>
      <c r="H732" s="93"/>
      <c r="I732" s="93"/>
      <c r="J732" s="93"/>
      <c r="K732" s="93"/>
      <c r="L732" s="94"/>
      <c r="M732" s="329">
        <f>SUM(M731)</f>
        <v>0</v>
      </c>
      <c r="N732" s="50"/>
      <c r="O732" s="14"/>
      <c r="P732" s="14"/>
      <c r="Q732" s="14"/>
      <c r="R732" s="14"/>
      <c r="S732" s="14"/>
      <c r="T732" s="14"/>
      <c r="U732" s="14"/>
      <c r="V732" s="14"/>
      <c r="W732" s="14"/>
      <c r="X732" s="14"/>
      <c r="Y732" s="14"/>
    </row>
    <row r="733" spans="1:25" ht="46.8" x14ac:dyDescent="0.3">
      <c r="A733" s="39" t="s">
        <v>2199</v>
      </c>
      <c r="B733" s="101" t="s">
        <v>620</v>
      </c>
      <c r="C733" s="99" t="s">
        <v>14</v>
      </c>
      <c r="D733" s="100">
        <v>500</v>
      </c>
      <c r="E733" s="105"/>
      <c r="F733" s="105"/>
      <c r="G733" s="105"/>
      <c r="H733" s="105"/>
      <c r="I733" s="105"/>
      <c r="J733" s="105"/>
      <c r="K733" s="105"/>
      <c r="L733" s="106"/>
      <c r="M733" s="328">
        <f>D733*L733</f>
        <v>0</v>
      </c>
      <c r="N733" s="21"/>
    </row>
    <row r="734" spans="1:25" ht="15.6" customHeight="1" x14ac:dyDescent="0.3">
      <c r="A734" s="63" t="s">
        <v>15</v>
      </c>
      <c r="B734" s="91"/>
      <c r="C734" s="92"/>
      <c r="D734" s="92"/>
      <c r="E734" s="93"/>
      <c r="F734" s="93"/>
      <c r="G734" s="93"/>
      <c r="H734" s="93"/>
      <c r="I734" s="93"/>
      <c r="J734" s="93"/>
      <c r="K734" s="93"/>
      <c r="L734" s="94"/>
      <c r="M734" s="329">
        <f>SUM(M733)</f>
        <v>0</v>
      </c>
      <c r="N734" s="50"/>
      <c r="O734" s="14"/>
      <c r="P734" s="14"/>
      <c r="Q734" s="14"/>
      <c r="R734" s="14"/>
      <c r="S734" s="14"/>
      <c r="T734" s="14"/>
      <c r="U734" s="14"/>
      <c r="V734" s="14"/>
      <c r="W734" s="14"/>
      <c r="X734" s="14"/>
      <c r="Y734" s="14"/>
    </row>
    <row r="735" spans="1:25" ht="31.2" x14ac:dyDescent="0.3">
      <c r="A735" s="39" t="s">
        <v>2637</v>
      </c>
      <c r="B735" s="101" t="s">
        <v>621</v>
      </c>
      <c r="C735" s="99" t="s">
        <v>14</v>
      </c>
      <c r="D735" s="100">
        <v>3000</v>
      </c>
      <c r="E735" s="105"/>
      <c r="F735" s="105"/>
      <c r="G735" s="105"/>
      <c r="H735" s="105"/>
      <c r="I735" s="105"/>
      <c r="J735" s="105"/>
      <c r="K735" s="105"/>
      <c r="L735" s="106"/>
      <c r="M735" s="328">
        <f>D735*L735</f>
        <v>0</v>
      </c>
      <c r="N735" s="21"/>
    </row>
    <row r="736" spans="1:25" ht="15.6" customHeight="1" x14ac:dyDescent="0.3">
      <c r="A736" s="63" t="s">
        <v>15</v>
      </c>
      <c r="B736" s="91"/>
      <c r="C736" s="92"/>
      <c r="D736" s="92"/>
      <c r="E736" s="93"/>
      <c r="F736" s="93"/>
      <c r="G736" s="93"/>
      <c r="H736" s="93"/>
      <c r="I736" s="93"/>
      <c r="J736" s="93"/>
      <c r="K736" s="93"/>
      <c r="L736" s="94"/>
      <c r="M736" s="329">
        <f>SUM(M735)</f>
        <v>0</v>
      </c>
      <c r="N736" s="50"/>
      <c r="O736" s="14"/>
      <c r="P736" s="14"/>
      <c r="Q736" s="14"/>
      <c r="R736" s="14"/>
      <c r="S736" s="14"/>
      <c r="T736" s="14"/>
      <c r="U736" s="14"/>
      <c r="V736" s="14"/>
      <c r="W736" s="14"/>
      <c r="X736" s="14"/>
      <c r="Y736" s="14"/>
    </row>
    <row r="737" spans="1:25" ht="124.8" x14ac:dyDescent="0.3">
      <c r="A737" s="39" t="s">
        <v>2200</v>
      </c>
      <c r="B737" s="101" t="s">
        <v>1936</v>
      </c>
      <c r="C737" s="99" t="s">
        <v>14</v>
      </c>
      <c r="D737" s="135">
        <v>500</v>
      </c>
      <c r="E737" s="105"/>
      <c r="F737" s="105"/>
      <c r="G737" s="105"/>
      <c r="H737" s="105"/>
      <c r="I737" s="105"/>
      <c r="J737" s="105"/>
      <c r="K737" s="105"/>
      <c r="L737" s="106"/>
      <c r="M737" s="328">
        <f>D737*L737</f>
        <v>0</v>
      </c>
      <c r="N737" s="21"/>
    </row>
    <row r="738" spans="1:25" ht="15.6" customHeight="1" x14ac:dyDescent="0.3">
      <c r="A738" s="63" t="s">
        <v>15</v>
      </c>
      <c r="B738" s="91"/>
      <c r="C738" s="92"/>
      <c r="D738" s="92"/>
      <c r="E738" s="93"/>
      <c r="F738" s="93"/>
      <c r="G738" s="93"/>
      <c r="H738" s="93"/>
      <c r="I738" s="93"/>
      <c r="J738" s="93"/>
      <c r="K738" s="93"/>
      <c r="L738" s="94"/>
      <c r="M738" s="329">
        <f>SUM(M737)</f>
        <v>0</v>
      </c>
      <c r="N738" s="50"/>
      <c r="O738" s="14"/>
      <c r="P738" s="14"/>
      <c r="Q738" s="14"/>
      <c r="R738" s="14"/>
      <c r="S738" s="14"/>
      <c r="T738" s="14"/>
      <c r="U738" s="14"/>
      <c r="V738" s="14"/>
      <c r="W738" s="14"/>
      <c r="X738" s="14"/>
      <c r="Y738" s="14"/>
    </row>
    <row r="739" spans="1:25" ht="31.2" x14ac:dyDescent="0.3">
      <c r="A739" s="39" t="s">
        <v>2201</v>
      </c>
      <c r="B739" s="101" t="s">
        <v>622</v>
      </c>
      <c r="C739" s="95"/>
      <c r="D739" s="96"/>
      <c r="E739" s="105"/>
      <c r="F739" s="105"/>
      <c r="G739" s="105"/>
      <c r="H739" s="105"/>
      <c r="I739" s="105"/>
      <c r="J739" s="105"/>
      <c r="K739" s="105"/>
      <c r="L739" s="106"/>
      <c r="M739" s="328"/>
      <c r="N739" s="21"/>
    </row>
    <row r="740" spans="1:25" ht="16.2" x14ac:dyDescent="0.3">
      <c r="A740" s="39" t="s">
        <v>2684</v>
      </c>
      <c r="B740" s="101" t="s">
        <v>623</v>
      </c>
      <c r="C740" s="99" t="s">
        <v>14</v>
      </c>
      <c r="D740" s="100">
        <v>200</v>
      </c>
      <c r="E740" s="105"/>
      <c r="F740" s="105"/>
      <c r="G740" s="105"/>
      <c r="H740" s="105"/>
      <c r="I740" s="105"/>
      <c r="J740" s="105"/>
      <c r="K740" s="105"/>
      <c r="L740" s="106"/>
      <c r="M740" s="328">
        <f t="shared" ref="M740:M741" si="52">D740*L740</f>
        <v>0</v>
      </c>
      <c r="N740" s="21"/>
    </row>
    <row r="741" spans="1:25" ht="16.2" x14ac:dyDescent="0.3">
      <c r="A741" s="39" t="s">
        <v>2685</v>
      </c>
      <c r="B741" s="101" t="s">
        <v>624</v>
      </c>
      <c r="C741" s="99" t="s">
        <v>14</v>
      </c>
      <c r="D741" s="100">
        <v>5000</v>
      </c>
      <c r="E741" s="105"/>
      <c r="F741" s="105"/>
      <c r="G741" s="105"/>
      <c r="H741" s="105"/>
      <c r="I741" s="105"/>
      <c r="J741" s="105"/>
      <c r="K741" s="105"/>
      <c r="L741" s="106"/>
      <c r="M741" s="328">
        <f t="shared" si="52"/>
        <v>0</v>
      </c>
      <c r="N741" s="21"/>
    </row>
    <row r="742" spans="1:25" ht="15.6" customHeight="1" x14ac:dyDescent="0.3">
      <c r="A742" s="63" t="s">
        <v>15</v>
      </c>
      <c r="B742" s="91"/>
      <c r="C742" s="92"/>
      <c r="D742" s="92"/>
      <c r="E742" s="93"/>
      <c r="F742" s="93"/>
      <c r="G742" s="93"/>
      <c r="H742" s="93"/>
      <c r="I742" s="93"/>
      <c r="J742" s="93"/>
      <c r="K742" s="93"/>
      <c r="L742" s="94"/>
      <c r="M742" s="329">
        <f>SUM(M740:M741)</f>
        <v>0</v>
      </c>
      <c r="N742" s="50"/>
      <c r="O742" s="14"/>
      <c r="P742" s="14"/>
      <c r="Q742" s="14"/>
      <c r="R742" s="14"/>
      <c r="S742" s="14"/>
      <c r="T742" s="14"/>
      <c r="U742" s="14"/>
      <c r="V742" s="14"/>
      <c r="W742" s="14"/>
      <c r="X742" s="14"/>
      <c r="Y742" s="14"/>
    </row>
    <row r="743" spans="1:25" ht="124.8" customHeight="1" x14ac:dyDescent="0.3">
      <c r="A743" s="39" t="s">
        <v>2202</v>
      </c>
      <c r="B743" s="101" t="s">
        <v>1937</v>
      </c>
      <c r="C743" s="99" t="s">
        <v>14</v>
      </c>
      <c r="D743" s="100">
        <v>100</v>
      </c>
      <c r="E743" s="105"/>
      <c r="F743" s="105"/>
      <c r="G743" s="105"/>
      <c r="H743" s="105"/>
      <c r="I743" s="105"/>
      <c r="J743" s="105"/>
      <c r="K743" s="105"/>
      <c r="L743" s="106"/>
      <c r="M743" s="328">
        <f>D743*L743</f>
        <v>0</v>
      </c>
      <c r="N743" s="21"/>
    </row>
    <row r="744" spans="1:25" ht="15.6" customHeight="1" x14ac:dyDescent="0.3">
      <c r="A744" s="63" t="s">
        <v>15</v>
      </c>
      <c r="B744" s="91"/>
      <c r="C744" s="92"/>
      <c r="D744" s="92"/>
      <c r="E744" s="93"/>
      <c r="F744" s="93"/>
      <c r="G744" s="93"/>
      <c r="H744" s="93"/>
      <c r="I744" s="93"/>
      <c r="J744" s="93"/>
      <c r="K744" s="93"/>
      <c r="L744" s="94"/>
      <c r="M744" s="329">
        <f>SUM(M743)</f>
        <v>0</v>
      </c>
      <c r="N744" s="50"/>
      <c r="O744" s="14"/>
      <c r="P744" s="14"/>
      <c r="Q744" s="14"/>
      <c r="R744" s="14"/>
      <c r="S744" s="14"/>
      <c r="T744" s="14"/>
      <c r="U744" s="14"/>
      <c r="V744" s="14"/>
      <c r="W744" s="14"/>
      <c r="X744" s="14"/>
      <c r="Y744" s="14"/>
    </row>
    <row r="745" spans="1:25" ht="16.2" x14ac:dyDescent="0.3">
      <c r="A745" s="39" t="s">
        <v>2203</v>
      </c>
      <c r="B745" s="101" t="s">
        <v>625</v>
      </c>
      <c r="C745" s="99" t="s">
        <v>14</v>
      </c>
      <c r="D745" s="100">
        <v>120400</v>
      </c>
      <c r="E745" s="105"/>
      <c r="F745" s="105"/>
      <c r="G745" s="105"/>
      <c r="H745" s="105"/>
      <c r="I745" s="105"/>
      <c r="J745" s="105"/>
      <c r="K745" s="105"/>
      <c r="L745" s="106"/>
      <c r="M745" s="328">
        <f>D745*L745</f>
        <v>0</v>
      </c>
      <c r="N745" s="21"/>
    </row>
    <row r="746" spans="1:25" ht="15.6" customHeight="1" x14ac:dyDescent="0.3">
      <c r="A746" s="63" t="s">
        <v>15</v>
      </c>
      <c r="B746" s="91"/>
      <c r="C746" s="92"/>
      <c r="D746" s="92"/>
      <c r="E746" s="93"/>
      <c r="F746" s="93"/>
      <c r="G746" s="93"/>
      <c r="H746" s="93"/>
      <c r="I746" s="93"/>
      <c r="J746" s="93"/>
      <c r="K746" s="93"/>
      <c r="L746" s="94"/>
      <c r="M746" s="329">
        <f>SUM(M745)</f>
        <v>0</v>
      </c>
      <c r="N746" s="50"/>
      <c r="O746" s="14"/>
      <c r="P746" s="14"/>
      <c r="Q746" s="14"/>
      <c r="R746" s="14"/>
      <c r="S746" s="14"/>
      <c r="T746" s="14"/>
      <c r="U746" s="14"/>
      <c r="V746" s="14"/>
      <c r="W746" s="14"/>
      <c r="X746" s="14"/>
      <c r="Y746" s="14"/>
    </row>
    <row r="747" spans="1:25" ht="16.2" x14ac:dyDescent="0.3">
      <c r="A747" s="39" t="s">
        <v>2204</v>
      </c>
      <c r="B747" s="101" t="s">
        <v>626</v>
      </c>
      <c r="C747" s="95"/>
      <c r="D747" s="96"/>
      <c r="E747" s="105"/>
      <c r="F747" s="105"/>
      <c r="G747" s="105"/>
      <c r="H747" s="105"/>
      <c r="I747" s="105"/>
      <c r="J747" s="105"/>
      <c r="K747" s="105"/>
      <c r="L747" s="106"/>
      <c r="M747" s="328"/>
      <c r="N747" s="21"/>
    </row>
    <row r="748" spans="1:25" ht="16.2" x14ac:dyDescent="0.3">
      <c r="A748" s="39" t="s">
        <v>2686</v>
      </c>
      <c r="B748" s="101" t="s">
        <v>619</v>
      </c>
      <c r="C748" s="99" t="s">
        <v>14</v>
      </c>
      <c r="D748" s="100">
        <v>374000</v>
      </c>
      <c r="E748" s="105"/>
      <c r="F748" s="105"/>
      <c r="G748" s="105"/>
      <c r="H748" s="105"/>
      <c r="I748" s="105"/>
      <c r="J748" s="105"/>
      <c r="K748" s="105"/>
      <c r="L748" s="106"/>
      <c r="M748" s="328">
        <f t="shared" ref="M748:M750" si="53">D748*L748</f>
        <v>0</v>
      </c>
      <c r="N748" s="21"/>
    </row>
    <row r="749" spans="1:25" ht="16.2" x14ac:dyDescent="0.3">
      <c r="A749" s="39" t="s">
        <v>2687</v>
      </c>
      <c r="B749" s="101" t="s">
        <v>627</v>
      </c>
      <c r="C749" s="99" t="s">
        <v>14</v>
      </c>
      <c r="D749" s="100">
        <v>46000</v>
      </c>
      <c r="E749" s="105"/>
      <c r="F749" s="105"/>
      <c r="G749" s="105"/>
      <c r="H749" s="105"/>
      <c r="I749" s="105"/>
      <c r="J749" s="105"/>
      <c r="K749" s="105"/>
      <c r="L749" s="106"/>
      <c r="M749" s="328">
        <f t="shared" si="53"/>
        <v>0</v>
      </c>
      <c r="N749" s="21"/>
    </row>
    <row r="750" spans="1:25" ht="16.2" x14ac:dyDescent="0.3">
      <c r="A750" s="39" t="s">
        <v>2688</v>
      </c>
      <c r="B750" s="101" t="s">
        <v>628</v>
      </c>
      <c r="C750" s="99" t="s">
        <v>14</v>
      </c>
      <c r="D750" s="100">
        <v>90800</v>
      </c>
      <c r="E750" s="105"/>
      <c r="F750" s="105"/>
      <c r="G750" s="105"/>
      <c r="H750" s="105"/>
      <c r="I750" s="105"/>
      <c r="J750" s="105"/>
      <c r="K750" s="105"/>
      <c r="L750" s="106"/>
      <c r="M750" s="328">
        <f t="shared" si="53"/>
        <v>0</v>
      </c>
      <c r="N750" s="21"/>
    </row>
    <row r="751" spans="1:25" ht="15.6" customHeight="1" x14ac:dyDescent="0.3">
      <c r="A751" s="63" t="s">
        <v>15</v>
      </c>
      <c r="B751" s="91"/>
      <c r="C751" s="92"/>
      <c r="D751" s="92"/>
      <c r="E751" s="93"/>
      <c r="F751" s="93"/>
      <c r="G751" s="93"/>
      <c r="H751" s="93"/>
      <c r="I751" s="93"/>
      <c r="J751" s="93"/>
      <c r="K751" s="93"/>
      <c r="L751" s="94"/>
      <c r="M751" s="329">
        <f>SUM(M748:M750)</f>
        <v>0</v>
      </c>
      <c r="N751" s="50"/>
      <c r="O751" s="14"/>
      <c r="P751" s="14"/>
      <c r="Q751" s="14"/>
      <c r="R751" s="14"/>
      <c r="S751" s="14"/>
      <c r="T751" s="14"/>
      <c r="U751" s="14"/>
      <c r="V751" s="14"/>
      <c r="W751" s="14"/>
      <c r="X751" s="14"/>
      <c r="Y751" s="14"/>
    </row>
    <row r="752" spans="1:25" ht="16.2" x14ac:dyDescent="0.3">
      <c r="A752" s="39" t="s">
        <v>2205</v>
      </c>
      <c r="B752" s="101" t="s">
        <v>629</v>
      </c>
      <c r="C752" s="99" t="s">
        <v>14</v>
      </c>
      <c r="D752" s="100">
        <v>37050</v>
      </c>
      <c r="E752" s="105"/>
      <c r="F752" s="105"/>
      <c r="G752" s="105"/>
      <c r="H752" s="105"/>
      <c r="I752" s="105"/>
      <c r="J752" s="105"/>
      <c r="K752" s="105"/>
      <c r="L752" s="106"/>
      <c r="M752" s="328">
        <f>D752*L752</f>
        <v>0</v>
      </c>
      <c r="N752" s="21"/>
    </row>
    <row r="753" spans="1:25" ht="15.6" customHeight="1" x14ac:dyDescent="0.3">
      <c r="A753" s="63" t="s">
        <v>15</v>
      </c>
      <c r="B753" s="91"/>
      <c r="C753" s="92"/>
      <c r="D753" s="92"/>
      <c r="E753" s="93"/>
      <c r="F753" s="93"/>
      <c r="G753" s="93"/>
      <c r="H753" s="93"/>
      <c r="I753" s="93"/>
      <c r="J753" s="93"/>
      <c r="K753" s="93"/>
      <c r="L753" s="94"/>
      <c r="M753" s="329">
        <f>SUM(M752)</f>
        <v>0</v>
      </c>
      <c r="N753" s="50"/>
      <c r="O753" s="14"/>
      <c r="P753" s="14"/>
      <c r="Q753" s="14"/>
      <c r="R753" s="14"/>
      <c r="S753" s="14"/>
      <c r="T753" s="14"/>
      <c r="U753" s="14"/>
      <c r="V753" s="14"/>
      <c r="W753" s="14"/>
      <c r="X753" s="14"/>
      <c r="Y753" s="14"/>
    </row>
    <row r="754" spans="1:25" ht="16.2" x14ac:dyDescent="0.3">
      <c r="A754" s="39" t="s">
        <v>2206</v>
      </c>
      <c r="B754" s="101" t="s">
        <v>630</v>
      </c>
      <c r="C754" s="99" t="s">
        <v>14</v>
      </c>
      <c r="D754" s="100">
        <v>18000</v>
      </c>
      <c r="E754" s="97"/>
      <c r="F754" s="97"/>
      <c r="G754" s="97"/>
      <c r="H754" s="97"/>
      <c r="I754" s="97"/>
      <c r="J754" s="97"/>
      <c r="K754" s="105"/>
      <c r="L754" s="106"/>
      <c r="M754" s="328">
        <f>D754*L754</f>
        <v>0</v>
      </c>
      <c r="N754" s="21"/>
    </row>
    <row r="755" spans="1:25" ht="15.6" customHeight="1" x14ac:dyDescent="0.3">
      <c r="A755" s="63" t="s">
        <v>15</v>
      </c>
      <c r="B755" s="91"/>
      <c r="C755" s="92"/>
      <c r="D755" s="92"/>
      <c r="E755" s="93"/>
      <c r="F755" s="93"/>
      <c r="G755" s="93"/>
      <c r="H755" s="93"/>
      <c r="I755" s="93"/>
      <c r="J755" s="93"/>
      <c r="K755" s="93"/>
      <c r="L755" s="94"/>
      <c r="M755" s="329">
        <f>SUM(M754)</f>
        <v>0</v>
      </c>
      <c r="N755" s="50"/>
      <c r="O755" s="14"/>
      <c r="P755" s="14"/>
      <c r="Q755" s="14"/>
      <c r="R755" s="14"/>
      <c r="S755" s="14"/>
      <c r="T755" s="14"/>
      <c r="U755" s="14"/>
      <c r="V755" s="14"/>
      <c r="W755" s="14"/>
      <c r="X755" s="14"/>
      <c r="Y755" s="14"/>
    </row>
    <row r="756" spans="1:25" ht="16.2" x14ac:dyDescent="0.3">
      <c r="A756" s="39" t="s">
        <v>2207</v>
      </c>
      <c r="B756" s="101" t="s">
        <v>631</v>
      </c>
      <c r="C756" s="99" t="s">
        <v>14</v>
      </c>
      <c r="D756" s="100">
        <v>8000</v>
      </c>
      <c r="E756" s="97"/>
      <c r="F756" s="97"/>
      <c r="G756" s="97"/>
      <c r="H756" s="97"/>
      <c r="I756" s="97"/>
      <c r="J756" s="97"/>
      <c r="K756" s="105"/>
      <c r="L756" s="106"/>
      <c r="M756" s="328">
        <f>D756*L756</f>
        <v>0</v>
      </c>
      <c r="N756" s="21"/>
    </row>
    <row r="757" spans="1:25" ht="15.6" customHeight="1" x14ac:dyDescent="0.3">
      <c r="A757" s="63" t="s">
        <v>15</v>
      </c>
      <c r="B757" s="91"/>
      <c r="C757" s="92"/>
      <c r="D757" s="92"/>
      <c r="E757" s="93"/>
      <c r="F757" s="93"/>
      <c r="G757" s="93"/>
      <c r="H757" s="93"/>
      <c r="I757" s="93"/>
      <c r="J757" s="93"/>
      <c r="K757" s="93"/>
      <c r="L757" s="94"/>
      <c r="M757" s="329">
        <f>SUM(M756)</f>
        <v>0</v>
      </c>
      <c r="N757" s="50"/>
      <c r="O757" s="14"/>
      <c r="P757" s="14"/>
      <c r="Q757" s="14"/>
      <c r="R757" s="14"/>
      <c r="S757" s="14"/>
      <c r="T757" s="14"/>
      <c r="U757" s="14"/>
      <c r="V757" s="14"/>
      <c r="W757" s="14"/>
      <c r="X757" s="14"/>
      <c r="Y757" s="14"/>
    </row>
    <row r="758" spans="1:25" ht="16.2" x14ac:dyDescent="0.3">
      <c r="A758" s="39" t="s">
        <v>2208</v>
      </c>
      <c r="B758" s="101" t="s">
        <v>632</v>
      </c>
      <c r="C758" s="99" t="s">
        <v>14</v>
      </c>
      <c r="D758" s="100">
        <v>100</v>
      </c>
      <c r="E758" s="97"/>
      <c r="F758" s="97"/>
      <c r="G758" s="97"/>
      <c r="H758" s="97"/>
      <c r="I758" s="97"/>
      <c r="J758" s="97"/>
      <c r="K758" s="105"/>
      <c r="L758" s="106"/>
      <c r="M758" s="328">
        <f>D758*L758</f>
        <v>0</v>
      </c>
      <c r="N758" s="21"/>
    </row>
    <row r="759" spans="1:25" ht="15.6" customHeight="1" x14ac:dyDescent="0.3">
      <c r="A759" s="63" t="s">
        <v>15</v>
      </c>
      <c r="B759" s="91"/>
      <c r="C759" s="92"/>
      <c r="D759" s="92"/>
      <c r="E759" s="93"/>
      <c r="F759" s="93"/>
      <c r="G759" s="93"/>
      <c r="H759" s="93"/>
      <c r="I759" s="93"/>
      <c r="J759" s="93"/>
      <c r="K759" s="93"/>
      <c r="L759" s="94"/>
      <c r="M759" s="329">
        <f>SUM(M758)</f>
        <v>0</v>
      </c>
      <c r="N759" s="50"/>
      <c r="O759" s="14"/>
      <c r="P759" s="14"/>
      <c r="Q759" s="14"/>
      <c r="R759" s="14"/>
      <c r="S759" s="14"/>
      <c r="T759" s="14"/>
      <c r="U759" s="14"/>
      <c r="V759" s="14"/>
      <c r="W759" s="14"/>
      <c r="X759" s="14"/>
      <c r="Y759" s="14"/>
    </row>
    <row r="760" spans="1:25" ht="46.8" x14ac:dyDescent="0.3">
      <c r="A760" s="39" t="s">
        <v>2209</v>
      </c>
      <c r="B760" s="101" t="s">
        <v>633</v>
      </c>
      <c r="C760" s="99" t="s">
        <v>14</v>
      </c>
      <c r="D760" s="100">
        <v>420</v>
      </c>
      <c r="E760" s="97"/>
      <c r="F760" s="97"/>
      <c r="G760" s="97"/>
      <c r="H760" s="97"/>
      <c r="I760" s="97"/>
      <c r="J760" s="97"/>
      <c r="K760" s="105"/>
      <c r="L760" s="106"/>
      <c r="M760" s="328">
        <f>D760*L760</f>
        <v>0</v>
      </c>
      <c r="N760" s="21"/>
    </row>
    <row r="761" spans="1:25" ht="15.6" customHeight="1" x14ac:dyDescent="0.3">
      <c r="A761" s="63" t="s">
        <v>15</v>
      </c>
      <c r="B761" s="91"/>
      <c r="C761" s="92"/>
      <c r="D761" s="92"/>
      <c r="E761" s="93"/>
      <c r="F761" s="93"/>
      <c r="G761" s="93"/>
      <c r="H761" s="93"/>
      <c r="I761" s="93"/>
      <c r="J761" s="93"/>
      <c r="K761" s="93"/>
      <c r="L761" s="94"/>
      <c r="M761" s="329">
        <f>SUM(M760)</f>
        <v>0</v>
      </c>
      <c r="N761" s="50"/>
      <c r="O761" s="14"/>
      <c r="P761" s="14"/>
      <c r="Q761" s="14"/>
      <c r="R761" s="14"/>
      <c r="S761" s="14"/>
      <c r="T761" s="14"/>
      <c r="U761" s="14"/>
      <c r="V761" s="14"/>
      <c r="W761" s="14"/>
      <c r="X761" s="14"/>
      <c r="Y761" s="14"/>
    </row>
    <row r="762" spans="1:25" ht="62.4" x14ac:dyDescent="0.3">
      <c r="A762" s="39" t="s">
        <v>2210</v>
      </c>
      <c r="B762" s="101" t="s">
        <v>634</v>
      </c>
      <c r="C762" s="99"/>
      <c r="D762" s="100"/>
      <c r="E762" s="97"/>
      <c r="F762" s="97"/>
      <c r="G762" s="97"/>
      <c r="H762" s="97"/>
      <c r="I762" s="97"/>
      <c r="J762" s="97"/>
      <c r="K762" s="105"/>
      <c r="L762" s="106"/>
      <c r="M762" s="328"/>
      <c r="N762" s="21"/>
    </row>
    <row r="763" spans="1:25" ht="16.2" x14ac:dyDescent="0.3">
      <c r="A763" s="39" t="s">
        <v>2689</v>
      </c>
      <c r="B763" s="101" t="s">
        <v>1914</v>
      </c>
      <c r="C763" s="99" t="s">
        <v>14</v>
      </c>
      <c r="D763" s="136">
        <v>10000</v>
      </c>
      <c r="E763" s="105"/>
      <c r="F763" s="105"/>
      <c r="G763" s="105"/>
      <c r="H763" s="105"/>
      <c r="I763" s="105"/>
      <c r="J763" s="105"/>
      <c r="K763" s="105"/>
      <c r="L763" s="106"/>
      <c r="M763" s="328">
        <f t="shared" ref="M763:M764" si="54">D763*L763</f>
        <v>0</v>
      </c>
      <c r="N763" s="21"/>
    </row>
    <row r="764" spans="1:25" ht="16.2" x14ac:dyDescent="0.3">
      <c r="A764" s="39" t="s">
        <v>2690</v>
      </c>
      <c r="B764" s="101" t="s">
        <v>1915</v>
      </c>
      <c r="C764" s="99" t="s">
        <v>14</v>
      </c>
      <c r="D764" s="136">
        <v>10000</v>
      </c>
      <c r="E764" s="105"/>
      <c r="F764" s="105"/>
      <c r="G764" s="105"/>
      <c r="H764" s="105"/>
      <c r="I764" s="105"/>
      <c r="J764" s="105"/>
      <c r="K764" s="105"/>
      <c r="L764" s="106"/>
      <c r="M764" s="328">
        <f t="shared" si="54"/>
        <v>0</v>
      </c>
      <c r="N764" s="21"/>
    </row>
    <row r="765" spans="1:25" ht="15.6" customHeight="1" x14ac:dyDescent="0.3">
      <c r="A765" s="63" t="s">
        <v>15</v>
      </c>
      <c r="B765" s="91"/>
      <c r="C765" s="92"/>
      <c r="D765" s="92"/>
      <c r="E765" s="93"/>
      <c r="F765" s="93"/>
      <c r="G765" s="93"/>
      <c r="H765" s="93"/>
      <c r="I765" s="93"/>
      <c r="J765" s="93"/>
      <c r="K765" s="93"/>
      <c r="L765" s="94"/>
      <c r="M765" s="329">
        <f>SUM(M763:M764)</f>
        <v>0</v>
      </c>
      <c r="N765" s="21"/>
    </row>
    <row r="766" spans="1:25" ht="62.4" x14ac:dyDescent="0.3">
      <c r="A766" s="39" t="s">
        <v>2211</v>
      </c>
      <c r="B766" s="86" t="s">
        <v>635</v>
      </c>
      <c r="C766" s="99" t="s">
        <v>14</v>
      </c>
      <c r="D766" s="100">
        <v>100</v>
      </c>
      <c r="E766" s="97"/>
      <c r="F766" s="97"/>
      <c r="G766" s="97"/>
      <c r="H766" s="97"/>
      <c r="I766" s="97"/>
      <c r="J766" s="97"/>
      <c r="K766" s="105"/>
      <c r="L766" s="106"/>
      <c r="M766" s="328">
        <f>D766*L766</f>
        <v>0</v>
      </c>
      <c r="N766" s="21"/>
    </row>
    <row r="767" spans="1:25" ht="15.6" customHeight="1" x14ac:dyDescent="0.3">
      <c r="A767" s="63" t="s">
        <v>15</v>
      </c>
      <c r="B767" s="91"/>
      <c r="C767" s="92"/>
      <c r="D767" s="92"/>
      <c r="E767" s="93"/>
      <c r="F767" s="93"/>
      <c r="G767" s="93"/>
      <c r="H767" s="93"/>
      <c r="I767" s="93"/>
      <c r="J767" s="93"/>
      <c r="K767" s="93"/>
      <c r="L767" s="94"/>
      <c r="M767" s="329">
        <f>SUM(M766)</f>
        <v>0</v>
      </c>
      <c r="N767" s="50"/>
      <c r="O767" s="14"/>
      <c r="P767" s="14"/>
      <c r="Q767" s="14"/>
      <c r="R767" s="14"/>
      <c r="S767" s="14"/>
      <c r="T767" s="14"/>
      <c r="U767" s="14"/>
      <c r="V767" s="14"/>
      <c r="W767" s="14"/>
      <c r="X767" s="14"/>
      <c r="Y767" s="14"/>
    </row>
    <row r="768" spans="1:25" ht="16.2" x14ac:dyDescent="0.3">
      <c r="A768" s="39" t="s">
        <v>2212</v>
      </c>
      <c r="B768" s="101" t="s">
        <v>636</v>
      </c>
      <c r="C768" s="99" t="s">
        <v>14</v>
      </c>
      <c r="D768" s="100">
        <v>200</v>
      </c>
      <c r="E768" s="97"/>
      <c r="F768" s="97"/>
      <c r="G768" s="97"/>
      <c r="H768" s="97"/>
      <c r="I768" s="97"/>
      <c r="J768" s="97"/>
      <c r="K768" s="105"/>
      <c r="L768" s="106"/>
      <c r="M768" s="328">
        <f>D768*L768</f>
        <v>0</v>
      </c>
      <c r="N768" s="21"/>
    </row>
    <row r="769" spans="1:25" ht="15.6" customHeight="1" x14ac:dyDescent="0.3">
      <c r="A769" s="63" t="s">
        <v>15</v>
      </c>
      <c r="B769" s="91"/>
      <c r="C769" s="92"/>
      <c r="D769" s="92"/>
      <c r="E769" s="93"/>
      <c r="F769" s="93"/>
      <c r="G769" s="93"/>
      <c r="H769" s="93"/>
      <c r="I769" s="93"/>
      <c r="J769" s="93"/>
      <c r="K769" s="93"/>
      <c r="L769" s="94"/>
      <c r="M769" s="329">
        <f>SUM(M768)</f>
        <v>0</v>
      </c>
      <c r="N769" s="50"/>
      <c r="O769" s="14"/>
      <c r="P769" s="14"/>
      <c r="Q769" s="14"/>
      <c r="R769" s="14"/>
      <c r="S769" s="14"/>
      <c r="T769" s="14"/>
      <c r="U769" s="14"/>
      <c r="V769" s="14"/>
      <c r="W769" s="14"/>
      <c r="X769" s="14"/>
      <c r="Y769" s="14"/>
    </row>
    <row r="770" spans="1:25" ht="16.2" x14ac:dyDescent="0.3">
      <c r="A770" s="39" t="s">
        <v>2213</v>
      </c>
      <c r="B770" s="101" t="s">
        <v>1935</v>
      </c>
      <c r="C770" s="99" t="s">
        <v>14</v>
      </c>
      <c r="D770" s="100">
        <v>200</v>
      </c>
      <c r="E770" s="97"/>
      <c r="F770" s="97"/>
      <c r="G770" s="97"/>
      <c r="H770" s="97"/>
      <c r="I770" s="97"/>
      <c r="J770" s="97"/>
      <c r="K770" s="105"/>
      <c r="L770" s="106"/>
      <c r="M770" s="328">
        <f>D770*L770</f>
        <v>0</v>
      </c>
      <c r="N770" s="21"/>
    </row>
    <row r="771" spans="1:25" ht="15.6" customHeight="1" x14ac:dyDescent="0.3">
      <c r="A771" s="63" t="s">
        <v>15</v>
      </c>
      <c r="B771" s="91"/>
      <c r="C771" s="92"/>
      <c r="D771" s="92"/>
      <c r="E771" s="93"/>
      <c r="F771" s="93"/>
      <c r="G771" s="93"/>
      <c r="H771" s="93"/>
      <c r="I771" s="93"/>
      <c r="J771" s="93"/>
      <c r="K771" s="93"/>
      <c r="L771" s="94"/>
      <c r="M771" s="329">
        <f>SUM(M770)</f>
        <v>0</v>
      </c>
      <c r="N771" s="50"/>
      <c r="O771" s="14"/>
      <c r="P771" s="14"/>
      <c r="Q771" s="14"/>
      <c r="R771" s="14"/>
      <c r="S771" s="14"/>
      <c r="T771" s="14"/>
      <c r="U771" s="14"/>
      <c r="V771" s="14"/>
      <c r="W771" s="14"/>
      <c r="X771" s="14"/>
      <c r="Y771" s="14"/>
    </row>
    <row r="772" spans="1:25" ht="31.2" x14ac:dyDescent="0.3">
      <c r="A772" s="39" t="s">
        <v>2214</v>
      </c>
      <c r="B772" s="101" t="s">
        <v>637</v>
      </c>
      <c r="C772" s="99" t="s">
        <v>14</v>
      </c>
      <c r="D772" s="100">
        <v>100</v>
      </c>
      <c r="E772" s="97"/>
      <c r="F772" s="97"/>
      <c r="G772" s="97"/>
      <c r="H772" s="97"/>
      <c r="I772" s="97"/>
      <c r="J772" s="97"/>
      <c r="K772" s="105"/>
      <c r="L772" s="106"/>
      <c r="M772" s="328">
        <f>D772*L772</f>
        <v>0</v>
      </c>
      <c r="N772" s="21"/>
    </row>
    <row r="773" spans="1:25" ht="15.6" customHeight="1" x14ac:dyDescent="0.3">
      <c r="A773" s="63" t="s">
        <v>15</v>
      </c>
      <c r="B773" s="91"/>
      <c r="C773" s="92"/>
      <c r="D773" s="92"/>
      <c r="E773" s="93"/>
      <c r="F773" s="93"/>
      <c r="G773" s="93"/>
      <c r="H773" s="93"/>
      <c r="I773" s="93"/>
      <c r="J773" s="93"/>
      <c r="K773" s="93"/>
      <c r="L773" s="94"/>
      <c r="M773" s="329">
        <f>SUM(M772)</f>
        <v>0</v>
      </c>
      <c r="N773" s="50"/>
      <c r="O773" s="14"/>
      <c r="P773" s="14"/>
      <c r="Q773" s="14"/>
      <c r="R773" s="14"/>
      <c r="S773" s="14"/>
      <c r="T773" s="14"/>
      <c r="U773" s="14"/>
      <c r="V773" s="14"/>
      <c r="W773" s="14"/>
      <c r="X773" s="14"/>
      <c r="Y773" s="14"/>
    </row>
    <row r="774" spans="1:25" ht="16.2" x14ac:dyDescent="0.3">
      <c r="A774" s="39" t="s">
        <v>2215</v>
      </c>
      <c r="B774" s="101" t="s">
        <v>638</v>
      </c>
      <c r="C774" s="99" t="s">
        <v>14</v>
      </c>
      <c r="D774" s="100">
        <v>1200</v>
      </c>
      <c r="E774" s="97"/>
      <c r="F774" s="97"/>
      <c r="G774" s="97"/>
      <c r="H774" s="97"/>
      <c r="I774" s="97"/>
      <c r="J774" s="97"/>
      <c r="K774" s="105"/>
      <c r="L774" s="106"/>
      <c r="M774" s="328">
        <f>D774*L774</f>
        <v>0</v>
      </c>
      <c r="N774" s="21"/>
    </row>
    <row r="775" spans="1:25" ht="15.6" customHeight="1" x14ac:dyDescent="0.3">
      <c r="A775" s="63" t="s">
        <v>15</v>
      </c>
      <c r="B775" s="91"/>
      <c r="C775" s="92"/>
      <c r="D775" s="92"/>
      <c r="E775" s="93"/>
      <c r="F775" s="93"/>
      <c r="G775" s="93"/>
      <c r="H775" s="93"/>
      <c r="I775" s="93"/>
      <c r="J775" s="93"/>
      <c r="K775" s="93"/>
      <c r="L775" s="94"/>
      <c r="M775" s="329">
        <f>SUM(M774)</f>
        <v>0</v>
      </c>
      <c r="N775" s="50"/>
      <c r="O775" s="14"/>
      <c r="P775" s="14"/>
      <c r="Q775" s="14"/>
      <c r="R775" s="14"/>
      <c r="S775" s="14"/>
      <c r="T775" s="14"/>
      <c r="U775" s="14"/>
      <c r="V775" s="14"/>
      <c r="W775" s="14"/>
      <c r="X775" s="14"/>
      <c r="Y775" s="14"/>
    </row>
    <row r="776" spans="1:25" ht="16.2" x14ac:dyDescent="0.3">
      <c r="A776" s="39" t="s">
        <v>2216</v>
      </c>
      <c r="B776" s="101" t="s">
        <v>639</v>
      </c>
      <c r="C776" s="99" t="s">
        <v>14</v>
      </c>
      <c r="D776" s="100">
        <v>70</v>
      </c>
      <c r="E776" s="97"/>
      <c r="F776" s="97"/>
      <c r="G776" s="97"/>
      <c r="H776" s="97"/>
      <c r="I776" s="97"/>
      <c r="J776" s="97"/>
      <c r="K776" s="105"/>
      <c r="L776" s="106"/>
      <c r="M776" s="328">
        <f>D776*L776</f>
        <v>0</v>
      </c>
      <c r="N776" s="21"/>
    </row>
    <row r="777" spans="1:25" ht="15.6" customHeight="1" x14ac:dyDescent="0.3">
      <c r="A777" s="63" t="s">
        <v>15</v>
      </c>
      <c r="B777" s="91"/>
      <c r="C777" s="92"/>
      <c r="D777" s="92"/>
      <c r="E777" s="93"/>
      <c r="F777" s="93"/>
      <c r="G777" s="93"/>
      <c r="H777" s="93"/>
      <c r="I777" s="93"/>
      <c r="J777" s="93"/>
      <c r="K777" s="93"/>
      <c r="L777" s="94"/>
      <c r="M777" s="329">
        <f>SUM(M776)</f>
        <v>0</v>
      </c>
      <c r="N777" s="50"/>
      <c r="O777" s="14"/>
      <c r="P777" s="14"/>
      <c r="Q777" s="14"/>
      <c r="R777" s="14"/>
      <c r="S777" s="14"/>
      <c r="T777" s="14"/>
      <c r="U777" s="14"/>
      <c r="V777" s="14"/>
      <c r="W777" s="14"/>
      <c r="X777" s="14"/>
      <c r="Y777" s="14"/>
    </row>
    <row r="778" spans="1:25" ht="16.2" x14ac:dyDescent="0.3">
      <c r="A778" s="39" t="s">
        <v>2217</v>
      </c>
      <c r="B778" s="101" t="s">
        <v>640</v>
      </c>
      <c r="C778" s="99" t="s">
        <v>14</v>
      </c>
      <c r="D778" s="100">
        <v>500</v>
      </c>
      <c r="E778" s="97"/>
      <c r="F778" s="97"/>
      <c r="G778" s="97"/>
      <c r="H778" s="97"/>
      <c r="I778" s="97"/>
      <c r="J778" s="97"/>
      <c r="K778" s="105"/>
      <c r="L778" s="106"/>
      <c r="M778" s="328">
        <f>D778*L778</f>
        <v>0</v>
      </c>
      <c r="N778" s="21"/>
    </row>
    <row r="779" spans="1:25" ht="15.6" customHeight="1" x14ac:dyDescent="0.3">
      <c r="A779" s="63" t="s">
        <v>15</v>
      </c>
      <c r="B779" s="91"/>
      <c r="C779" s="92"/>
      <c r="D779" s="92"/>
      <c r="E779" s="93"/>
      <c r="F779" s="93"/>
      <c r="G779" s="93"/>
      <c r="H779" s="93"/>
      <c r="I779" s="93"/>
      <c r="J779" s="93"/>
      <c r="K779" s="93"/>
      <c r="L779" s="94"/>
      <c r="M779" s="329">
        <f>SUM(M778)</f>
        <v>0</v>
      </c>
      <c r="N779" s="50"/>
      <c r="O779" s="14"/>
      <c r="P779" s="14"/>
      <c r="Q779" s="14"/>
      <c r="R779" s="14"/>
      <c r="S779" s="14"/>
      <c r="T779" s="14"/>
      <c r="U779" s="14"/>
      <c r="V779" s="14"/>
      <c r="W779" s="14"/>
      <c r="X779" s="14"/>
      <c r="Y779" s="14"/>
    </row>
    <row r="780" spans="1:25" ht="16.2" x14ac:dyDescent="0.3">
      <c r="A780" s="39" t="s">
        <v>2218</v>
      </c>
      <c r="B780" s="101" t="s">
        <v>642</v>
      </c>
      <c r="C780" s="99" t="s">
        <v>14</v>
      </c>
      <c r="D780" s="100">
        <v>200</v>
      </c>
      <c r="E780" s="97"/>
      <c r="F780" s="97"/>
      <c r="G780" s="97"/>
      <c r="H780" s="97"/>
      <c r="I780" s="97"/>
      <c r="J780" s="97"/>
      <c r="K780" s="105"/>
      <c r="L780" s="106"/>
      <c r="M780" s="328">
        <f>D780*L780</f>
        <v>0</v>
      </c>
      <c r="N780" s="21"/>
    </row>
    <row r="781" spans="1:25" ht="15.6" customHeight="1" x14ac:dyDescent="0.3">
      <c r="A781" s="63" t="s">
        <v>15</v>
      </c>
      <c r="B781" s="91"/>
      <c r="C781" s="92"/>
      <c r="D781" s="92"/>
      <c r="E781" s="93"/>
      <c r="F781" s="93"/>
      <c r="G781" s="93"/>
      <c r="H781" s="93"/>
      <c r="I781" s="93"/>
      <c r="J781" s="93"/>
      <c r="K781" s="93"/>
      <c r="L781" s="94"/>
      <c r="M781" s="329">
        <f>SUM(M780)</f>
        <v>0</v>
      </c>
      <c r="N781" s="50"/>
      <c r="O781" s="14"/>
      <c r="P781" s="14"/>
      <c r="Q781" s="14"/>
      <c r="R781" s="14"/>
      <c r="S781" s="14"/>
      <c r="T781" s="14"/>
      <c r="U781" s="14"/>
      <c r="V781" s="14"/>
      <c r="W781" s="14"/>
      <c r="X781" s="14"/>
      <c r="Y781" s="14"/>
    </row>
    <row r="782" spans="1:25" ht="187.2" customHeight="1" x14ac:dyDescent="0.3">
      <c r="A782" s="39" t="s">
        <v>2219</v>
      </c>
      <c r="B782" s="86" t="s">
        <v>643</v>
      </c>
      <c r="C782" s="120"/>
      <c r="D782" s="137"/>
      <c r="E782" s="86"/>
      <c r="F782" s="86"/>
      <c r="G782" s="86"/>
      <c r="H782" s="86"/>
      <c r="I782" s="86"/>
      <c r="J782" s="86"/>
      <c r="K782" s="105"/>
      <c r="L782" s="106"/>
      <c r="M782" s="328"/>
      <c r="N782" s="21"/>
    </row>
    <row r="783" spans="1:25" ht="16.2" x14ac:dyDescent="0.3">
      <c r="A783" s="39" t="s">
        <v>2691</v>
      </c>
      <c r="B783" s="86" t="s">
        <v>644</v>
      </c>
      <c r="C783" s="120" t="s">
        <v>14</v>
      </c>
      <c r="D783" s="137">
        <v>3000</v>
      </c>
      <c r="E783" s="138"/>
      <c r="F783" s="138"/>
      <c r="G783" s="138"/>
      <c r="H783" s="138"/>
      <c r="I783" s="138"/>
      <c r="J783" s="138"/>
      <c r="K783" s="105"/>
      <c r="L783" s="106"/>
      <c r="M783" s="328">
        <f t="shared" ref="M783:M787" si="55">D783*L783</f>
        <v>0</v>
      </c>
      <c r="N783" s="21"/>
    </row>
    <row r="784" spans="1:25" ht="16.2" x14ac:dyDescent="0.3">
      <c r="A784" s="39" t="s">
        <v>2692</v>
      </c>
      <c r="B784" s="86" t="s">
        <v>645</v>
      </c>
      <c r="C784" s="120" t="s">
        <v>14</v>
      </c>
      <c r="D784" s="137">
        <v>66000</v>
      </c>
      <c r="E784" s="138"/>
      <c r="F784" s="138"/>
      <c r="G784" s="138"/>
      <c r="H784" s="138"/>
      <c r="I784" s="138"/>
      <c r="J784" s="138"/>
      <c r="K784" s="105"/>
      <c r="L784" s="106"/>
      <c r="M784" s="328">
        <f t="shared" si="55"/>
        <v>0</v>
      </c>
      <c r="N784" s="21"/>
    </row>
    <row r="785" spans="1:25" ht="16.2" x14ac:dyDescent="0.3">
      <c r="A785" s="39" t="s">
        <v>2693</v>
      </c>
      <c r="B785" s="86" t="s">
        <v>646</v>
      </c>
      <c r="C785" s="120" t="s">
        <v>14</v>
      </c>
      <c r="D785" s="137">
        <v>400000</v>
      </c>
      <c r="E785" s="138"/>
      <c r="F785" s="138"/>
      <c r="G785" s="138"/>
      <c r="H785" s="138"/>
      <c r="I785" s="138"/>
      <c r="J785" s="138"/>
      <c r="K785" s="105"/>
      <c r="L785" s="106"/>
      <c r="M785" s="328">
        <f t="shared" si="55"/>
        <v>0</v>
      </c>
      <c r="N785" s="21"/>
    </row>
    <row r="786" spans="1:25" ht="16.2" x14ac:dyDescent="0.3">
      <c r="A786" s="39" t="s">
        <v>2694</v>
      </c>
      <c r="B786" s="86" t="s">
        <v>647</v>
      </c>
      <c r="C786" s="120" t="s">
        <v>14</v>
      </c>
      <c r="D786" s="137">
        <v>170000</v>
      </c>
      <c r="E786" s="138"/>
      <c r="F786" s="138"/>
      <c r="G786" s="138"/>
      <c r="H786" s="138"/>
      <c r="I786" s="138"/>
      <c r="J786" s="138"/>
      <c r="K786" s="105"/>
      <c r="L786" s="106"/>
      <c r="M786" s="328">
        <f t="shared" si="55"/>
        <v>0</v>
      </c>
      <c r="N786" s="21"/>
    </row>
    <row r="787" spans="1:25" ht="16.2" x14ac:dyDescent="0.3">
      <c r="A787" s="39" t="s">
        <v>2695</v>
      </c>
      <c r="B787" s="86" t="s">
        <v>648</v>
      </c>
      <c r="C787" s="120" t="s">
        <v>14</v>
      </c>
      <c r="D787" s="137">
        <v>3000</v>
      </c>
      <c r="E787" s="138"/>
      <c r="F787" s="138"/>
      <c r="G787" s="138"/>
      <c r="H787" s="138"/>
      <c r="I787" s="138"/>
      <c r="J787" s="138"/>
      <c r="K787" s="105"/>
      <c r="L787" s="106"/>
      <c r="M787" s="328">
        <f t="shared" si="55"/>
        <v>0</v>
      </c>
      <c r="N787" s="21"/>
    </row>
    <row r="788" spans="1:25" ht="15.6" customHeight="1" x14ac:dyDescent="0.3">
      <c r="A788" s="63" t="s">
        <v>15</v>
      </c>
      <c r="B788" s="91"/>
      <c r="C788" s="92"/>
      <c r="D788" s="92"/>
      <c r="E788" s="93"/>
      <c r="F788" s="93"/>
      <c r="G788" s="93"/>
      <c r="H788" s="93"/>
      <c r="I788" s="93"/>
      <c r="J788" s="93"/>
      <c r="K788" s="93"/>
      <c r="L788" s="94"/>
      <c r="M788" s="329">
        <f>SUM(M783:M787)</f>
        <v>0</v>
      </c>
      <c r="N788" s="50"/>
      <c r="O788" s="14"/>
      <c r="P788" s="14"/>
      <c r="Q788" s="14"/>
      <c r="R788" s="14"/>
      <c r="S788" s="14"/>
      <c r="T788" s="14"/>
      <c r="U788" s="14"/>
      <c r="V788" s="14"/>
      <c r="W788" s="14"/>
      <c r="X788" s="14"/>
      <c r="Y788" s="14"/>
    </row>
    <row r="789" spans="1:25" ht="31.2" x14ac:dyDescent="0.3">
      <c r="A789" s="39" t="s">
        <v>2220</v>
      </c>
      <c r="B789" s="86" t="s">
        <v>649</v>
      </c>
      <c r="C789" s="139"/>
      <c r="D789" s="137"/>
      <c r="E789" s="138"/>
      <c r="F789" s="138"/>
      <c r="G789" s="138"/>
      <c r="H789" s="138"/>
      <c r="I789" s="138"/>
      <c r="J789" s="138"/>
      <c r="K789" s="105"/>
      <c r="L789" s="106"/>
      <c r="M789" s="328"/>
      <c r="N789" s="21"/>
    </row>
    <row r="790" spans="1:25" ht="16.2" x14ac:dyDescent="0.3">
      <c r="A790" s="39" t="s">
        <v>2696</v>
      </c>
      <c r="B790" s="86" t="s">
        <v>650</v>
      </c>
      <c r="C790" s="120" t="s">
        <v>14</v>
      </c>
      <c r="D790" s="137">
        <v>100</v>
      </c>
      <c r="E790" s="138"/>
      <c r="F790" s="138"/>
      <c r="G790" s="138"/>
      <c r="H790" s="138"/>
      <c r="I790" s="138"/>
      <c r="J790" s="138"/>
      <c r="K790" s="105"/>
      <c r="L790" s="106"/>
      <c r="M790" s="328">
        <f t="shared" ref="M790:M794" si="56">D790*L790</f>
        <v>0</v>
      </c>
      <c r="N790" s="21"/>
    </row>
    <row r="791" spans="1:25" ht="16.2" x14ac:dyDescent="0.3">
      <c r="A791" s="39" t="s">
        <v>2697</v>
      </c>
      <c r="B791" s="86" t="s">
        <v>651</v>
      </c>
      <c r="C791" s="120" t="s">
        <v>14</v>
      </c>
      <c r="D791" s="137">
        <v>100</v>
      </c>
      <c r="E791" s="138"/>
      <c r="F791" s="138"/>
      <c r="G791" s="138"/>
      <c r="H791" s="138"/>
      <c r="I791" s="138"/>
      <c r="J791" s="138"/>
      <c r="K791" s="105"/>
      <c r="L791" s="106"/>
      <c r="M791" s="328">
        <f t="shared" si="56"/>
        <v>0</v>
      </c>
      <c r="N791" s="21"/>
    </row>
    <row r="792" spans="1:25" ht="16.2" x14ac:dyDescent="0.3">
      <c r="A792" s="39" t="s">
        <v>2698</v>
      </c>
      <c r="B792" s="86" t="s">
        <v>652</v>
      </c>
      <c r="C792" s="120" t="s">
        <v>14</v>
      </c>
      <c r="D792" s="137">
        <v>100</v>
      </c>
      <c r="E792" s="138"/>
      <c r="F792" s="138"/>
      <c r="G792" s="138"/>
      <c r="H792" s="138"/>
      <c r="I792" s="138"/>
      <c r="J792" s="138"/>
      <c r="K792" s="105"/>
      <c r="L792" s="106"/>
      <c r="M792" s="328">
        <f t="shared" si="56"/>
        <v>0</v>
      </c>
      <c r="N792" s="21"/>
    </row>
    <row r="793" spans="1:25" ht="16.2" x14ac:dyDescent="0.3">
      <c r="A793" s="39" t="s">
        <v>2699</v>
      </c>
      <c r="B793" s="86" t="s">
        <v>653</v>
      </c>
      <c r="C793" s="120" t="s">
        <v>14</v>
      </c>
      <c r="D793" s="137">
        <v>500</v>
      </c>
      <c r="E793" s="138"/>
      <c r="F793" s="138"/>
      <c r="G793" s="138"/>
      <c r="H793" s="138"/>
      <c r="I793" s="138"/>
      <c r="J793" s="138"/>
      <c r="K793" s="105"/>
      <c r="L793" s="106"/>
      <c r="M793" s="328">
        <f t="shared" si="56"/>
        <v>0</v>
      </c>
      <c r="N793" s="21"/>
    </row>
    <row r="794" spans="1:25" ht="16.2" x14ac:dyDescent="0.3">
      <c r="A794" s="39" t="s">
        <v>2700</v>
      </c>
      <c r="B794" s="86" t="s">
        <v>654</v>
      </c>
      <c r="C794" s="120" t="s">
        <v>14</v>
      </c>
      <c r="D794" s="137">
        <v>100</v>
      </c>
      <c r="E794" s="138"/>
      <c r="F794" s="138"/>
      <c r="G794" s="138"/>
      <c r="H794" s="138"/>
      <c r="I794" s="138"/>
      <c r="J794" s="138"/>
      <c r="K794" s="105"/>
      <c r="L794" s="106"/>
      <c r="M794" s="328">
        <f t="shared" si="56"/>
        <v>0</v>
      </c>
      <c r="N794" s="21"/>
    </row>
    <row r="795" spans="1:25" ht="15.6" customHeight="1" x14ac:dyDescent="0.3">
      <c r="A795" s="63" t="s">
        <v>15</v>
      </c>
      <c r="B795" s="91"/>
      <c r="C795" s="92"/>
      <c r="D795" s="92"/>
      <c r="E795" s="93"/>
      <c r="F795" s="93"/>
      <c r="G795" s="93"/>
      <c r="H795" s="93"/>
      <c r="I795" s="93"/>
      <c r="J795" s="93"/>
      <c r="K795" s="93"/>
      <c r="L795" s="94"/>
      <c r="M795" s="329">
        <f>SUM(M790:M794)</f>
        <v>0</v>
      </c>
      <c r="N795" s="50"/>
      <c r="O795" s="14"/>
      <c r="P795" s="14"/>
      <c r="Q795" s="14"/>
      <c r="R795" s="14"/>
      <c r="S795" s="14"/>
      <c r="T795" s="14"/>
      <c r="U795" s="14"/>
      <c r="V795" s="14"/>
      <c r="W795" s="14"/>
      <c r="X795" s="14"/>
      <c r="Y795" s="14"/>
    </row>
    <row r="796" spans="1:25" ht="31.2" x14ac:dyDescent="0.3">
      <c r="A796" s="39" t="s">
        <v>2221</v>
      </c>
      <c r="B796" s="86" t="s">
        <v>655</v>
      </c>
      <c r="C796" s="140"/>
      <c r="D796" s="137"/>
      <c r="E796" s="138"/>
      <c r="F796" s="138"/>
      <c r="G796" s="138"/>
      <c r="H796" s="138"/>
      <c r="I796" s="138"/>
      <c r="J796" s="138"/>
      <c r="K796" s="105"/>
      <c r="L796" s="106"/>
      <c r="M796" s="328"/>
      <c r="N796" s="21"/>
    </row>
    <row r="797" spans="1:25" ht="16.2" x14ac:dyDescent="0.3">
      <c r="A797" s="39" t="s">
        <v>1603</v>
      </c>
      <c r="B797" s="86" t="s">
        <v>656</v>
      </c>
      <c r="C797" s="120" t="s">
        <v>14</v>
      </c>
      <c r="D797" s="115">
        <v>5000</v>
      </c>
      <c r="E797" s="141"/>
      <c r="F797" s="141"/>
      <c r="G797" s="141"/>
      <c r="H797" s="141"/>
      <c r="I797" s="141"/>
      <c r="J797" s="141"/>
      <c r="K797" s="105"/>
      <c r="L797" s="106"/>
      <c r="M797" s="328">
        <f t="shared" ref="M797:M798" si="57">D797*L797</f>
        <v>0</v>
      </c>
      <c r="N797" s="21"/>
    </row>
    <row r="798" spans="1:25" ht="16.2" x14ac:dyDescent="0.3">
      <c r="A798" s="39" t="s">
        <v>1604</v>
      </c>
      <c r="B798" s="86" t="s">
        <v>657</v>
      </c>
      <c r="C798" s="120" t="s">
        <v>14</v>
      </c>
      <c r="D798" s="115">
        <v>700</v>
      </c>
      <c r="E798" s="141"/>
      <c r="F798" s="141"/>
      <c r="G798" s="141"/>
      <c r="H798" s="141"/>
      <c r="I798" s="141"/>
      <c r="J798" s="141"/>
      <c r="K798" s="105"/>
      <c r="L798" s="106"/>
      <c r="M798" s="328">
        <f t="shared" si="57"/>
        <v>0</v>
      </c>
      <c r="N798" s="21"/>
    </row>
    <row r="799" spans="1:25" ht="15.6" customHeight="1" x14ac:dyDescent="0.3">
      <c r="A799" s="63" t="s">
        <v>15</v>
      </c>
      <c r="B799" s="91"/>
      <c r="C799" s="92"/>
      <c r="D799" s="92"/>
      <c r="E799" s="93"/>
      <c r="F799" s="93"/>
      <c r="G799" s="93"/>
      <c r="H799" s="93"/>
      <c r="I799" s="93"/>
      <c r="J799" s="93"/>
      <c r="K799" s="93"/>
      <c r="L799" s="94"/>
      <c r="M799" s="329">
        <f>SUM(M797:M798)</f>
        <v>0</v>
      </c>
      <c r="N799" s="50"/>
      <c r="O799" s="14"/>
      <c r="P799" s="14"/>
      <c r="Q799" s="14"/>
      <c r="R799" s="14"/>
      <c r="S799" s="14"/>
      <c r="T799" s="14"/>
      <c r="U799" s="14"/>
      <c r="V799" s="14"/>
      <c r="W799" s="14"/>
      <c r="X799" s="14"/>
      <c r="Y799" s="14"/>
    </row>
    <row r="800" spans="1:25" ht="93.6" customHeight="1" x14ac:dyDescent="0.3">
      <c r="A800" s="39" t="s">
        <v>2222</v>
      </c>
      <c r="B800" s="86" t="s">
        <v>1913</v>
      </c>
      <c r="C800" s="139"/>
      <c r="D800" s="137"/>
      <c r="E800" s="138"/>
      <c r="F800" s="138"/>
      <c r="G800" s="138"/>
      <c r="H800" s="138"/>
      <c r="I800" s="138"/>
      <c r="J800" s="138"/>
      <c r="K800" s="105"/>
      <c r="L800" s="106"/>
      <c r="M800" s="328"/>
      <c r="N800" s="21"/>
    </row>
    <row r="801" spans="1:25" ht="16.2" x14ac:dyDescent="0.3">
      <c r="A801" s="39" t="s">
        <v>1605</v>
      </c>
      <c r="B801" s="86" t="s">
        <v>658</v>
      </c>
      <c r="C801" s="120" t="s">
        <v>14</v>
      </c>
      <c r="D801" s="137">
        <v>10000</v>
      </c>
      <c r="E801" s="138"/>
      <c r="F801" s="138"/>
      <c r="G801" s="138"/>
      <c r="H801" s="138"/>
      <c r="I801" s="138"/>
      <c r="J801" s="138"/>
      <c r="K801" s="105"/>
      <c r="L801" s="106"/>
      <c r="M801" s="328">
        <f t="shared" ref="M801:M804" si="58">D801*L801</f>
        <v>0</v>
      </c>
      <c r="N801" s="21"/>
    </row>
    <row r="802" spans="1:25" ht="16.2" x14ac:dyDescent="0.3">
      <c r="A802" s="39" t="s">
        <v>1606</v>
      </c>
      <c r="B802" s="86" t="s">
        <v>659</v>
      </c>
      <c r="C802" s="120" t="s">
        <v>14</v>
      </c>
      <c r="D802" s="137">
        <v>7000</v>
      </c>
      <c r="E802" s="138"/>
      <c r="F802" s="138"/>
      <c r="G802" s="138"/>
      <c r="H802" s="138"/>
      <c r="I802" s="138"/>
      <c r="J802" s="138"/>
      <c r="K802" s="105"/>
      <c r="L802" s="106"/>
      <c r="M802" s="328">
        <f t="shared" si="58"/>
        <v>0</v>
      </c>
      <c r="N802" s="21"/>
    </row>
    <row r="803" spans="1:25" ht="16.2" x14ac:dyDescent="0.3">
      <c r="A803" s="39" t="s">
        <v>1607</v>
      </c>
      <c r="B803" s="86" t="s">
        <v>660</v>
      </c>
      <c r="C803" s="120" t="s">
        <v>14</v>
      </c>
      <c r="D803" s="137">
        <v>1400000</v>
      </c>
      <c r="E803" s="138"/>
      <c r="F803" s="138"/>
      <c r="G803" s="138"/>
      <c r="H803" s="138"/>
      <c r="I803" s="138"/>
      <c r="J803" s="138"/>
      <c r="K803" s="105"/>
      <c r="L803" s="106"/>
      <c r="M803" s="328">
        <f t="shared" si="58"/>
        <v>0</v>
      </c>
      <c r="N803" s="21"/>
    </row>
    <row r="804" spans="1:25" ht="16.2" x14ac:dyDescent="0.3">
      <c r="A804" s="39" t="s">
        <v>1608</v>
      </c>
      <c r="B804" s="86" t="s">
        <v>661</v>
      </c>
      <c r="C804" s="120" t="s">
        <v>14</v>
      </c>
      <c r="D804" s="137">
        <v>450000</v>
      </c>
      <c r="E804" s="138"/>
      <c r="F804" s="138"/>
      <c r="G804" s="138"/>
      <c r="H804" s="138"/>
      <c r="I804" s="138"/>
      <c r="J804" s="138"/>
      <c r="K804" s="105"/>
      <c r="L804" s="106"/>
      <c r="M804" s="328">
        <f t="shared" si="58"/>
        <v>0</v>
      </c>
      <c r="N804" s="21"/>
    </row>
    <row r="805" spans="1:25" ht="15.6" customHeight="1" x14ac:dyDescent="0.3">
      <c r="A805" s="63" t="s">
        <v>15</v>
      </c>
      <c r="B805" s="91"/>
      <c r="C805" s="92"/>
      <c r="D805" s="92"/>
      <c r="E805" s="93"/>
      <c r="F805" s="93"/>
      <c r="G805" s="93"/>
      <c r="H805" s="93"/>
      <c r="I805" s="93"/>
      <c r="J805" s="93"/>
      <c r="K805" s="93"/>
      <c r="L805" s="94"/>
      <c r="M805" s="329">
        <f>SUM(M801:M804)</f>
        <v>0</v>
      </c>
      <c r="N805" s="50"/>
      <c r="O805" s="14"/>
      <c r="P805" s="14"/>
      <c r="Q805" s="14"/>
      <c r="R805" s="14"/>
      <c r="S805" s="14"/>
      <c r="T805" s="14"/>
      <c r="U805" s="14"/>
      <c r="V805" s="14"/>
      <c r="W805" s="14"/>
      <c r="X805" s="14"/>
      <c r="Y805" s="14"/>
    </row>
    <row r="806" spans="1:25" ht="93.6" x14ac:dyDescent="0.3">
      <c r="A806" s="39" t="s">
        <v>2223</v>
      </c>
      <c r="B806" s="86" t="s">
        <v>662</v>
      </c>
      <c r="C806" s="139"/>
      <c r="D806" s="137"/>
      <c r="E806" s="138"/>
      <c r="F806" s="138"/>
      <c r="G806" s="138"/>
      <c r="H806" s="138"/>
      <c r="I806" s="138"/>
      <c r="J806" s="138"/>
      <c r="K806" s="105"/>
      <c r="L806" s="106"/>
      <c r="M806" s="328"/>
      <c r="N806" s="21"/>
    </row>
    <row r="807" spans="1:25" ht="16.2" x14ac:dyDescent="0.3">
      <c r="A807" s="39" t="s">
        <v>1609</v>
      </c>
      <c r="B807" s="86" t="s">
        <v>663</v>
      </c>
      <c r="C807" s="120" t="s">
        <v>14</v>
      </c>
      <c r="D807" s="137">
        <v>7800</v>
      </c>
      <c r="E807" s="138"/>
      <c r="F807" s="138"/>
      <c r="G807" s="138"/>
      <c r="H807" s="138"/>
      <c r="I807" s="138"/>
      <c r="J807" s="138"/>
      <c r="K807" s="105"/>
      <c r="L807" s="106"/>
      <c r="M807" s="328">
        <f t="shared" ref="M807:M810" si="59">D807*L807</f>
        <v>0</v>
      </c>
      <c r="N807" s="21"/>
    </row>
    <row r="808" spans="1:25" ht="16.2" x14ac:dyDescent="0.3">
      <c r="A808" s="39" t="s">
        <v>1610</v>
      </c>
      <c r="B808" s="86" t="s">
        <v>664</v>
      </c>
      <c r="C808" s="120" t="s">
        <v>14</v>
      </c>
      <c r="D808" s="137">
        <v>300</v>
      </c>
      <c r="E808" s="138"/>
      <c r="F808" s="138"/>
      <c r="G808" s="138"/>
      <c r="H808" s="138"/>
      <c r="I808" s="138"/>
      <c r="J808" s="138"/>
      <c r="K808" s="105"/>
      <c r="L808" s="106"/>
      <c r="M808" s="328">
        <f t="shared" si="59"/>
        <v>0</v>
      </c>
      <c r="N808" s="21"/>
    </row>
    <row r="809" spans="1:25" ht="16.2" x14ac:dyDescent="0.3">
      <c r="A809" s="39" t="s">
        <v>2701</v>
      </c>
      <c r="B809" s="86" t="s">
        <v>665</v>
      </c>
      <c r="C809" s="120" t="s">
        <v>14</v>
      </c>
      <c r="D809" s="137">
        <v>41520</v>
      </c>
      <c r="E809" s="138"/>
      <c r="F809" s="138"/>
      <c r="G809" s="138"/>
      <c r="H809" s="138"/>
      <c r="I809" s="138"/>
      <c r="J809" s="138"/>
      <c r="K809" s="105"/>
      <c r="L809" s="106"/>
      <c r="M809" s="328">
        <f t="shared" si="59"/>
        <v>0</v>
      </c>
      <c r="N809" s="21"/>
    </row>
    <row r="810" spans="1:25" ht="31.2" x14ac:dyDescent="0.3">
      <c r="A810" s="39" t="s">
        <v>2702</v>
      </c>
      <c r="B810" s="86" t="s">
        <v>666</v>
      </c>
      <c r="C810" s="120" t="s">
        <v>14</v>
      </c>
      <c r="D810" s="137">
        <v>18000</v>
      </c>
      <c r="E810" s="138"/>
      <c r="F810" s="138"/>
      <c r="G810" s="138"/>
      <c r="H810" s="138"/>
      <c r="I810" s="138"/>
      <c r="J810" s="138"/>
      <c r="K810" s="105"/>
      <c r="L810" s="106"/>
      <c r="M810" s="328">
        <f t="shared" si="59"/>
        <v>0</v>
      </c>
      <c r="N810" s="21"/>
    </row>
    <row r="811" spans="1:25" ht="15.6" customHeight="1" x14ac:dyDescent="0.3">
      <c r="A811" s="63" t="s">
        <v>15</v>
      </c>
      <c r="B811" s="91"/>
      <c r="C811" s="92"/>
      <c r="D811" s="92"/>
      <c r="E811" s="93"/>
      <c r="F811" s="93"/>
      <c r="G811" s="93"/>
      <c r="H811" s="93"/>
      <c r="I811" s="93"/>
      <c r="J811" s="93"/>
      <c r="K811" s="93"/>
      <c r="L811" s="94"/>
      <c r="M811" s="329">
        <f>SUM(M807:M810)</f>
        <v>0</v>
      </c>
      <c r="N811" s="50"/>
      <c r="O811" s="14"/>
      <c r="P811" s="14"/>
      <c r="Q811" s="14"/>
      <c r="R811" s="14"/>
      <c r="S811" s="14"/>
      <c r="T811" s="14"/>
      <c r="U811" s="14"/>
      <c r="V811" s="14"/>
      <c r="W811" s="14"/>
      <c r="X811" s="14"/>
      <c r="Y811" s="14"/>
    </row>
    <row r="812" spans="1:25" ht="16.2" x14ac:dyDescent="0.3">
      <c r="A812" s="39" t="s">
        <v>2224</v>
      </c>
      <c r="B812" s="86" t="s">
        <v>667</v>
      </c>
      <c r="C812" s="120" t="s">
        <v>14</v>
      </c>
      <c r="D812" s="137">
        <v>37500</v>
      </c>
      <c r="E812" s="138"/>
      <c r="F812" s="138"/>
      <c r="G812" s="138"/>
      <c r="H812" s="138"/>
      <c r="I812" s="138"/>
      <c r="J812" s="138"/>
      <c r="K812" s="105"/>
      <c r="L812" s="106"/>
      <c r="M812" s="328">
        <f>D812*L812</f>
        <v>0</v>
      </c>
      <c r="N812" s="21"/>
    </row>
    <row r="813" spans="1:25" ht="15.6" customHeight="1" x14ac:dyDescent="0.3">
      <c r="A813" s="63" t="s">
        <v>15</v>
      </c>
      <c r="B813" s="91"/>
      <c r="C813" s="92"/>
      <c r="D813" s="92"/>
      <c r="E813" s="93"/>
      <c r="F813" s="93"/>
      <c r="G813" s="93"/>
      <c r="H813" s="93"/>
      <c r="I813" s="93"/>
      <c r="J813" s="93"/>
      <c r="K813" s="93"/>
      <c r="L813" s="94"/>
      <c r="M813" s="329">
        <f>SUM(M812)</f>
        <v>0</v>
      </c>
      <c r="N813" s="50"/>
      <c r="O813" s="14"/>
      <c r="P813" s="14"/>
      <c r="Q813" s="14"/>
      <c r="R813" s="14"/>
      <c r="S813" s="14"/>
      <c r="T813" s="14"/>
      <c r="U813" s="14"/>
      <c r="V813" s="14"/>
      <c r="W813" s="14"/>
      <c r="X813" s="14"/>
      <c r="Y813" s="14"/>
    </row>
    <row r="814" spans="1:25" ht="62.4" x14ac:dyDescent="0.3">
      <c r="A814" s="39" t="s">
        <v>2225</v>
      </c>
      <c r="B814" s="86" t="s">
        <v>668</v>
      </c>
      <c r="C814" s="120" t="s">
        <v>14</v>
      </c>
      <c r="D814" s="137">
        <v>2320000</v>
      </c>
      <c r="E814" s="138"/>
      <c r="F814" s="138"/>
      <c r="G814" s="138"/>
      <c r="H814" s="138"/>
      <c r="I814" s="138"/>
      <c r="J814" s="138"/>
      <c r="K814" s="105"/>
      <c r="L814" s="106"/>
      <c r="M814" s="328">
        <f>D814*L814</f>
        <v>0</v>
      </c>
      <c r="N814" s="21"/>
    </row>
    <row r="815" spans="1:25" ht="15.6" customHeight="1" x14ac:dyDescent="0.3">
      <c r="A815" s="63" t="s">
        <v>15</v>
      </c>
      <c r="B815" s="142"/>
      <c r="C815" s="143"/>
      <c r="D815" s="143"/>
      <c r="E815" s="144"/>
      <c r="F815" s="144"/>
      <c r="G815" s="144"/>
      <c r="H815" s="144"/>
      <c r="I815" s="144"/>
      <c r="J815" s="144"/>
      <c r="K815" s="144"/>
      <c r="L815" s="126"/>
      <c r="M815" s="329">
        <f>SUM(M814)</f>
        <v>0</v>
      </c>
      <c r="N815" s="50"/>
      <c r="O815" s="14"/>
      <c r="P815" s="14"/>
      <c r="Q815" s="14"/>
      <c r="R815" s="14"/>
      <c r="S815" s="14"/>
      <c r="T815" s="14"/>
      <c r="U815" s="14"/>
      <c r="V815" s="14"/>
      <c r="W815" s="14"/>
      <c r="X815" s="14"/>
      <c r="Y815" s="14"/>
    </row>
    <row r="816" spans="1:25" ht="93.6" x14ac:dyDescent="0.3">
      <c r="A816" s="39" t="s">
        <v>2226</v>
      </c>
      <c r="B816" s="86" t="s">
        <v>669</v>
      </c>
      <c r="C816" s="120" t="s">
        <v>14</v>
      </c>
      <c r="D816" s="137">
        <v>1000</v>
      </c>
      <c r="E816" s="145"/>
      <c r="F816" s="145"/>
      <c r="G816" s="145"/>
      <c r="H816" s="145"/>
      <c r="I816" s="145"/>
      <c r="J816" s="145"/>
      <c r="K816" s="146"/>
      <c r="L816" s="147"/>
      <c r="M816" s="328">
        <f>D816*L816</f>
        <v>0</v>
      </c>
      <c r="N816" s="21"/>
    </row>
    <row r="817" spans="1:25" ht="15.6" customHeight="1" x14ac:dyDescent="0.3">
      <c r="A817" s="63" t="s">
        <v>15</v>
      </c>
      <c r="B817" s="91"/>
      <c r="C817" s="92"/>
      <c r="D817" s="92"/>
      <c r="E817" s="93"/>
      <c r="F817" s="93"/>
      <c r="G817" s="93"/>
      <c r="H817" s="93"/>
      <c r="I817" s="93"/>
      <c r="J817" s="93"/>
      <c r="K817" s="93"/>
      <c r="L817" s="94"/>
      <c r="M817" s="329">
        <f>SUM(M816)</f>
        <v>0</v>
      </c>
      <c r="N817" s="50"/>
      <c r="O817" s="14"/>
      <c r="P817" s="14"/>
      <c r="Q817" s="14"/>
      <c r="R817" s="14"/>
      <c r="S817" s="14"/>
      <c r="T817" s="14"/>
      <c r="U817" s="14"/>
      <c r="V817" s="14"/>
      <c r="W817" s="14"/>
      <c r="X817" s="14"/>
      <c r="Y817" s="14"/>
    </row>
    <row r="818" spans="1:25" ht="46.8" x14ac:dyDescent="0.3">
      <c r="A818" s="39" t="s">
        <v>2227</v>
      </c>
      <c r="B818" s="86" t="s">
        <v>670</v>
      </c>
      <c r="C818" s="120" t="s">
        <v>14</v>
      </c>
      <c r="D818" s="137">
        <v>2000</v>
      </c>
      <c r="E818" s="138"/>
      <c r="F818" s="138"/>
      <c r="G818" s="138"/>
      <c r="H818" s="138"/>
      <c r="I818" s="138"/>
      <c r="J818" s="138"/>
      <c r="K818" s="105"/>
      <c r="L818" s="106"/>
      <c r="M818" s="328">
        <f>D818*L818</f>
        <v>0</v>
      </c>
      <c r="N818" s="21"/>
    </row>
    <row r="819" spans="1:25" ht="15.6" customHeight="1" x14ac:dyDescent="0.3">
      <c r="A819" s="63" t="s">
        <v>15</v>
      </c>
      <c r="B819" s="91"/>
      <c r="C819" s="92"/>
      <c r="D819" s="92"/>
      <c r="E819" s="93"/>
      <c r="F819" s="93"/>
      <c r="G819" s="93"/>
      <c r="H819" s="93"/>
      <c r="I819" s="93"/>
      <c r="J819" s="93"/>
      <c r="K819" s="93"/>
      <c r="L819" s="94"/>
      <c r="M819" s="329">
        <f>SUM(M818)</f>
        <v>0</v>
      </c>
      <c r="N819" s="50"/>
      <c r="O819" s="14"/>
      <c r="P819" s="14"/>
      <c r="Q819" s="14"/>
      <c r="R819" s="14"/>
      <c r="S819" s="14"/>
      <c r="T819" s="14"/>
      <c r="U819" s="14"/>
      <c r="V819" s="14"/>
      <c r="W819" s="14"/>
      <c r="X819" s="14"/>
      <c r="Y819" s="14"/>
    </row>
    <row r="820" spans="1:25" ht="109.2" x14ac:dyDescent="0.3">
      <c r="A820" s="39" t="s">
        <v>2228</v>
      </c>
      <c r="B820" s="86" t="s">
        <v>1938</v>
      </c>
      <c r="C820" s="120"/>
      <c r="D820" s="137"/>
      <c r="E820" s="138"/>
      <c r="F820" s="138"/>
      <c r="G820" s="138"/>
      <c r="H820" s="138"/>
      <c r="I820" s="138"/>
      <c r="J820" s="138"/>
      <c r="K820" s="105"/>
      <c r="L820" s="106"/>
      <c r="M820" s="328"/>
      <c r="N820" s="21"/>
    </row>
    <row r="821" spans="1:25" ht="16.2" x14ac:dyDescent="0.3">
      <c r="A821" s="39" t="s">
        <v>2703</v>
      </c>
      <c r="B821" s="86" t="s">
        <v>671</v>
      </c>
      <c r="C821" s="120" t="s">
        <v>14</v>
      </c>
      <c r="D821" s="137">
        <v>20</v>
      </c>
      <c r="E821" s="138"/>
      <c r="F821" s="138"/>
      <c r="G821" s="138"/>
      <c r="H821" s="138"/>
      <c r="I821" s="138"/>
      <c r="J821" s="138"/>
      <c r="K821" s="105"/>
      <c r="L821" s="106"/>
      <c r="M821" s="328">
        <f t="shared" ref="M821:M822" si="60">D821*L821</f>
        <v>0</v>
      </c>
      <c r="N821" s="21"/>
    </row>
    <row r="822" spans="1:25" ht="16.2" x14ac:dyDescent="0.3">
      <c r="A822" s="39" t="s">
        <v>2704</v>
      </c>
      <c r="B822" s="86" t="s">
        <v>672</v>
      </c>
      <c r="C822" s="120" t="s">
        <v>14</v>
      </c>
      <c r="D822" s="137">
        <v>200</v>
      </c>
      <c r="E822" s="138"/>
      <c r="F822" s="138"/>
      <c r="G822" s="138"/>
      <c r="H822" s="138"/>
      <c r="I822" s="138"/>
      <c r="J822" s="138"/>
      <c r="K822" s="105"/>
      <c r="L822" s="106"/>
      <c r="M822" s="328">
        <f t="shared" si="60"/>
        <v>0</v>
      </c>
      <c r="N822" s="21"/>
    </row>
    <row r="823" spans="1:25" ht="15.6" customHeight="1" x14ac:dyDescent="0.3">
      <c r="A823" s="63" t="s">
        <v>15</v>
      </c>
      <c r="B823" s="91"/>
      <c r="C823" s="92"/>
      <c r="D823" s="92"/>
      <c r="E823" s="93"/>
      <c r="F823" s="93"/>
      <c r="G823" s="93"/>
      <c r="H823" s="93"/>
      <c r="I823" s="93"/>
      <c r="J823" s="93"/>
      <c r="K823" s="93"/>
      <c r="L823" s="94"/>
      <c r="M823" s="329">
        <f>SUM(M822)</f>
        <v>0</v>
      </c>
      <c r="N823" s="50"/>
      <c r="O823" s="14"/>
      <c r="P823" s="14"/>
      <c r="Q823" s="14"/>
      <c r="R823" s="14"/>
      <c r="S823" s="14"/>
      <c r="T823" s="14"/>
      <c r="U823" s="14"/>
      <c r="V823" s="14"/>
      <c r="W823" s="14"/>
      <c r="X823" s="14"/>
      <c r="Y823" s="14"/>
    </row>
    <row r="824" spans="1:25" ht="62.4" x14ac:dyDescent="0.3">
      <c r="A824" s="39" t="s">
        <v>2229</v>
      </c>
      <c r="B824" s="86" t="s">
        <v>673</v>
      </c>
      <c r="C824" s="120" t="s">
        <v>14</v>
      </c>
      <c r="D824" s="137">
        <v>1000</v>
      </c>
      <c r="E824" s="138"/>
      <c r="F824" s="138"/>
      <c r="G824" s="138"/>
      <c r="H824" s="138"/>
      <c r="I824" s="138"/>
      <c r="J824" s="138"/>
      <c r="K824" s="105"/>
      <c r="L824" s="106"/>
      <c r="M824" s="328">
        <f>D824*L824</f>
        <v>0</v>
      </c>
      <c r="N824" s="21"/>
    </row>
    <row r="825" spans="1:25" ht="15.6" customHeight="1" x14ac:dyDescent="0.3">
      <c r="A825" s="63" t="s">
        <v>15</v>
      </c>
      <c r="B825" s="91"/>
      <c r="C825" s="92"/>
      <c r="D825" s="92"/>
      <c r="E825" s="93"/>
      <c r="F825" s="93"/>
      <c r="G825" s="93"/>
      <c r="H825" s="93"/>
      <c r="I825" s="93"/>
      <c r="J825" s="93"/>
      <c r="K825" s="93"/>
      <c r="L825" s="94"/>
      <c r="M825" s="329">
        <f>SUM(M824)</f>
        <v>0</v>
      </c>
      <c r="N825" s="50"/>
      <c r="O825" s="14"/>
      <c r="P825" s="14"/>
      <c r="Q825" s="14"/>
      <c r="R825" s="14"/>
      <c r="S825" s="14"/>
      <c r="T825" s="14"/>
      <c r="U825" s="14"/>
      <c r="V825" s="14"/>
      <c r="W825" s="14"/>
      <c r="X825" s="14"/>
      <c r="Y825" s="14"/>
    </row>
    <row r="826" spans="1:25" ht="124.8" x14ac:dyDescent="0.3">
      <c r="A826" s="39" t="s">
        <v>2230</v>
      </c>
      <c r="B826" s="86" t="s">
        <v>674</v>
      </c>
      <c r="C826" s="120" t="s">
        <v>14</v>
      </c>
      <c r="D826" s="137">
        <v>2000</v>
      </c>
      <c r="E826" s="138"/>
      <c r="F826" s="138"/>
      <c r="G826" s="138"/>
      <c r="H826" s="138"/>
      <c r="I826" s="138"/>
      <c r="J826" s="138"/>
      <c r="K826" s="105"/>
      <c r="L826" s="106"/>
      <c r="M826" s="328">
        <f>D826*L826</f>
        <v>0</v>
      </c>
      <c r="N826" s="21"/>
    </row>
    <row r="827" spans="1:25" ht="15.6" customHeight="1" x14ac:dyDescent="0.3">
      <c r="A827" s="63" t="s">
        <v>15</v>
      </c>
      <c r="B827" s="91"/>
      <c r="C827" s="92"/>
      <c r="D827" s="92"/>
      <c r="E827" s="93"/>
      <c r="F827" s="93"/>
      <c r="G827" s="93"/>
      <c r="H827" s="93"/>
      <c r="I827" s="93"/>
      <c r="J827" s="93"/>
      <c r="K827" s="93"/>
      <c r="L827" s="94"/>
      <c r="M827" s="329">
        <f>SUM(M826)</f>
        <v>0</v>
      </c>
      <c r="N827" s="50"/>
      <c r="O827" s="14"/>
      <c r="P827" s="14"/>
      <c r="Q827" s="14"/>
      <c r="R827" s="14"/>
      <c r="S827" s="14"/>
      <c r="T827" s="14"/>
      <c r="U827" s="14"/>
      <c r="V827" s="14"/>
      <c r="W827" s="14"/>
      <c r="X827" s="14"/>
      <c r="Y827" s="14"/>
    </row>
    <row r="828" spans="1:25" ht="16.2" x14ac:dyDescent="0.3">
      <c r="A828" s="39" t="s">
        <v>2231</v>
      </c>
      <c r="B828" s="86" t="s">
        <v>675</v>
      </c>
      <c r="C828" s="120" t="s">
        <v>14</v>
      </c>
      <c r="D828" s="137">
        <v>9000</v>
      </c>
      <c r="E828" s="138"/>
      <c r="F828" s="138"/>
      <c r="G828" s="138"/>
      <c r="H828" s="138"/>
      <c r="I828" s="138"/>
      <c r="J828" s="138"/>
      <c r="K828" s="105"/>
      <c r="L828" s="106"/>
      <c r="M828" s="328">
        <f>D828*L828</f>
        <v>0</v>
      </c>
      <c r="N828" s="21"/>
    </row>
    <row r="829" spans="1:25" ht="15.6" customHeight="1" x14ac:dyDescent="0.3">
      <c r="A829" s="63" t="s">
        <v>15</v>
      </c>
      <c r="B829" s="91"/>
      <c r="C829" s="92"/>
      <c r="D829" s="92"/>
      <c r="E829" s="93"/>
      <c r="F829" s="93"/>
      <c r="G829" s="93"/>
      <c r="H829" s="93"/>
      <c r="I829" s="93"/>
      <c r="J829" s="93"/>
      <c r="K829" s="93"/>
      <c r="L829" s="94"/>
      <c r="M829" s="329">
        <f>SUM(M828)</f>
        <v>0</v>
      </c>
      <c r="N829" s="50"/>
      <c r="O829" s="14"/>
      <c r="P829" s="14"/>
      <c r="Q829" s="14"/>
      <c r="R829" s="14"/>
      <c r="S829" s="14"/>
      <c r="T829" s="14"/>
      <c r="U829" s="14"/>
      <c r="V829" s="14"/>
      <c r="W829" s="14"/>
      <c r="X829" s="14"/>
      <c r="Y829" s="14"/>
    </row>
    <row r="830" spans="1:25" ht="16.2" x14ac:dyDescent="0.3">
      <c r="A830" s="39" t="s">
        <v>2232</v>
      </c>
      <c r="B830" s="86" t="s">
        <v>676</v>
      </c>
      <c r="C830" s="120" t="s">
        <v>14</v>
      </c>
      <c r="D830" s="115">
        <v>3000000</v>
      </c>
      <c r="E830" s="141"/>
      <c r="F830" s="141"/>
      <c r="G830" s="141"/>
      <c r="H830" s="141"/>
      <c r="I830" s="141"/>
      <c r="J830" s="141"/>
      <c r="K830" s="105"/>
      <c r="L830" s="106"/>
      <c r="M830" s="328">
        <f>D830*L830</f>
        <v>0</v>
      </c>
      <c r="N830" s="21"/>
    </row>
    <row r="831" spans="1:25" ht="15.6" customHeight="1" x14ac:dyDescent="0.3">
      <c r="A831" s="63" t="s">
        <v>15</v>
      </c>
      <c r="B831" s="91"/>
      <c r="C831" s="92"/>
      <c r="D831" s="92"/>
      <c r="E831" s="93"/>
      <c r="F831" s="93"/>
      <c r="G831" s="93"/>
      <c r="H831" s="93"/>
      <c r="I831" s="93"/>
      <c r="J831" s="93"/>
      <c r="K831" s="93"/>
      <c r="L831" s="94"/>
      <c r="M831" s="329">
        <f>SUM(M830)</f>
        <v>0</v>
      </c>
      <c r="N831" s="50"/>
      <c r="O831" s="14"/>
      <c r="P831" s="14"/>
      <c r="Q831" s="14"/>
      <c r="R831" s="14"/>
      <c r="S831" s="14"/>
      <c r="T831" s="14"/>
      <c r="U831" s="14"/>
      <c r="V831" s="14"/>
      <c r="W831" s="14"/>
      <c r="X831" s="14"/>
      <c r="Y831" s="14"/>
    </row>
    <row r="832" spans="1:25" ht="16.2" x14ac:dyDescent="0.3">
      <c r="A832" s="39" t="s">
        <v>2233</v>
      </c>
      <c r="B832" s="86" t="s">
        <v>677</v>
      </c>
      <c r="C832" s="120" t="s">
        <v>14</v>
      </c>
      <c r="D832" s="115">
        <v>100</v>
      </c>
      <c r="E832" s="141"/>
      <c r="F832" s="141"/>
      <c r="G832" s="141"/>
      <c r="H832" s="141"/>
      <c r="I832" s="141"/>
      <c r="J832" s="141"/>
      <c r="K832" s="105"/>
      <c r="L832" s="106"/>
      <c r="M832" s="328">
        <f>D832*L832</f>
        <v>0</v>
      </c>
      <c r="N832" s="21"/>
    </row>
    <row r="833" spans="1:25" ht="15.6" customHeight="1" x14ac:dyDescent="0.3">
      <c r="A833" s="63" t="s">
        <v>15</v>
      </c>
      <c r="B833" s="91"/>
      <c r="C833" s="92"/>
      <c r="D833" s="92"/>
      <c r="E833" s="93"/>
      <c r="F833" s="93"/>
      <c r="G833" s="93"/>
      <c r="H833" s="93"/>
      <c r="I833" s="93"/>
      <c r="J833" s="93"/>
      <c r="K833" s="93"/>
      <c r="L833" s="94"/>
      <c r="M833" s="329">
        <f>SUM(M832)</f>
        <v>0</v>
      </c>
      <c r="N833" s="50"/>
      <c r="O833" s="14"/>
      <c r="P833" s="14"/>
      <c r="Q833" s="14"/>
      <c r="R833" s="14"/>
      <c r="S833" s="14"/>
      <c r="T833" s="14"/>
      <c r="U833" s="14"/>
      <c r="V833" s="14"/>
      <c r="W833" s="14"/>
      <c r="X833" s="14"/>
      <c r="Y833" s="14"/>
    </row>
    <row r="834" spans="1:25" ht="16.2" x14ac:dyDescent="0.3">
      <c r="A834" s="39" t="s">
        <v>2234</v>
      </c>
      <c r="B834" s="86" t="s">
        <v>678</v>
      </c>
      <c r="C834" s="120"/>
      <c r="D834" s="115"/>
      <c r="E834" s="141"/>
      <c r="F834" s="141"/>
      <c r="G834" s="141"/>
      <c r="H834" s="141"/>
      <c r="I834" s="141"/>
      <c r="J834" s="141"/>
      <c r="K834" s="105"/>
      <c r="L834" s="106"/>
      <c r="M834" s="328"/>
      <c r="N834" s="21"/>
    </row>
    <row r="835" spans="1:25" ht="16.2" x14ac:dyDescent="0.3">
      <c r="A835" s="39" t="s">
        <v>2705</v>
      </c>
      <c r="B835" s="86" t="s">
        <v>679</v>
      </c>
      <c r="C835" s="120" t="s">
        <v>14</v>
      </c>
      <c r="D835" s="115">
        <v>1200</v>
      </c>
      <c r="E835" s="141"/>
      <c r="F835" s="141"/>
      <c r="G835" s="141"/>
      <c r="H835" s="141"/>
      <c r="I835" s="141"/>
      <c r="J835" s="141"/>
      <c r="K835" s="105"/>
      <c r="L835" s="106"/>
      <c r="M835" s="328">
        <f t="shared" ref="M835:M838" si="61">D835*L835</f>
        <v>0</v>
      </c>
      <c r="N835" s="21"/>
    </row>
    <row r="836" spans="1:25" ht="16.2" x14ac:dyDescent="0.3">
      <c r="A836" s="39" t="s">
        <v>2706</v>
      </c>
      <c r="B836" s="86" t="s">
        <v>680</v>
      </c>
      <c r="C836" s="120" t="s">
        <v>14</v>
      </c>
      <c r="D836" s="115">
        <v>500</v>
      </c>
      <c r="E836" s="141"/>
      <c r="F836" s="141"/>
      <c r="G836" s="141"/>
      <c r="H836" s="141"/>
      <c r="I836" s="141"/>
      <c r="J836" s="141"/>
      <c r="K836" s="105"/>
      <c r="L836" s="106"/>
      <c r="M836" s="328">
        <f t="shared" si="61"/>
        <v>0</v>
      </c>
      <c r="N836" s="21"/>
    </row>
    <row r="837" spans="1:25" ht="16.2" x14ac:dyDescent="0.3">
      <c r="A837" s="39" t="s">
        <v>2707</v>
      </c>
      <c r="B837" s="86" t="s">
        <v>681</v>
      </c>
      <c r="C837" s="120" t="s">
        <v>14</v>
      </c>
      <c r="D837" s="115">
        <v>500</v>
      </c>
      <c r="E837" s="141"/>
      <c r="F837" s="141"/>
      <c r="G837" s="141"/>
      <c r="H837" s="141"/>
      <c r="I837" s="141"/>
      <c r="J837" s="141"/>
      <c r="K837" s="105"/>
      <c r="L837" s="106"/>
      <c r="M837" s="328">
        <f t="shared" si="61"/>
        <v>0</v>
      </c>
      <c r="N837" s="21"/>
    </row>
    <row r="838" spans="1:25" ht="16.2" x14ac:dyDescent="0.3">
      <c r="A838" s="39" t="s">
        <v>2708</v>
      </c>
      <c r="B838" s="86" t="s">
        <v>671</v>
      </c>
      <c r="C838" s="120" t="s">
        <v>14</v>
      </c>
      <c r="D838" s="115">
        <v>600</v>
      </c>
      <c r="E838" s="141"/>
      <c r="F838" s="141"/>
      <c r="G838" s="141"/>
      <c r="H838" s="141"/>
      <c r="I838" s="141"/>
      <c r="J838" s="141"/>
      <c r="K838" s="105"/>
      <c r="L838" s="106"/>
      <c r="M838" s="328">
        <f t="shared" si="61"/>
        <v>0</v>
      </c>
      <c r="N838" s="21"/>
    </row>
    <row r="839" spans="1:25" ht="15.6" customHeight="1" x14ac:dyDescent="0.3">
      <c r="A839" s="63" t="s">
        <v>15</v>
      </c>
      <c r="B839" s="91"/>
      <c r="C839" s="92"/>
      <c r="D839" s="92"/>
      <c r="E839" s="93"/>
      <c r="F839" s="93"/>
      <c r="G839" s="93"/>
      <c r="H839" s="93"/>
      <c r="I839" s="93"/>
      <c r="J839" s="93"/>
      <c r="K839" s="93"/>
      <c r="L839" s="94"/>
      <c r="M839" s="329">
        <f>SUM(M835:M838)</f>
        <v>0</v>
      </c>
      <c r="N839" s="50"/>
      <c r="O839" s="14"/>
      <c r="P839" s="14"/>
      <c r="Q839" s="14"/>
      <c r="R839" s="14"/>
      <c r="S839" s="14"/>
      <c r="T839" s="14"/>
      <c r="U839" s="14"/>
      <c r="V839" s="14"/>
      <c r="W839" s="14"/>
      <c r="X839" s="14"/>
      <c r="Y839" s="14"/>
    </row>
    <row r="840" spans="1:25" ht="16.2" x14ac:dyDescent="0.3">
      <c r="A840" s="39" t="s">
        <v>2235</v>
      </c>
      <c r="B840" s="86" t="s">
        <v>682</v>
      </c>
      <c r="C840" s="120" t="s">
        <v>14</v>
      </c>
      <c r="D840" s="115">
        <v>600</v>
      </c>
      <c r="E840" s="141"/>
      <c r="F840" s="141"/>
      <c r="G840" s="141"/>
      <c r="H840" s="141"/>
      <c r="I840" s="141"/>
      <c r="J840" s="141"/>
      <c r="K840" s="105"/>
      <c r="L840" s="106"/>
      <c r="M840" s="328">
        <f>D840*L840</f>
        <v>0</v>
      </c>
      <c r="N840" s="21"/>
    </row>
    <row r="841" spans="1:25" ht="15.6" customHeight="1" x14ac:dyDescent="0.3">
      <c r="A841" s="63" t="s">
        <v>15</v>
      </c>
      <c r="B841" s="91"/>
      <c r="C841" s="92"/>
      <c r="D841" s="92"/>
      <c r="E841" s="93"/>
      <c r="F841" s="93"/>
      <c r="G841" s="93"/>
      <c r="H841" s="93"/>
      <c r="I841" s="93"/>
      <c r="J841" s="93"/>
      <c r="K841" s="93"/>
      <c r="L841" s="94"/>
      <c r="M841" s="329">
        <f>SUM(M840)</f>
        <v>0</v>
      </c>
      <c r="N841" s="50"/>
      <c r="O841" s="14"/>
      <c r="P841" s="14"/>
      <c r="Q841" s="14"/>
      <c r="R841" s="14"/>
      <c r="S841" s="14"/>
      <c r="T841" s="14"/>
      <c r="U841" s="14"/>
      <c r="V841" s="14"/>
      <c r="W841" s="14"/>
      <c r="X841" s="14"/>
      <c r="Y841" s="14"/>
    </row>
    <row r="842" spans="1:25" ht="16.2" x14ac:dyDescent="0.3">
      <c r="A842" s="39" t="s">
        <v>2236</v>
      </c>
      <c r="B842" s="86" t="s">
        <v>683</v>
      </c>
      <c r="C842" s="120" t="s">
        <v>14</v>
      </c>
      <c r="D842" s="115">
        <v>60</v>
      </c>
      <c r="E842" s="141"/>
      <c r="F842" s="141"/>
      <c r="G842" s="141"/>
      <c r="H842" s="141"/>
      <c r="I842" s="141"/>
      <c r="J842" s="141"/>
      <c r="K842" s="105"/>
      <c r="L842" s="106"/>
      <c r="M842" s="328">
        <f>D842*L842</f>
        <v>0</v>
      </c>
      <c r="N842" s="21"/>
    </row>
    <row r="843" spans="1:25" ht="15.6" customHeight="1" x14ac:dyDescent="0.3">
      <c r="A843" s="63" t="s">
        <v>15</v>
      </c>
      <c r="B843" s="91"/>
      <c r="C843" s="92"/>
      <c r="D843" s="92"/>
      <c r="E843" s="93"/>
      <c r="F843" s="93"/>
      <c r="G843" s="93"/>
      <c r="H843" s="93"/>
      <c r="I843" s="93"/>
      <c r="J843" s="93"/>
      <c r="K843" s="93"/>
      <c r="L843" s="94"/>
      <c r="M843" s="329">
        <f>SUM(M842)</f>
        <v>0</v>
      </c>
      <c r="N843" s="50"/>
      <c r="O843" s="14"/>
      <c r="P843" s="14"/>
      <c r="Q843" s="14"/>
      <c r="R843" s="14"/>
      <c r="S843" s="14"/>
      <c r="T843" s="14"/>
      <c r="U843" s="14"/>
      <c r="V843" s="14"/>
      <c r="W843" s="14"/>
      <c r="X843" s="14"/>
      <c r="Y843" s="14"/>
    </row>
    <row r="844" spans="1:25" ht="16.2" x14ac:dyDescent="0.3">
      <c r="A844" s="39" t="s">
        <v>2237</v>
      </c>
      <c r="B844" s="86" t="s">
        <v>684</v>
      </c>
      <c r="C844" s="120"/>
      <c r="D844" s="115"/>
      <c r="E844" s="141"/>
      <c r="F844" s="141"/>
      <c r="G844" s="141"/>
      <c r="H844" s="141"/>
      <c r="I844" s="141"/>
      <c r="J844" s="141"/>
      <c r="K844" s="105"/>
      <c r="L844" s="106"/>
      <c r="M844" s="328"/>
      <c r="N844" s="21"/>
    </row>
    <row r="845" spans="1:25" ht="16.2" x14ac:dyDescent="0.3">
      <c r="A845" s="39" t="s">
        <v>2709</v>
      </c>
      <c r="B845" s="86" t="s">
        <v>685</v>
      </c>
      <c r="C845" s="120" t="s">
        <v>14</v>
      </c>
      <c r="D845" s="100">
        <v>120</v>
      </c>
      <c r="E845" s="103"/>
      <c r="F845" s="103"/>
      <c r="G845" s="103"/>
      <c r="H845" s="103"/>
      <c r="I845" s="103"/>
      <c r="J845" s="103"/>
      <c r="K845" s="103"/>
      <c r="L845" s="109"/>
      <c r="M845" s="328">
        <f t="shared" ref="M845:M846" si="62">D845*L845</f>
        <v>0</v>
      </c>
      <c r="N845" s="21"/>
    </row>
    <row r="846" spans="1:25" ht="16.2" x14ac:dyDescent="0.3">
      <c r="A846" s="39" t="s">
        <v>2710</v>
      </c>
      <c r="B846" s="86" t="s">
        <v>686</v>
      </c>
      <c r="C846" s="120" t="s">
        <v>14</v>
      </c>
      <c r="D846" s="115">
        <v>50</v>
      </c>
      <c r="E846" s="141"/>
      <c r="F846" s="141"/>
      <c r="G846" s="141"/>
      <c r="H846" s="141"/>
      <c r="I846" s="141"/>
      <c r="J846" s="141"/>
      <c r="K846" s="105"/>
      <c r="L846" s="106"/>
      <c r="M846" s="328">
        <f t="shared" si="62"/>
        <v>0</v>
      </c>
      <c r="N846" s="21"/>
    </row>
    <row r="847" spans="1:25" ht="15.6" customHeight="1" x14ac:dyDescent="0.3">
      <c r="A847" s="63" t="s">
        <v>15</v>
      </c>
      <c r="B847" s="91"/>
      <c r="C847" s="92"/>
      <c r="D847" s="92"/>
      <c r="E847" s="93"/>
      <c r="F847" s="93"/>
      <c r="G847" s="93"/>
      <c r="H847" s="93"/>
      <c r="I847" s="93"/>
      <c r="J847" s="93"/>
      <c r="K847" s="93"/>
      <c r="L847" s="94"/>
      <c r="M847" s="329">
        <f>SUM(M845:M846)</f>
        <v>0</v>
      </c>
      <c r="N847" s="50"/>
      <c r="O847" s="14"/>
      <c r="P847" s="14"/>
      <c r="Q847" s="14"/>
      <c r="R847" s="14"/>
      <c r="S847" s="14"/>
      <c r="T847" s="14"/>
      <c r="U847" s="14"/>
      <c r="V847" s="14"/>
      <c r="W847" s="14"/>
      <c r="X847" s="14"/>
      <c r="Y847" s="14"/>
    </row>
    <row r="848" spans="1:25" ht="16.2" x14ac:dyDescent="0.3">
      <c r="A848" s="39" t="s">
        <v>2238</v>
      </c>
      <c r="B848" s="86" t="s">
        <v>687</v>
      </c>
      <c r="C848" s="120"/>
      <c r="D848" s="115"/>
      <c r="E848" s="141"/>
      <c r="F848" s="141"/>
      <c r="G848" s="141"/>
      <c r="H848" s="141"/>
      <c r="I848" s="141"/>
      <c r="J848" s="141"/>
      <c r="K848" s="105"/>
      <c r="L848" s="106"/>
      <c r="M848" s="328"/>
      <c r="N848" s="21"/>
    </row>
    <row r="849" spans="1:25" ht="16.2" x14ac:dyDescent="0.3">
      <c r="A849" s="39" t="s">
        <v>2711</v>
      </c>
      <c r="B849" s="86" t="s">
        <v>688</v>
      </c>
      <c r="C849" s="120" t="s">
        <v>14</v>
      </c>
      <c r="D849" s="115">
        <v>10000</v>
      </c>
      <c r="E849" s="141"/>
      <c r="F849" s="141"/>
      <c r="G849" s="141"/>
      <c r="H849" s="141"/>
      <c r="I849" s="141"/>
      <c r="J849" s="141"/>
      <c r="K849" s="105"/>
      <c r="L849" s="106"/>
      <c r="M849" s="328">
        <f t="shared" ref="M849:M850" si="63">D849*L849</f>
        <v>0</v>
      </c>
      <c r="N849" s="21"/>
    </row>
    <row r="850" spans="1:25" ht="16.2" x14ac:dyDescent="0.3">
      <c r="A850" s="39" t="s">
        <v>2712</v>
      </c>
      <c r="B850" s="86" t="s">
        <v>689</v>
      </c>
      <c r="C850" s="120" t="s">
        <v>14</v>
      </c>
      <c r="D850" s="115">
        <v>30000</v>
      </c>
      <c r="E850" s="141"/>
      <c r="F850" s="141"/>
      <c r="G850" s="141"/>
      <c r="H850" s="141"/>
      <c r="I850" s="141"/>
      <c r="J850" s="141"/>
      <c r="K850" s="105"/>
      <c r="L850" s="106"/>
      <c r="M850" s="328">
        <f t="shared" si="63"/>
        <v>0</v>
      </c>
      <c r="N850" s="21"/>
    </row>
    <row r="851" spans="1:25" ht="15.6" customHeight="1" x14ac:dyDescent="0.3">
      <c r="A851" s="63" t="s">
        <v>15</v>
      </c>
      <c r="B851" s="91"/>
      <c r="C851" s="92"/>
      <c r="D851" s="92"/>
      <c r="E851" s="93"/>
      <c r="F851" s="93"/>
      <c r="G851" s="93"/>
      <c r="H851" s="93"/>
      <c r="I851" s="93"/>
      <c r="J851" s="93"/>
      <c r="K851" s="93"/>
      <c r="L851" s="94"/>
      <c r="M851" s="329">
        <f>SUM(M849:M850)</f>
        <v>0</v>
      </c>
      <c r="N851" s="50"/>
      <c r="O851" s="14"/>
      <c r="P851" s="14"/>
      <c r="Q851" s="14"/>
      <c r="R851" s="14"/>
      <c r="S851" s="14"/>
      <c r="T851" s="14"/>
      <c r="U851" s="14"/>
      <c r="V851" s="14"/>
      <c r="W851" s="14"/>
      <c r="X851" s="14"/>
      <c r="Y851" s="14"/>
    </row>
    <row r="852" spans="1:25" ht="16.2" x14ac:dyDescent="0.3">
      <c r="A852" s="39" t="s">
        <v>2239</v>
      </c>
      <c r="B852" s="86" t="s">
        <v>690</v>
      </c>
      <c r="C852" s="120" t="s">
        <v>691</v>
      </c>
      <c r="D852" s="137">
        <v>4100</v>
      </c>
      <c r="E852" s="138"/>
      <c r="F852" s="138"/>
      <c r="G852" s="138"/>
      <c r="H852" s="138"/>
      <c r="I852" s="138"/>
      <c r="J852" s="138"/>
      <c r="K852" s="138"/>
      <c r="L852" s="106"/>
      <c r="M852" s="328">
        <f>D852*L852</f>
        <v>0</v>
      </c>
      <c r="N852" s="21"/>
    </row>
    <row r="853" spans="1:25" ht="15.6" customHeight="1" x14ac:dyDescent="0.3">
      <c r="A853" s="63" t="s">
        <v>15</v>
      </c>
      <c r="B853" s="91"/>
      <c r="C853" s="92"/>
      <c r="D853" s="92"/>
      <c r="E853" s="93"/>
      <c r="F853" s="93"/>
      <c r="G853" s="93"/>
      <c r="H853" s="93"/>
      <c r="I853" s="93"/>
      <c r="J853" s="93"/>
      <c r="K853" s="93"/>
      <c r="L853" s="94"/>
      <c r="M853" s="329">
        <f>SUM(M852)</f>
        <v>0</v>
      </c>
      <c r="N853" s="50"/>
      <c r="O853" s="14"/>
      <c r="P853" s="14"/>
      <c r="Q853" s="14"/>
      <c r="R853" s="14"/>
      <c r="S853" s="14"/>
      <c r="T853" s="14"/>
      <c r="U853" s="14"/>
      <c r="V853" s="14"/>
      <c r="W853" s="14"/>
      <c r="X853" s="14"/>
      <c r="Y853" s="14"/>
    </row>
    <row r="854" spans="1:25" ht="46.8" x14ac:dyDescent="0.3">
      <c r="A854" s="39" t="s">
        <v>2240</v>
      </c>
      <c r="B854" s="86" t="s">
        <v>692</v>
      </c>
      <c r="C854" s="120" t="s">
        <v>693</v>
      </c>
      <c r="D854" s="137">
        <v>5000</v>
      </c>
      <c r="E854" s="138"/>
      <c r="F854" s="138"/>
      <c r="G854" s="138"/>
      <c r="H854" s="138"/>
      <c r="I854" s="138"/>
      <c r="J854" s="138"/>
      <c r="K854" s="138"/>
      <c r="L854" s="106"/>
      <c r="M854" s="328">
        <f>D854*L854</f>
        <v>0</v>
      </c>
      <c r="N854" s="21"/>
    </row>
    <row r="855" spans="1:25" ht="15.6" customHeight="1" x14ac:dyDescent="0.3">
      <c r="A855" s="63" t="s">
        <v>15</v>
      </c>
      <c r="B855" s="91"/>
      <c r="C855" s="92"/>
      <c r="D855" s="92"/>
      <c r="E855" s="93"/>
      <c r="F855" s="93"/>
      <c r="G855" s="93"/>
      <c r="H855" s="93"/>
      <c r="I855" s="93"/>
      <c r="J855" s="93"/>
      <c r="K855" s="93"/>
      <c r="L855" s="94"/>
      <c r="M855" s="329">
        <f>SUM(M854)</f>
        <v>0</v>
      </c>
      <c r="N855" s="50"/>
      <c r="O855" s="14"/>
      <c r="P855" s="14"/>
      <c r="Q855" s="14"/>
      <c r="R855" s="14"/>
      <c r="S855" s="14"/>
      <c r="T855" s="14"/>
      <c r="U855" s="14"/>
      <c r="V855" s="14"/>
      <c r="W855" s="14"/>
      <c r="X855" s="14"/>
      <c r="Y855" s="14"/>
    </row>
    <row r="856" spans="1:25" ht="16.2" x14ac:dyDescent="0.3">
      <c r="A856" s="39" t="s">
        <v>2241</v>
      </c>
      <c r="B856" s="86" t="s">
        <v>694</v>
      </c>
      <c r="C856" s="120" t="s">
        <v>693</v>
      </c>
      <c r="D856" s="137">
        <v>10000</v>
      </c>
      <c r="E856" s="138"/>
      <c r="F856" s="138"/>
      <c r="G856" s="138"/>
      <c r="H856" s="138"/>
      <c r="I856" s="138"/>
      <c r="J856" s="138"/>
      <c r="K856" s="138"/>
      <c r="L856" s="106"/>
      <c r="M856" s="328">
        <f>D856*L856</f>
        <v>0</v>
      </c>
      <c r="N856" s="21"/>
    </row>
    <row r="857" spans="1:25" ht="15.6" customHeight="1" x14ac:dyDescent="0.3">
      <c r="A857" s="63" t="s">
        <v>15</v>
      </c>
      <c r="B857" s="91"/>
      <c r="C857" s="92"/>
      <c r="D857" s="92"/>
      <c r="E857" s="93"/>
      <c r="F857" s="93"/>
      <c r="G857" s="93"/>
      <c r="H857" s="93"/>
      <c r="I857" s="93"/>
      <c r="J857" s="93"/>
      <c r="K857" s="93"/>
      <c r="L857" s="94"/>
      <c r="M857" s="329">
        <f>SUM(M856)</f>
        <v>0</v>
      </c>
      <c r="N857" s="50"/>
      <c r="O857" s="14"/>
      <c r="P857" s="14"/>
      <c r="Q857" s="14"/>
      <c r="R857" s="14"/>
      <c r="S857" s="14"/>
      <c r="T857" s="14"/>
      <c r="U857" s="14"/>
      <c r="V857" s="14"/>
      <c r="W857" s="14"/>
      <c r="X857" s="14"/>
      <c r="Y857" s="14"/>
    </row>
    <row r="858" spans="1:25" ht="16.2" x14ac:dyDescent="0.3">
      <c r="A858" s="39" t="s">
        <v>2242</v>
      </c>
      <c r="B858" s="86" t="s">
        <v>695</v>
      </c>
      <c r="C858" s="120" t="s">
        <v>693</v>
      </c>
      <c r="D858" s="137">
        <v>500</v>
      </c>
      <c r="E858" s="138"/>
      <c r="F858" s="138"/>
      <c r="G858" s="138"/>
      <c r="H858" s="138"/>
      <c r="I858" s="138"/>
      <c r="J858" s="138"/>
      <c r="K858" s="138"/>
      <c r="L858" s="106"/>
      <c r="M858" s="328">
        <f>D858*L858</f>
        <v>0</v>
      </c>
      <c r="N858" s="21"/>
    </row>
    <row r="859" spans="1:25" ht="15.6" customHeight="1" x14ac:dyDescent="0.3">
      <c r="A859" s="63" t="s">
        <v>15</v>
      </c>
      <c r="B859" s="91"/>
      <c r="C859" s="92"/>
      <c r="D859" s="92"/>
      <c r="E859" s="93"/>
      <c r="F859" s="93"/>
      <c r="G859" s="93"/>
      <c r="H859" s="93"/>
      <c r="I859" s="93"/>
      <c r="J859" s="93"/>
      <c r="K859" s="93"/>
      <c r="L859" s="94"/>
      <c r="M859" s="329">
        <f>SUM(M858)</f>
        <v>0</v>
      </c>
      <c r="N859" s="50"/>
      <c r="O859" s="14"/>
      <c r="P859" s="14"/>
      <c r="Q859" s="14"/>
      <c r="R859" s="14"/>
      <c r="S859" s="14"/>
      <c r="T859" s="14"/>
      <c r="U859" s="14"/>
      <c r="V859" s="14"/>
      <c r="W859" s="14"/>
      <c r="X859" s="14"/>
      <c r="Y859" s="14"/>
    </row>
    <row r="860" spans="1:25" ht="16.2" x14ac:dyDescent="0.3">
      <c r="A860" s="39" t="s">
        <v>2243</v>
      </c>
      <c r="B860" s="86" t="s">
        <v>699</v>
      </c>
      <c r="C860" s="120" t="s">
        <v>693</v>
      </c>
      <c r="D860" s="137">
        <v>100</v>
      </c>
      <c r="E860" s="138"/>
      <c r="F860" s="138"/>
      <c r="G860" s="138"/>
      <c r="H860" s="138"/>
      <c r="I860" s="138"/>
      <c r="J860" s="138"/>
      <c r="K860" s="138"/>
      <c r="L860" s="106"/>
      <c r="M860" s="328">
        <f>D860*L860</f>
        <v>0</v>
      </c>
      <c r="N860" s="21"/>
    </row>
    <row r="861" spans="1:25" ht="15.6" customHeight="1" x14ac:dyDescent="0.3">
      <c r="A861" s="63" t="s">
        <v>15</v>
      </c>
      <c r="B861" s="91"/>
      <c r="C861" s="92"/>
      <c r="D861" s="92"/>
      <c r="E861" s="93"/>
      <c r="F861" s="93"/>
      <c r="G861" s="93"/>
      <c r="H861" s="93"/>
      <c r="I861" s="93"/>
      <c r="J861" s="93"/>
      <c r="K861" s="93"/>
      <c r="L861" s="94"/>
      <c r="M861" s="329">
        <f>SUM(M860)</f>
        <v>0</v>
      </c>
      <c r="N861" s="50"/>
      <c r="O861" s="14"/>
      <c r="P861" s="14"/>
      <c r="Q861" s="14"/>
      <c r="R861" s="14"/>
      <c r="S861" s="14"/>
      <c r="T861" s="14"/>
      <c r="U861" s="14"/>
      <c r="V861" s="14"/>
      <c r="W861" s="14"/>
      <c r="X861" s="14"/>
      <c r="Y861" s="14"/>
    </row>
    <row r="862" spans="1:25" ht="16.2" x14ac:dyDescent="0.3">
      <c r="A862" s="39" t="s">
        <v>2244</v>
      </c>
      <c r="B862" s="86" t="s">
        <v>697</v>
      </c>
      <c r="C862" s="120" t="s">
        <v>693</v>
      </c>
      <c r="D862" s="137">
        <v>1000</v>
      </c>
      <c r="E862" s="138"/>
      <c r="F862" s="138"/>
      <c r="G862" s="138"/>
      <c r="H862" s="138"/>
      <c r="I862" s="138"/>
      <c r="J862" s="138"/>
      <c r="K862" s="138"/>
      <c r="L862" s="106"/>
      <c r="M862" s="328">
        <f>D862*L862</f>
        <v>0</v>
      </c>
      <c r="N862" s="21"/>
    </row>
    <row r="863" spans="1:25" ht="15.6" customHeight="1" x14ac:dyDescent="0.3">
      <c r="A863" s="63" t="s">
        <v>15</v>
      </c>
      <c r="B863" s="91"/>
      <c r="C863" s="92"/>
      <c r="D863" s="92"/>
      <c r="E863" s="93"/>
      <c r="F863" s="93"/>
      <c r="G863" s="93"/>
      <c r="H863" s="93"/>
      <c r="I863" s="93"/>
      <c r="J863" s="93"/>
      <c r="K863" s="93"/>
      <c r="L863" s="94"/>
      <c r="M863" s="329">
        <f>SUM(M862)</f>
        <v>0</v>
      </c>
      <c r="N863" s="50"/>
      <c r="O863" s="14"/>
      <c r="P863" s="14"/>
      <c r="Q863" s="14"/>
      <c r="R863" s="14"/>
      <c r="S863" s="14"/>
      <c r="T863" s="14"/>
      <c r="U863" s="14"/>
      <c r="V863" s="14"/>
      <c r="W863" s="14"/>
      <c r="X863" s="14"/>
      <c r="Y863" s="14"/>
    </row>
    <row r="864" spans="1:25" ht="16.2" x14ac:dyDescent="0.3">
      <c r="A864" s="39" t="s">
        <v>2245</v>
      </c>
      <c r="B864" s="86" t="s">
        <v>698</v>
      </c>
      <c r="C864" s="120" t="s">
        <v>693</v>
      </c>
      <c r="D864" s="137">
        <v>100</v>
      </c>
      <c r="E864" s="138"/>
      <c r="F864" s="138"/>
      <c r="G864" s="138"/>
      <c r="H864" s="138"/>
      <c r="I864" s="138"/>
      <c r="J864" s="138"/>
      <c r="K864" s="138"/>
      <c r="L864" s="106"/>
      <c r="M864" s="328">
        <f>D864*L864</f>
        <v>0</v>
      </c>
      <c r="N864" s="21"/>
    </row>
    <row r="865" spans="1:25" ht="15.6" customHeight="1" x14ac:dyDescent="0.3">
      <c r="A865" s="63" t="s">
        <v>15</v>
      </c>
      <c r="B865" s="91"/>
      <c r="C865" s="92"/>
      <c r="D865" s="92"/>
      <c r="E865" s="93"/>
      <c r="F865" s="93"/>
      <c r="G865" s="93"/>
      <c r="H865" s="93"/>
      <c r="I865" s="93"/>
      <c r="J865" s="93"/>
      <c r="K865" s="93"/>
      <c r="L865" s="94"/>
      <c r="M865" s="329">
        <f>SUM(M864)</f>
        <v>0</v>
      </c>
      <c r="N865" s="50"/>
      <c r="O865" s="14"/>
      <c r="P865" s="14"/>
      <c r="Q865" s="14"/>
      <c r="R865" s="14"/>
      <c r="S865" s="14"/>
      <c r="T865" s="14"/>
      <c r="U865" s="14"/>
      <c r="V865" s="14"/>
      <c r="W865" s="14"/>
      <c r="X865" s="14"/>
      <c r="Y865" s="14"/>
    </row>
    <row r="866" spans="1:25" ht="16.2" x14ac:dyDescent="0.3">
      <c r="A866" s="39" t="s">
        <v>2246</v>
      </c>
      <c r="B866" s="86" t="s">
        <v>696</v>
      </c>
      <c r="C866" s="120" t="s">
        <v>14</v>
      </c>
      <c r="D866" s="137">
        <v>27050</v>
      </c>
      <c r="E866" s="138"/>
      <c r="F866" s="138"/>
      <c r="G866" s="138"/>
      <c r="H866" s="138"/>
      <c r="I866" s="138"/>
      <c r="J866" s="138"/>
      <c r="K866" s="138"/>
      <c r="L866" s="106"/>
      <c r="M866" s="328">
        <f>D866*L866</f>
        <v>0</v>
      </c>
      <c r="N866" s="21"/>
    </row>
    <row r="867" spans="1:25" ht="15.6" customHeight="1" x14ac:dyDescent="0.3">
      <c r="A867" s="63" t="s">
        <v>15</v>
      </c>
      <c r="B867" s="91"/>
      <c r="C867" s="92"/>
      <c r="D867" s="92"/>
      <c r="E867" s="93"/>
      <c r="F867" s="93"/>
      <c r="G867" s="93"/>
      <c r="H867" s="93"/>
      <c r="I867" s="93"/>
      <c r="J867" s="93"/>
      <c r="K867" s="93"/>
      <c r="L867" s="94"/>
      <c r="M867" s="329">
        <f>SUM(M866)</f>
        <v>0</v>
      </c>
      <c r="N867" s="50"/>
      <c r="O867" s="14"/>
      <c r="P867" s="14"/>
      <c r="Q867" s="14"/>
      <c r="R867" s="14"/>
      <c r="S867" s="14"/>
      <c r="T867" s="14"/>
      <c r="U867" s="14"/>
      <c r="V867" s="14"/>
      <c r="W867" s="14"/>
      <c r="X867" s="14"/>
      <c r="Y867" s="14"/>
    </row>
    <row r="868" spans="1:25" ht="93.6" x14ac:dyDescent="0.3">
      <c r="A868" s="39" t="s">
        <v>2247</v>
      </c>
      <c r="B868" s="86" t="s">
        <v>700</v>
      </c>
      <c r="C868" s="120"/>
      <c r="D868" s="115"/>
      <c r="E868" s="138"/>
      <c r="F868" s="138"/>
      <c r="G868" s="138"/>
      <c r="H868" s="138"/>
      <c r="I868" s="138"/>
      <c r="J868" s="138"/>
      <c r="K868" s="138"/>
      <c r="L868" s="106"/>
      <c r="M868" s="328"/>
      <c r="N868" s="21"/>
    </row>
    <row r="869" spans="1:25" ht="16.2" x14ac:dyDescent="0.3">
      <c r="A869" s="39" t="s">
        <v>2713</v>
      </c>
      <c r="B869" s="86" t="s">
        <v>701</v>
      </c>
      <c r="C869" s="120" t="s">
        <v>14</v>
      </c>
      <c r="D869" s="137">
        <v>20</v>
      </c>
      <c r="E869" s="138"/>
      <c r="F869" s="138"/>
      <c r="G869" s="138"/>
      <c r="H869" s="138"/>
      <c r="I869" s="138"/>
      <c r="J869" s="138"/>
      <c r="K869" s="138"/>
      <c r="L869" s="106"/>
      <c r="M869" s="328">
        <f t="shared" ref="M869:M871" si="64">D869*L869</f>
        <v>0</v>
      </c>
      <c r="N869" s="21"/>
    </row>
    <row r="870" spans="1:25" ht="16.2" x14ac:dyDescent="0.3">
      <c r="A870" s="39" t="s">
        <v>2714</v>
      </c>
      <c r="B870" s="86" t="s">
        <v>702</v>
      </c>
      <c r="C870" s="120" t="s">
        <v>14</v>
      </c>
      <c r="D870" s="137">
        <v>30</v>
      </c>
      <c r="E870" s="138"/>
      <c r="F870" s="138"/>
      <c r="G870" s="138"/>
      <c r="H870" s="138"/>
      <c r="I870" s="138"/>
      <c r="J870" s="138"/>
      <c r="K870" s="138"/>
      <c r="L870" s="106"/>
      <c r="M870" s="328">
        <f t="shared" si="64"/>
        <v>0</v>
      </c>
      <c r="N870" s="21"/>
    </row>
    <row r="871" spans="1:25" ht="16.2" x14ac:dyDescent="0.3">
      <c r="A871" s="39" t="s">
        <v>2715</v>
      </c>
      <c r="B871" s="86" t="s">
        <v>703</v>
      </c>
      <c r="C871" s="120" t="s">
        <v>14</v>
      </c>
      <c r="D871" s="137">
        <v>50</v>
      </c>
      <c r="E871" s="138"/>
      <c r="F871" s="138"/>
      <c r="G871" s="138"/>
      <c r="H871" s="138"/>
      <c r="I871" s="138"/>
      <c r="J871" s="138"/>
      <c r="K871" s="138"/>
      <c r="L871" s="106"/>
      <c r="M871" s="328">
        <f t="shared" si="64"/>
        <v>0</v>
      </c>
      <c r="N871" s="21"/>
    </row>
    <row r="872" spans="1:25" ht="15.6" customHeight="1" x14ac:dyDescent="0.3">
      <c r="A872" s="63" t="s">
        <v>15</v>
      </c>
      <c r="B872" s="91"/>
      <c r="C872" s="92"/>
      <c r="D872" s="92"/>
      <c r="E872" s="93"/>
      <c r="F872" s="93"/>
      <c r="G872" s="93"/>
      <c r="H872" s="93"/>
      <c r="I872" s="93"/>
      <c r="J872" s="93"/>
      <c r="K872" s="93"/>
      <c r="L872" s="94"/>
      <c r="M872" s="329">
        <f>SUM(M869:M871)</f>
        <v>0</v>
      </c>
      <c r="N872" s="50"/>
      <c r="O872" s="14"/>
      <c r="P872" s="14"/>
      <c r="Q872" s="14"/>
      <c r="R872" s="14"/>
      <c r="S872" s="14"/>
      <c r="T872" s="14"/>
      <c r="U872" s="14"/>
      <c r="V872" s="14"/>
      <c r="W872" s="14"/>
      <c r="X872" s="14"/>
      <c r="Y872" s="14"/>
    </row>
    <row r="873" spans="1:25" ht="46.8" x14ac:dyDescent="0.3">
      <c r="A873" s="39" t="s">
        <v>2248</v>
      </c>
      <c r="B873" s="86" t="s">
        <v>704</v>
      </c>
      <c r="C873" s="120"/>
      <c r="D873" s="115"/>
      <c r="E873" s="138"/>
      <c r="F873" s="138"/>
      <c r="G873" s="138"/>
      <c r="H873" s="138"/>
      <c r="I873" s="138"/>
      <c r="J873" s="138"/>
      <c r="K873" s="138"/>
      <c r="L873" s="106"/>
      <c r="M873" s="328"/>
      <c r="N873" s="21"/>
    </row>
    <row r="874" spans="1:25" ht="16.2" x14ac:dyDescent="0.3">
      <c r="A874" s="39" t="s">
        <v>2716</v>
      </c>
      <c r="B874" s="86" t="s">
        <v>705</v>
      </c>
      <c r="C874" s="110" t="s">
        <v>14</v>
      </c>
      <c r="D874" s="100">
        <v>10</v>
      </c>
      <c r="E874" s="138"/>
      <c r="F874" s="138"/>
      <c r="G874" s="138"/>
      <c r="H874" s="138"/>
      <c r="I874" s="138"/>
      <c r="J874" s="138"/>
      <c r="K874" s="138"/>
      <c r="L874" s="106"/>
      <c r="M874" s="328">
        <f t="shared" ref="M874:M882" si="65">D874*L874</f>
        <v>0</v>
      </c>
      <c r="N874" s="21"/>
    </row>
    <row r="875" spans="1:25" ht="16.2" x14ac:dyDescent="0.3">
      <c r="A875" s="39" t="s">
        <v>2717</v>
      </c>
      <c r="B875" s="86" t="s">
        <v>706</v>
      </c>
      <c r="C875" s="110" t="s">
        <v>14</v>
      </c>
      <c r="D875" s="100">
        <v>10</v>
      </c>
      <c r="E875" s="138"/>
      <c r="F875" s="138"/>
      <c r="G875" s="138"/>
      <c r="H875" s="138"/>
      <c r="I875" s="138"/>
      <c r="J875" s="138"/>
      <c r="K875" s="138"/>
      <c r="L875" s="106"/>
      <c r="M875" s="328">
        <f t="shared" si="65"/>
        <v>0</v>
      </c>
      <c r="N875" s="21"/>
    </row>
    <row r="876" spans="1:25" ht="16.2" x14ac:dyDescent="0.3">
      <c r="A876" s="39" t="s">
        <v>2718</v>
      </c>
      <c r="B876" s="86" t="s">
        <v>707</v>
      </c>
      <c r="C876" s="110" t="s">
        <v>14</v>
      </c>
      <c r="D876" s="100">
        <v>10</v>
      </c>
      <c r="E876" s="138"/>
      <c r="F876" s="138"/>
      <c r="G876" s="138"/>
      <c r="H876" s="138"/>
      <c r="I876" s="138"/>
      <c r="J876" s="138"/>
      <c r="K876" s="138"/>
      <c r="L876" s="106"/>
      <c r="M876" s="328">
        <f t="shared" si="65"/>
        <v>0</v>
      </c>
      <c r="N876" s="21"/>
    </row>
    <row r="877" spans="1:25" ht="16.2" x14ac:dyDescent="0.3">
      <c r="A877" s="39" t="s">
        <v>2719</v>
      </c>
      <c r="B877" s="86" t="s">
        <v>708</v>
      </c>
      <c r="C877" s="110" t="s">
        <v>14</v>
      </c>
      <c r="D877" s="100">
        <v>10</v>
      </c>
      <c r="E877" s="138"/>
      <c r="F877" s="138"/>
      <c r="G877" s="138"/>
      <c r="H877" s="138"/>
      <c r="I877" s="138"/>
      <c r="J877" s="138"/>
      <c r="K877" s="138"/>
      <c r="L877" s="106"/>
      <c r="M877" s="328">
        <f t="shared" si="65"/>
        <v>0</v>
      </c>
      <c r="N877" s="21"/>
    </row>
    <row r="878" spans="1:25" ht="16.2" x14ac:dyDescent="0.3">
      <c r="A878" s="39" t="s">
        <v>2720</v>
      </c>
      <c r="B878" s="86" t="s">
        <v>709</v>
      </c>
      <c r="C878" s="120" t="s">
        <v>14</v>
      </c>
      <c r="D878" s="115">
        <v>10</v>
      </c>
      <c r="E878" s="138"/>
      <c r="F878" s="138"/>
      <c r="G878" s="138"/>
      <c r="H878" s="138"/>
      <c r="I878" s="138"/>
      <c r="J878" s="138"/>
      <c r="K878" s="138"/>
      <c r="L878" s="106"/>
      <c r="M878" s="328">
        <f t="shared" si="65"/>
        <v>0</v>
      </c>
      <c r="N878" s="21"/>
    </row>
    <row r="879" spans="1:25" ht="16.2" x14ac:dyDescent="0.3">
      <c r="A879" s="39" t="s">
        <v>2721</v>
      </c>
      <c r="B879" s="86" t="s">
        <v>710</v>
      </c>
      <c r="C879" s="110" t="s">
        <v>14</v>
      </c>
      <c r="D879" s="100">
        <v>15</v>
      </c>
      <c r="E879" s="138"/>
      <c r="F879" s="138"/>
      <c r="G879" s="138"/>
      <c r="H879" s="138"/>
      <c r="I879" s="138"/>
      <c r="J879" s="138"/>
      <c r="K879" s="138"/>
      <c r="L879" s="106"/>
      <c r="M879" s="328">
        <f t="shared" si="65"/>
        <v>0</v>
      </c>
      <c r="N879" s="21"/>
    </row>
    <row r="880" spans="1:25" ht="16.2" x14ac:dyDescent="0.3">
      <c r="A880" s="39" t="s">
        <v>2722</v>
      </c>
      <c r="B880" s="86" t="s">
        <v>711</v>
      </c>
      <c r="C880" s="110" t="s">
        <v>14</v>
      </c>
      <c r="D880" s="100">
        <v>15</v>
      </c>
      <c r="E880" s="138"/>
      <c r="F880" s="138"/>
      <c r="G880" s="138"/>
      <c r="H880" s="138"/>
      <c r="I880" s="138"/>
      <c r="J880" s="138"/>
      <c r="K880" s="138"/>
      <c r="L880" s="106"/>
      <c r="M880" s="328">
        <f t="shared" si="65"/>
        <v>0</v>
      </c>
      <c r="N880" s="21"/>
    </row>
    <row r="881" spans="1:25" ht="16.2" x14ac:dyDescent="0.3">
      <c r="A881" s="39" t="s">
        <v>2723</v>
      </c>
      <c r="B881" s="86" t="s">
        <v>712</v>
      </c>
      <c r="C881" s="110" t="s">
        <v>14</v>
      </c>
      <c r="D881" s="100">
        <v>10</v>
      </c>
      <c r="E881" s="138"/>
      <c r="F881" s="138"/>
      <c r="G881" s="138"/>
      <c r="H881" s="138"/>
      <c r="I881" s="138"/>
      <c r="J881" s="138"/>
      <c r="K881" s="138"/>
      <c r="L881" s="106"/>
      <c r="M881" s="328">
        <f t="shared" si="65"/>
        <v>0</v>
      </c>
      <c r="N881" s="21"/>
    </row>
    <row r="882" spans="1:25" ht="16.2" x14ac:dyDescent="0.3">
      <c r="A882" s="39" t="s">
        <v>2724</v>
      </c>
      <c r="B882" s="86" t="s">
        <v>713</v>
      </c>
      <c r="C882" s="110" t="s">
        <v>14</v>
      </c>
      <c r="D882" s="100">
        <v>10</v>
      </c>
      <c r="E882" s="138"/>
      <c r="F882" s="138"/>
      <c r="G882" s="138"/>
      <c r="H882" s="138"/>
      <c r="I882" s="138"/>
      <c r="J882" s="138"/>
      <c r="K882" s="138"/>
      <c r="L882" s="106"/>
      <c r="M882" s="328">
        <f t="shared" si="65"/>
        <v>0</v>
      </c>
      <c r="N882" s="21"/>
    </row>
    <row r="883" spans="1:25" ht="15.6" customHeight="1" x14ac:dyDescent="0.3">
      <c r="A883" s="63" t="s">
        <v>15</v>
      </c>
      <c r="B883" s="91"/>
      <c r="C883" s="92"/>
      <c r="D883" s="92"/>
      <c r="E883" s="93"/>
      <c r="F883" s="93"/>
      <c r="G883" s="93"/>
      <c r="H883" s="93"/>
      <c r="I883" s="93"/>
      <c r="J883" s="93"/>
      <c r="K883" s="93"/>
      <c r="L883" s="94"/>
      <c r="M883" s="329">
        <f>SUM(M874:M882)</f>
        <v>0</v>
      </c>
      <c r="N883" s="50"/>
      <c r="O883" s="14"/>
      <c r="P883" s="14"/>
      <c r="Q883" s="14"/>
      <c r="R883" s="14"/>
      <c r="S883" s="14"/>
      <c r="T883" s="14"/>
      <c r="U883" s="14"/>
      <c r="V883" s="14"/>
      <c r="W883" s="14"/>
      <c r="X883" s="14"/>
      <c r="Y883" s="14"/>
    </row>
    <row r="884" spans="1:25" ht="93.6" x14ac:dyDescent="0.3">
      <c r="A884" s="39" t="s">
        <v>2249</v>
      </c>
      <c r="B884" s="86" t="s">
        <v>714</v>
      </c>
      <c r="C884" s="120"/>
      <c r="D884" s="115"/>
      <c r="E884" s="138"/>
      <c r="F884" s="138"/>
      <c r="G884" s="138"/>
      <c r="H884" s="138"/>
      <c r="I884" s="138"/>
      <c r="J884" s="138"/>
      <c r="K884" s="138"/>
      <c r="L884" s="106"/>
      <c r="M884" s="328"/>
      <c r="N884" s="21"/>
    </row>
    <row r="885" spans="1:25" ht="16.2" x14ac:dyDescent="0.3">
      <c r="A885" s="39" t="s">
        <v>1611</v>
      </c>
      <c r="B885" s="86" t="s">
        <v>715</v>
      </c>
      <c r="C885" s="110" t="s">
        <v>14</v>
      </c>
      <c r="D885" s="100">
        <v>10</v>
      </c>
      <c r="E885" s="138"/>
      <c r="F885" s="138"/>
      <c r="G885" s="138"/>
      <c r="H885" s="138"/>
      <c r="I885" s="138"/>
      <c r="J885" s="138"/>
      <c r="K885" s="138"/>
      <c r="L885" s="106"/>
      <c r="M885" s="328">
        <f t="shared" ref="M885:M888" si="66">D885*L885</f>
        <v>0</v>
      </c>
      <c r="N885" s="21"/>
    </row>
    <row r="886" spans="1:25" ht="16.2" x14ac:dyDescent="0.3">
      <c r="A886" s="39" t="s">
        <v>1612</v>
      </c>
      <c r="B886" s="86" t="s">
        <v>716</v>
      </c>
      <c r="C886" s="110" t="s">
        <v>14</v>
      </c>
      <c r="D886" s="100">
        <v>20</v>
      </c>
      <c r="E886" s="138"/>
      <c r="F886" s="138"/>
      <c r="G886" s="138"/>
      <c r="H886" s="138"/>
      <c r="I886" s="138"/>
      <c r="J886" s="138"/>
      <c r="K886" s="138"/>
      <c r="L886" s="106"/>
      <c r="M886" s="328">
        <f t="shared" si="66"/>
        <v>0</v>
      </c>
      <c r="N886" s="21"/>
    </row>
    <row r="887" spans="1:25" ht="16.2" x14ac:dyDescent="0.3">
      <c r="A887" s="39" t="s">
        <v>1613</v>
      </c>
      <c r="B887" s="86" t="s">
        <v>717</v>
      </c>
      <c r="C887" s="110" t="s">
        <v>14</v>
      </c>
      <c r="D887" s="100">
        <v>20</v>
      </c>
      <c r="E887" s="138"/>
      <c r="F887" s="138"/>
      <c r="G887" s="138"/>
      <c r="H887" s="138"/>
      <c r="I887" s="138"/>
      <c r="J887" s="138"/>
      <c r="K887" s="138"/>
      <c r="L887" s="106"/>
      <c r="M887" s="328">
        <f t="shared" si="66"/>
        <v>0</v>
      </c>
      <c r="N887" s="21"/>
    </row>
    <row r="888" spans="1:25" ht="16.2" x14ac:dyDescent="0.3">
      <c r="A888" s="39" t="s">
        <v>2725</v>
      </c>
      <c r="B888" s="86" t="s">
        <v>718</v>
      </c>
      <c r="C888" s="110" t="s">
        <v>14</v>
      </c>
      <c r="D888" s="100">
        <v>10</v>
      </c>
      <c r="E888" s="138"/>
      <c r="F888" s="138"/>
      <c r="G888" s="138"/>
      <c r="H888" s="138"/>
      <c r="I888" s="138"/>
      <c r="J888" s="138"/>
      <c r="K888" s="138"/>
      <c r="L888" s="106"/>
      <c r="M888" s="328">
        <f t="shared" si="66"/>
        <v>0</v>
      </c>
      <c r="N888" s="21"/>
    </row>
    <row r="889" spans="1:25" ht="15.6" customHeight="1" x14ac:dyDescent="0.3">
      <c r="A889" s="63" t="s">
        <v>15</v>
      </c>
      <c r="B889" s="91"/>
      <c r="C889" s="92"/>
      <c r="D889" s="92"/>
      <c r="E889" s="93"/>
      <c r="F889" s="93"/>
      <c r="G889" s="93"/>
      <c r="H889" s="93"/>
      <c r="I889" s="93"/>
      <c r="J889" s="93"/>
      <c r="K889" s="93"/>
      <c r="L889" s="94"/>
      <c r="M889" s="329">
        <f>SUM(M885:M888)</f>
        <v>0</v>
      </c>
      <c r="N889" s="50"/>
      <c r="O889" s="14"/>
      <c r="P889" s="14"/>
      <c r="Q889" s="14"/>
      <c r="R889" s="14"/>
      <c r="S889" s="14"/>
      <c r="T889" s="14"/>
      <c r="U889" s="14"/>
      <c r="V889" s="14"/>
      <c r="W889" s="14"/>
      <c r="X889" s="14"/>
      <c r="Y889" s="14"/>
    </row>
    <row r="890" spans="1:25" ht="31.2" x14ac:dyDescent="0.3">
      <c r="A890" s="39" t="s">
        <v>2250</v>
      </c>
      <c r="B890" s="86" t="s">
        <v>719</v>
      </c>
      <c r="C890" s="110" t="s">
        <v>14</v>
      </c>
      <c r="D890" s="111">
        <v>2000</v>
      </c>
      <c r="E890" s="138"/>
      <c r="F890" s="138"/>
      <c r="G890" s="138"/>
      <c r="H890" s="138"/>
      <c r="I890" s="138"/>
      <c r="J890" s="138"/>
      <c r="K890" s="138"/>
      <c r="L890" s="106"/>
      <c r="M890" s="328">
        <f>D890*L890</f>
        <v>0</v>
      </c>
      <c r="N890" s="21"/>
    </row>
    <row r="891" spans="1:25" ht="15.6" customHeight="1" x14ac:dyDescent="0.3">
      <c r="A891" s="63" t="s">
        <v>15</v>
      </c>
      <c r="B891" s="91"/>
      <c r="C891" s="92"/>
      <c r="D891" s="92"/>
      <c r="E891" s="93"/>
      <c r="F891" s="93"/>
      <c r="G891" s="93"/>
      <c r="H891" s="93"/>
      <c r="I891" s="93"/>
      <c r="J891" s="93"/>
      <c r="K891" s="93"/>
      <c r="L891" s="94"/>
      <c r="M891" s="329">
        <f>SUM(M890)</f>
        <v>0</v>
      </c>
      <c r="N891" s="50"/>
      <c r="O891" s="14"/>
      <c r="P891" s="14"/>
      <c r="Q891" s="14"/>
      <c r="R891" s="14"/>
      <c r="S891" s="14"/>
      <c r="T891" s="14"/>
      <c r="U891" s="14"/>
      <c r="V891" s="14"/>
      <c r="W891" s="14"/>
      <c r="X891" s="14"/>
      <c r="Y891" s="14"/>
    </row>
    <row r="892" spans="1:25" ht="16.2" x14ac:dyDescent="0.3">
      <c r="A892" s="39" t="s">
        <v>2251</v>
      </c>
      <c r="B892" s="86" t="s">
        <v>720</v>
      </c>
      <c r="C892" s="99" t="s">
        <v>721</v>
      </c>
      <c r="D892" s="111">
        <v>58000</v>
      </c>
      <c r="E892" s="138"/>
      <c r="F892" s="138"/>
      <c r="G892" s="138"/>
      <c r="H892" s="138"/>
      <c r="I892" s="138"/>
      <c r="J892" s="138"/>
      <c r="K892" s="138"/>
      <c r="L892" s="106"/>
      <c r="M892" s="328">
        <f>D892*L892</f>
        <v>0</v>
      </c>
      <c r="N892" s="21"/>
    </row>
    <row r="893" spans="1:25" ht="15.6" customHeight="1" x14ac:dyDescent="0.3">
      <c r="A893" s="63" t="s">
        <v>15</v>
      </c>
      <c r="B893" s="91"/>
      <c r="C893" s="92"/>
      <c r="D893" s="92"/>
      <c r="E893" s="93"/>
      <c r="F893" s="93"/>
      <c r="G893" s="93"/>
      <c r="H893" s="93"/>
      <c r="I893" s="93"/>
      <c r="J893" s="93"/>
      <c r="K893" s="93"/>
      <c r="L893" s="94"/>
      <c r="M893" s="329">
        <f>SUM(M892)</f>
        <v>0</v>
      </c>
      <c r="N893" s="50"/>
      <c r="O893" s="14"/>
      <c r="P893" s="14"/>
      <c r="Q893" s="14"/>
      <c r="R893" s="14"/>
      <c r="S893" s="14"/>
      <c r="T893" s="14"/>
      <c r="U893" s="14"/>
      <c r="V893" s="14"/>
      <c r="W893" s="14"/>
      <c r="X893" s="14"/>
      <c r="Y893" s="14"/>
    </row>
    <row r="894" spans="1:25" ht="31.2" x14ac:dyDescent="0.3">
      <c r="A894" s="39" t="s">
        <v>2252</v>
      </c>
      <c r="B894" s="86" t="s">
        <v>722</v>
      </c>
      <c r="C894" s="99" t="s">
        <v>14</v>
      </c>
      <c r="D894" s="111">
        <v>1400</v>
      </c>
      <c r="E894" s="138"/>
      <c r="F894" s="138"/>
      <c r="G894" s="138"/>
      <c r="H894" s="138"/>
      <c r="I894" s="138"/>
      <c r="J894" s="138"/>
      <c r="K894" s="138"/>
      <c r="L894" s="106"/>
      <c r="M894" s="328">
        <f>D894*L894</f>
        <v>0</v>
      </c>
      <c r="N894" s="21"/>
    </row>
    <row r="895" spans="1:25" ht="15.6" customHeight="1" x14ac:dyDescent="0.3">
      <c r="A895" s="63" t="s">
        <v>15</v>
      </c>
      <c r="B895" s="91"/>
      <c r="C895" s="92"/>
      <c r="D895" s="92"/>
      <c r="E895" s="93"/>
      <c r="F895" s="93"/>
      <c r="G895" s="93"/>
      <c r="H895" s="93"/>
      <c r="I895" s="93"/>
      <c r="J895" s="93"/>
      <c r="K895" s="93"/>
      <c r="L895" s="94"/>
      <c r="M895" s="329">
        <f>SUM(M894)</f>
        <v>0</v>
      </c>
      <c r="N895" s="50"/>
      <c r="O895" s="14"/>
      <c r="P895" s="14"/>
      <c r="Q895" s="14"/>
      <c r="R895" s="14"/>
      <c r="S895" s="14"/>
      <c r="T895" s="14"/>
      <c r="U895" s="14"/>
      <c r="V895" s="14"/>
      <c r="W895" s="14"/>
      <c r="X895" s="14"/>
      <c r="Y895" s="14"/>
    </row>
    <row r="896" spans="1:25" ht="31.2" x14ac:dyDescent="0.3">
      <c r="A896" s="39" t="s">
        <v>2253</v>
      </c>
      <c r="B896" s="86" t="s">
        <v>723</v>
      </c>
      <c r="C896" s="139" t="s">
        <v>691</v>
      </c>
      <c r="D896" s="115">
        <v>1800</v>
      </c>
      <c r="E896" s="138"/>
      <c r="F896" s="138"/>
      <c r="G896" s="138"/>
      <c r="H896" s="138"/>
      <c r="I896" s="138"/>
      <c r="J896" s="138"/>
      <c r="K896" s="138"/>
      <c r="L896" s="106"/>
      <c r="M896" s="328">
        <f>D896*L896</f>
        <v>0</v>
      </c>
      <c r="N896" s="21"/>
    </row>
    <row r="897" spans="1:25" ht="15.6" customHeight="1" x14ac:dyDescent="0.3">
      <c r="A897" s="63" t="s">
        <v>15</v>
      </c>
      <c r="B897" s="91"/>
      <c r="C897" s="92"/>
      <c r="D897" s="92"/>
      <c r="E897" s="93"/>
      <c r="F897" s="93"/>
      <c r="G897" s="93"/>
      <c r="H897" s="93"/>
      <c r="I897" s="93"/>
      <c r="J897" s="93"/>
      <c r="K897" s="93"/>
      <c r="L897" s="94"/>
      <c r="M897" s="329">
        <f>SUM(M896)</f>
        <v>0</v>
      </c>
      <c r="N897" s="50"/>
      <c r="O897" s="14"/>
      <c r="P897" s="14"/>
      <c r="Q897" s="14"/>
      <c r="R897" s="14"/>
      <c r="S897" s="14"/>
      <c r="T897" s="14"/>
      <c r="U897" s="14"/>
      <c r="V897" s="14"/>
      <c r="W897" s="14"/>
      <c r="X897" s="14"/>
      <c r="Y897" s="14"/>
    </row>
    <row r="898" spans="1:25" ht="78" x14ac:dyDescent="0.3">
      <c r="A898" s="39" t="s">
        <v>2254</v>
      </c>
      <c r="B898" s="86" t="s">
        <v>724</v>
      </c>
      <c r="C898" s="139" t="s">
        <v>14</v>
      </c>
      <c r="D898" s="115">
        <v>1000</v>
      </c>
      <c r="E898" s="138"/>
      <c r="F898" s="138"/>
      <c r="G898" s="138"/>
      <c r="H898" s="138"/>
      <c r="I898" s="138"/>
      <c r="J898" s="138"/>
      <c r="K898" s="138"/>
      <c r="L898" s="106"/>
      <c r="M898" s="328">
        <f>D898*L898</f>
        <v>0</v>
      </c>
      <c r="N898" s="21"/>
    </row>
    <row r="899" spans="1:25" ht="15.6" customHeight="1" x14ac:dyDescent="0.3">
      <c r="A899" s="63" t="s">
        <v>15</v>
      </c>
      <c r="B899" s="91"/>
      <c r="C899" s="92"/>
      <c r="D899" s="92"/>
      <c r="E899" s="93"/>
      <c r="F899" s="93"/>
      <c r="G899" s="93"/>
      <c r="H899" s="93"/>
      <c r="I899" s="93"/>
      <c r="J899" s="93"/>
      <c r="K899" s="93"/>
      <c r="L899" s="94"/>
      <c r="M899" s="329">
        <f>SUM(M898)</f>
        <v>0</v>
      </c>
      <c r="N899" s="50"/>
      <c r="O899" s="14"/>
      <c r="P899" s="14"/>
      <c r="Q899" s="14"/>
      <c r="R899" s="14"/>
      <c r="S899" s="14"/>
      <c r="T899" s="14"/>
      <c r="U899" s="14"/>
      <c r="V899" s="14"/>
      <c r="W899" s="14"/>
      <c r="X899" s="14"/>
      <c r="Y899" s="14"/>
    </row>
    <row r="900" spans="1:25" ht="124.8" x14ac:dyDescent="0.3">
      <c r="A900" s="39" t="s">
        <v>2255</v>
      </c>
      <c r="B900" s="86" t="s">
        <v>725</v>
      </c>
      <c r="C900" s="120" t="s">
        <v>14</v>
      </c>
      <c r="D900" s="115">
        <v>150</v>
      </c>
      <c r="E900" s="138"/>
      <c r="F900" s="138"/>
      <c r="G900" s="138"/>
      <c r="H900" s="138"/>
      <c r="I900" s="138"/>
      <c r="J900" s="138"/>
      <c r="K900" s="138"/>
      <c r="L900" s="106"/>
      <c r="M900" s="328">
        <f>D900*L900</f>
        <v>0</v>
      </c>
      <c r="N900" s="21"/>
    </row>
    <row r="901" spans="1:25" ht="15.6" customHeight="1" x14ac:dyDescent="0.3">
      <c r="A901" s="63" t="s">
        <v>15</v>
      </c>
      <c r="B901" s="91"/>
      <c r="C901" s="92"/>
      <c r="D901" s="92"/>
      <c r="E901" s="93"/>
      <c r="F901" s="93"/>
      <c r="G901" s="93"/>
      <c r="H901" s="93"/>
      <c r="I901" s="93"/>
      <c r="J901" s="93"/>
      <c r="K901" s="93"/>
      <c r="L901" s="94"/>
      <c r="M901" s="329">
        <f>SUM(M900)</f>
        <v>0</v>
      </c>
      <c r="N901" s="50"/>
      <c r="O901" s="14"/>
      <c r="P901" s="14"/>
      <c r="Q901" s="14"/>
      <c r="R901" s="14"/>
      <c r="S901" s="14"/>
      <c r="T901" s="14"/>
      <c r="U901" s="14"/>
      <c r="V901" s="14"/>
      <c r="W901" s="14"/>
      <c r="X901" s="14"/>
      <c r="Y901" s="14"/>
    </row>
    <row r="902" spans="1:25" ht="124.8" x14ac:dyDescent="0.3">
      <c r="A902" s="39" t="s">
        <v>2256</v>
      </c>
      <c r="B902" s="86" t="s">
        <v>726</v>
      </c>
      <c r="C902" s="120" t="s">
        <v>14</v>
      </c>
      <c r="D902" s="115">
        <v>150</v>
      </c>
      <c r="E902" s="138"/>
      <c r="F902" s="138"/>
      <c r="G902" s="138"/>
      <c r="H902" s="138"/>
      <c r="I902" s="138"/>
      <c r="J902" s="138"/>
      <c r="K902" s="138"/>
      <c r="L902" s="106"/>
      <c r="M902" s="328">
        <f>D902*L902</f>
        <v>0</v>
      </c>
      <c r="N902" s="21"/>
    </row>
    <row r="903" spans="1:25" ht="15.6" customHeight="1" x14ac:dyDescent="0.3">
      <c r="A903" s="63" t="s">
        <v>15</v>
      </c>
      <c r="B903" s="91"/>
      <c r="C903" s="92"/>
      <c r="D903" s="92"/>
      <c r="E903" s="93"/>
      <c r="F903" s="93"/>
      <c r="G903" s="93"/>
      <c r="H903" s="93"/>
      <c r="I903" s="93"/>
      <c r="J903" s="93"/>
      <c r="K903" s="93"/>
      <c r="L903" s="94"/>
      <c r="M903" s="329">
        <f>SUM(M902)</f>
        <v>0</v>
      </c>
      <c r="N903" s="50"/>
      <c r="O903" s="14"/>
      <c r="P903" s="14"/>
      <c r="Q903" s="14"/>
      <c r="R903" s="14"/>
      <c r="S903" s="14"/>
      <c r="T903" s="14"/>
      <c r="U903" s="14"/>
      <c r="V903" s="14"/>
      <c r="W903" s="14"/>
      <c r="X903" s="14"/>
      <c r="Y903" s="14"/>
    </row>
    <row r="904" spans="1:25" ht="16.2" x14ac:dyDescent="0.3">
      <c r="A904" s="39" t="s">
        <v>2257</v>
      </c>
      <c r="B904" s="86" t="s">
        <v>727</v>
      </c>
      <c r="C904" s="139" t="s">
        <v>14</v>
      </c>
      <c r="D904" s="115">
        <v>61000</v>
      </c>
      <c r="E904" s="148"/>
      <c r="F904" s="148"/>
      <c r="G904" s="148"/>
      <c r="H904" s="148"/>
      <c r="I904" s="148"/>
      <c r="J904" s="148"/>
      <c r="K904" s="105"/>
      <c r="L904" s="106"/>
      <c r="M904" s="328">
        <f>D904*L904</f>
        <v>0</v>
      </c>
      <c r="N904" s="21"/>
    </row>
    <row r="905" spans="1:25" ht="15.6" customHeight="1" x14ac:dyDescent="0.3">
      <c r="A905" s="63" t="s">
        <v>15</v>
      </c>
      <c r="B905" s="91"/>
      <c r="C905" s="92"/>
      <c r="D905" s="92"/>
      <c r="E905" s="93"/>
      <c r="F905" s="93"/>
      <c r="G905" s="93"/>
      <c r="H905" s="93"/>
      <c r="I905" s="93"/>
      <c r="J905" s="93"/>
      <c r="K905" s="93"/>
      <c r="L905" s="94"/>
      <c r="M905" s="329">
        <f>SUM(M904)</f>
        <v>0</v>
      </c>
      <c r="N905" s="50"/>
      <c r="O905" s="14"/>
      <c r="P905" s="14"/>
      <c r="Q905" s="14"/>
      <c r="R905" s="14"/>
      <c r="S905" s="14"/>
      <c r="T905" s="14"/>
      <c r="U905" s="14"/>
      <c r="V905" s="14"/>
      <c r="W905" s="14"/>
      <c r="X905" s="14"/>
      <c r="Y905" s="14"/>
    </row>
    <row r="906" spans="1:25" ht="49.5" customHeight="1" x14ac:dyDescent="0.3">
      <c r="A906" s="39" t="s">
        <v>2258</v>
      </c>
      <c r="B906" s="86" t="s">
        <v>728</v>
      </c>
      <c r="C906" s="139" t="s">
        <v>14</v>
      </c>
      <c r="D906" s="137">
        <v>150</v>
      </c>
      <c r="E906" s="138"/>
      <c r="F906" s="138"/>
      <c r="G906" s="138"/>
      <c r="H906" s="138"/>
      <c r="I906" s="138"/>
      <c r="J906" s="138"/>
      <c r="K906" s="105"/>
      <c r="L906" s="106"/>
      <c r="M906" s="328">
        <f t="shared" ref="M906:M907" si="67">D906*L906</f>
        <v>0</v>
      </c>
      <c r="N906" s="21"/>
    </row>
    <row r="907" spans="1:25" ht="78" x14ac:dyDescent="0.3">
      <c r="A907" s="39" t="s">
        <v>2726</v>
      </c>
      <c r="B907" s="86" t="s">
        <v>729</v>
      </c>
      <c r="C907" s="139" t="s">
        <v>14</v>
      </c>
      <c r="D907" s="137">
        <v>10000</v>
      </c>
      <c r="E907" s="138"/>
      <c r="F907" s="138"/>
      <c r="G907" s="138"/>
      <c r="H907" s="138"/>
      <c r="I907" s="138"/>
      <c r="J907" s="138"/>
      <c r="K907" s="105"/>
      <c r="L907" s="106"/>
      <c r="M907" s="328">
        <f t="shared" si="67"/>
        <v>0</v>
      </c>
      <c r="N907" s="21"/>
    </row>
    <row r="908" spans="1:25" ht="15.6" customHeight="1" x14ac:dyDescent="0.3">
      <c r="A908" s="63" t="s">
        <v>15</v>
      </c>
      <c r="B908" s="91"/>
      <c r="C908" s="92"/>
      <c r="D908" s="92"/>
      <c r="E908" s="93"/>
      <c r="F908" s="93"/>
      <c r="G908" s="93"/>
      <c r="H908" s="93"/>
      <c r="I908" s="93"/>
      <c r="J908" s="93"/>
      <c r="K908" s="93"/>
      <c r="L908" s="94"/>
      <c r="M908" s="329">
        <f>SUM(M906:M907)</f>
        <v>0</v>
      </c>
      <c r="N908" s="50"/>
      <c r="O908" s="14"/>
      <c r="P908" s="14"/>
      <c r="Q908" s="14"/>
      <c r="R908" s="14"/>
      <c r="S908" s="14"/>
      <c r="T908" s="14"/>
      <c r="U908" s="14"/>
      <c r="V908" s="14"/>
      <c r="W908" s="14"/>
      <c r="X908" s="14"/>
      <c r="Y908" s="14"/>
    </row>
    <row r="909" spans="1:25" ht="31.2" x14ac:dyDescent="0.3">
      <c r="A909" s="39" t="s">
        <v>2259</v>
      </c>
      <c r="B909" s="86" t="s">
        <v>730</v>
      </c>
      <c r="C909" s="139" t="s">
        <v>14</v>
      </c>
      <c r="D909" s="137">
        <v>2000</v>
      </c>
      <c r="E909" s="138"/>
      <c r="F909" s="138"/>
      <c r="G909" s="138"/>
      <c r="H909" s="138"/>
      <c r="I909" s="138"/>
      <c r="J909" s="138"/>
      <c r="K909" s="105"/>
      <c r="L909" s="106"/>
      <c r="M909" s="328">
        <f>D909*L909</f>
        <v>0</v>
      </c>
      <c r="N909" s="21"/>
    </row>
    <row r="910" spans="1:25" ht="15.6" customHeight="1" x14ac:dyDescent="0.3">
      <c r="A910" s="63" t="s">
        <v>15</v>
      </c>
      <c r="B910" s="91"/>
      <c r="C910" s="92"/>
      <c r="D910" s="92"/>
      <c r="E910" s="93"/>
      <c r="F910" s="93"/>
      <c r="G910" s="93"/>
      <c r="H910" s="93"/>
      <c r="I910" s="93"/>
      <c r="J910" s="93"/>
      <c r="K910" s="93"/>
      <c r="L910" s="94"/>
      <c r="M910" s="329">
        <f>SUM(M909)</f>
        <v>0</v>
      </c>
      <c r="N910" s="50"/>
      <c r="O910" s="14"/>
      <c r="P910" s="14"/>
      <c r="Q910" s="14"/>
      <c r="R910" s="14"/>
      <c r="S910" s="14"/>
      <c r="T910" s="14"/>
      <c r="U910" s="14"/>
      <c r="V910" s="14"/>
      <c r="W910" s="14"/>
      <c r="X910" s="14"/>
      <c r="Y910" s="14"/>
    </row>
    <row r="911" spans="1:25" ht="31.2" x14ac:dyDescent="0.3">
      <c r="A911" s="39" t="s">
        <v>2260</v>
      </c>
      <c r="B911" s="86" t="s">
        <v>731</v>
      </c>
      <c r="C911" s="139" t="s">
        <v>14</v>
      </c>
      <c r="D911" s="137">
        <v>50</v>
      </c>
      <c r="E911" s="138"/>
      <c r="F911" s="138"/>
      <c r="G911" s="138"/>
      <c r="H911" s="138"/>
      <c r="I911" s="138"/>
      <c r="J911" s="138"/>
      <c r="K911" s="105"/>
      <c r="L911" s="106"/>
      <c r="M911" s="328">
        <f>D911*L911</f>
        <v>0</v>
      </c>
      <c r="N911" s="21"/>
    </row>
    <row r="912" spans="1:25" ht="15.6" customHeight="1" x14ac:dyDescent="0.3">
      <c r="A912" s="63" t="s">
        <v>15</v>
      </c>
      <c r="B912" s="91"/>
      <c r="C912" s="92"/>
      <c r="D912" s="92"/>
      <c r="E912" s="93"/>
      <c r="F912" s="93"/>
      <c r="G912" s="93"/>
      <c r="H912" s="93"/>
      <c r="I912" s="93"/>
      <c r="J912" s="93"/>
      <c r="K912" s="93"/>
      <c r="L912" s="94"/>
      <c r="M912" s="329">
        <f>SUM(M911)</f>
        <v>0</v>
      </c>
      <c r="N912" s="50"/>
      <c r="O912" s="14"/>
      <c r="P912" s="14"/>
      <c r="Q912" s="14"/>
      <c r="R912" s="14"/>
      <c r="S912" s="14"/>
      <c r="T912" s="14"/>
      <c r="U912" s="14"/>
      <c r="V912" s="14"/>
      <c r="W912" s="14"/>
      <c r="X912" s="14"/>
      <c r="Y912" s="14"/>
    </row>
    <row r="913" spans="1:25" ht="16.2" x14ac:dyDescent="0.3">
      <c r="A913" s="39" t="s">
        <v>2261</v>
      </c>
      <c r="B913" s="86" t="s">
        <v>732</v>
      </c>
      <c r="C913" s="139" t="s">
        <v>14</v>
      </c>
      <c r="D913" s="137">
        <v>1000</v>
      </c>
      <c r="E913" s="138"/>
      <c r="F913" s="138"/>
      <c r="G913" s="138"/>
      <c r="H913" s="138"/>
      <c r="I913" s="138"/>
      <c r="J913" s="138"/>
      <c r="K913" s="105"/>
      <c r="L913" s="106"/>
      <c r="M913" s="328">
        <f>D913*L913</f>
        <v>0</v>
      </c>
      <c r="N913" s="21"/>
    </row>
    <row r="914" spans="1:25" ht="15.6" customHeight="1" x14ac:dyDescent="0.3">
      <c r="A914" s="63" t="s">
        <v>15</v>
      </c>
      <c r="B914" s="91"/>
      <c r="C914" s="92"/>
      <c r="D914" s="92"/>
      <c r="E914" s="93"/>
      <c r="F914" s="93"/>
      <c r="G914" s="93"/>
      <c r="H914" s="93"/>
      <c r="I914" s="93"/>
      <c r="J914" s="93"/>
      <c r="K914" s="93"/>
      <c r="L914" s="94"/>
      <c r="M914" s="329">
        <f>SUM(M913)</f>
        <v>0</v>
      </c>
      <c r="N914" s="50"/>
      <c r="O914" s="14"/>
      <c r="P914" s="14"/>
      <c r="Q914" s="14"/>
      <c r="R914" s="14"/>
      <c r="S914" s="14"/>
      <c r="T914" s="14"/>
      <c r="U914" s="14"/>
      <c r="V914" s="14"/>
      <c r="W914" s="14"/>
      <c r="X914" s="14"/>
      <c r="Y914" s="14"/>
    </row>
    <row r="915" spans="1:25" ht="16.2" x14ac:dyDescent="0.3">
      <c r="A915" s="39" t="s">
        <v>2262</v>
      </c>
      <c r="B915" s="86" t="s">
        <v>733</v>
      </c>
      <c r="C915" s="139" t="s">
        <v>14</v>
      </c>
      <c r="D915" s="137">
        <v>127000</v>
      </c>
      <c r="E915" s="138"/>
      <c r="F915" s="138"/>
      <c r="G915" s="138"/>
      <c r="H915" s="138"/>
      <c r="I915" s="138"/>
      <c r="J915" s="138"/>
      <c r="K915" s="105"/>
      <c r="L915" s="106"/>
      <c r="M915" s="328">
        <f>D915*L915</f>
        <v>0</v>
      </c>
      <c r="N915" s="21"/>
    </row>
    <row r="916" spans="1:25" ht="15.6" customHeight="1" x14ac:dyDescent="0.3">
      <c r="A916" s="63" t="s">
        <v>15</v>
      </c>
      <c r="B916" s="91"/>
      <c r="C916" s="92"/>
      <c r="D916" s="92"/>
      <c r="E916" s="93"/>
      <c r="F916" s="93"/>
      <c r="G916" s="93"/>
      <c r="H916" s="93"/>
      <c r="I916" s="93"/>
      <c r="J916" s="93"/>
      <c r="K916" s="93"/>
      <c r="L916" s="94"/>
      <c r="M916" s="329">
        <f>SUM(M915)</f>
        <v>0</v>
      </c>
      <c r="N916" s="50"/>
      <c r="O916" s="14"/>
      <c r="P916" s="14"/>
      <c r="Q916" s="14"/>
      <c r="R916" s="14"/>
      <c r="S916" s="14"/>
      <c r="T916" s="14"/>
      <c r="U916" s="14"/>
      <c r="V916" s="14"/>
      <c r="W916" s="14"/>
      <c r="X916" s="14"/>
      <c r="Y916" s="14"/>
    </row>
    <row r="917" spans="1:25" ht="16.2" x14ac:dyDescent="0.3">
      <c r="A917" s="39" t="s">
        <v>2263</v>
      </c>
      <c r="B917" s="86" t="s">
        <v>734</v>
      </c>
      <c r="C917" s="139" t="s">
        <v>14</v>
      </c>
      <c r="D917" s="137">
        <v>30</v>
      </c>
      <c r="E917" s="138"/>
      <c r="F917" s="138"/>
      <c r="G917" s="138"/>
      <c r="H917" s="138"/>
      <c r="I917" s="138"/>
      <c r="J917" s="138"/>
      <c r="K917" s="105"/>
      <c r="L917" s="106"/>
      <c r="M917" s="328">
        <f>D917*L917</f>
        <v>0</v>
      </c>
      <c r="N917" s="21"/>
    </row>
    <row r="918" spans="1:25" ht="15.6" customHeight="1" x14ac:dyDescent="0.3">
      <c r="A918" s="63" t="s">
        <v>15</v>
      </c>
      <c r="B918" s="91"/>
      <c r="C918" s="92"/>
      <c r="D918" s="92"/>
      <c r="E918" s="93"/>
      <c r="F918" s="93"/>
      <c r="G918" s="93"/>
      <c r="H918" s="93"/>
      <c r="I918" s="93"/>
      <c r="J918" s="93"/>
      <c r="K918" s="93"/>
      <c r="L918" s="94"/>
      <c r="M918" s="329">
        <f>SUM(M917)</f>
        <v>0</v>
      </c>
      <c r="N918" s="50"/>
      <c r="O918" s="14"/>
      <c r="P918" s="14"/>
      <c r="Q918" s="14"/>
      <c r="R918" s="14"/>
      <c r="S918" s="14"/>
      <c r="T918" s="14"/>
      <c r="U918" s="14"/>
      <c r="V918" s="14"/>
      <c r="W918" s="14"/>
      <c r="X918" s="14"/>
      <c r="Y918" s="14"/>
    </row>
    <row r="919" spans="1:25" ht="16.2" x14ac:dyDescent="0.3">
      <c r="A919" s="39" t="s">
        <v>2264</v>
      </c>
      <c r="B919" s="86" t="s">
        <v>735</v>
      </c>
      <c r="C919" s="139" t="s">
        <v>14</v>
      </c>
      <c r="D919" s="115">
        <v>30</v>
      </c>
      <c r="E919" s="141"/>
      <c r="F919" s="141"/>
      <c r="G919" s="141"/>
      <c r="H919" s="141"/>
      <c r="I919" s="141"/>
      <c r="J919" s="141"/>
      <c r="K919" s="105"/>
      <c r="L919" s="106"/>
      <c r="M919" s="328">
        <f>D919*L919</f>
        <v>0</v>
      </c>
      <c r="N919" s="21"/>
    </row>
    <row r="920" spans="1:25" ht="15.6" customHeight="1" x14ac:dyDescent="0.3">
      <c r="A920" s="63" t="s">
        <v>15</v>
      </c>
      <c r="B920" s="91"/>
      <c r="C920" s="92"/>
      <c r="D920" s="92"/>
      <c r="E920" s="93"/>
      <c r="F920" s="93"/>
      <c r="G920" s="93"/>
      <c r="H920" s="93"/>
      <c r="I920" s="93"/>
      <c r="J920" s="93"/>
      <c r="K920" s="93"/>
      <c r="L920" s="94"/>
      <c r="M920" s="329">
        <f>SUM(M919)</f>
        <v>0</v>
      </c>
      <c r="N920" s="50"/>
      <c r="O920" s="14"/>
      <c r="P920" s="14"/>
      <c r="Q920" s="14"/>
      <c r="R920" s="14"/>
      <c r="S920" s="14"/>
      <c r="T920" s="14"/>
      <c r="U920" s="14"/>
      <c r="V920" s="14"/>
      <c r="W920" s="14"/>
      <c r="X920" s="14"/>
      <c r="Y920" s="14"/>
    </row>
    <row r="921" spans="1:25" ht="16.2" x14ac:dyDescent="0.3">
      <c r="A921" s="39" t="s">
        <v>2265</v>
      </c>
      <c r="B921" s="86" t="s">
        <v>736</v>
      </c>
      <c r="C921" s="139" t="s">
        <v>14</v>
      </c>
      <c r="D921" s="137">
        <v>50</v>
      </c>
      <c r="E921" s="138"/>
      <c r="F921" s="138"/>
      <c r="G921" s="138"/>
      <c r="H921" s="138"/>
      <c r="I921" s="138"/>
      <c r="J921" s="138"/>
      <c r="K921" s="105"/>
      <c r="L921" s="106"/>
      <c r="M921" s="328">
        <f>D921*L921</f>
        <v>0</v>
      </c>
      <c r="N921" s="21"/>
    </row>
    <row r="922" spans="1:25" ht="15.6" customHeight="1" x14ac:dyDescent="0.3">
      <c r="A922" s="63" t="s">
        <v>15</v>
      </c>
      <c r="B922" s="91"/>
      <c r="C922" s="92"/>
      <c r="D922" s="92"/>
      <c r="E922" s="93"/>
      <c r="F922" s="93"/>
      <c r="G922" s="93"/>
      <c r="H922" s="93"/>
      <c r="I922" s="93"/>
      <c r="J922" s="93"/>
      <c r="K922" s="93"/>
      <c r="L922" s="94"/>
      <c r="M922" s="329">
        <f>SUM(M921)</f>
        <v>0</v>
      </c>
      <c r="N922" s="50"/>
      <c r="O922" s="14"/>
      <c r="P922" s="14"/>
      <c r="Q922" s="14"/>
      <c r="R922" s="14"/>
      <c r="S922" s="14"/>
      <c r="T922" s="14"/>
      <c r="U922" s="14"/>
      <c r="V922" s="14"/>
      <c r="W922" s="14"/>
      <c r="X922" s="14"/>
      <c r="Y922" s="14"/>
    </row>
    <row r="923" spans="1:25" ht="16.2" x14ac:dyDescent="0.3">
      <c r="A923" s="39" t="s">
        <v>2266</v>
      </c>
      <c r="B923" s="86" t="s">
        <v>737</v>
      </c>
      <c r="C923" s="139"/>
      <c r="D923" s="137"/>
      <c r="E923" s="138"/>
      <c r="F923" s="138"/>
      <c r="G923" s="138"/>
      <c r="H923" s="138"/>
      <c r="I923" s="138"/>
      <c r="J923" s="138"/>
      <c r="K923" s="105"/>
      <c r="L923" s="106"/>
      <c r="M923" s="328"/>
      <c r="N923" s="21"/>
    </row>
    <row r="924" spans="1:25" ht="16.2" x14ac:dyDescent="0.3">
      <c r="A924" s="39" t="s">
        <v>2727</v>
      </c>
      <c r="B924" s="86" t="s">
        <v>738</v>
      </c>
      <c r="C924" s="139" t="s">
        <v>14</v>
      </c>
      <c r="D924" s="137">
        <v>50</v>
      </c>
      <c r="E924" s="138"/>
      <c r="F924" s="138"/>
      <c r="G924" s="138"/>
      <c r="H924" s="138"/>
      <c r="I924" s="138"/>
      <c r="J924" s="138"/>
      <c r="K924" s="105"/>
      <c r="L924" s="106"/>
      <c r="M924" s="328">
        <f t="shared" ref="M924:M926" si="68">D924*L924</f>
        <v>0</v>
      </c>
      <c r="N924" s="21"/>
    </row>
    <row r="925" spans="1:25" ht="16.2" x14ac:dyDescent="0.3">
      <c r="A925" s="39" t="s">
        <v>2728</v>
      </c>
      <c r="B925" s="86" t="s">
        <v>739</v>
      </c>
      <c r="C925" s="139" t="s">
        <v>14</v>
      </c>
      <c r="D925" s="137">
        <v>50</v>
      </c>
      <c r="E925" s="138"/>
      <c r="F925" s="138"/>
      <c r="G925" s="138"/>
      <c r="H925" s="138"/>
      <c r="I925" s="138"/>
      <c r="J925" s="138"/>
      <c r="K925" s="105"/>
      <c r="L925" s="106"/>
      <c r="M925" s="328">
        <f t="shared" si="68"/>
        <v>0</v>
      </c>
      <c r="N925" s="21"/>
    </row>
    <row r="926" spans="1:25" ht="16.2" x14ac:dyDescent="0.3">
      <c r="A926" s="39" t="s">
        <v>2729</v>
      </c>
      <c r="B926" s="86" t="s">
        <v>740</v>
      </c>
      <c r="C926" s="139" t="s">
        <v>14</v>
      </c>
      <c r="D926" s="137">
        <v>50</v>
      </c>
      <c r="E926" s="138"/>
      <c r="F926" s="138"/>
      <c r="G926" s="138"/>
      <c r="H926" s="138"/>
      <c r="I926" s="138"/>
      <c r="J926" s="138"/>
      <c r="K926" s="105"/>
      <c r="L926" s="106"/>
      <c r="M926" s="328">
        <f t="shared" si="68"/>
        <v>0</v>
      </c>
      <c r="N926" s="21"/>
    </row>
    <row r="927" spans="1:25" ht="15.6" customHeight="1" x14ac:dyDescent="0.3">
      <c r="A927" s="63" t="s">
        <v>15</v>
      </c>
      <c r="B927" s="91"/>
      <c r="C927" s="92"/>
      <c r="D927" s="92"/>
      <c r="E927" s="93"/>
      <c r="F927" s="93"/>
      <c r="G927" s="93"/>
      <c r="H927" s="93"/>
      <c r="I927" s="93"/>
      <c r="J927" s="93"/>
      <c r="K927" s="93"/>
      <c r="L927" s="94"/>
      <c r="M927" s="329">
        <f>SUM(M924:M926)</f>
        <v>0</v>
      </c>
      <c r="N927" s="50"/>
      <c r="O927" s="14"/>
      <c r="P927" s="14"/>
      <c r="Q927" s="14"/>
      <c r="R927" s="14"/>
      <c r="S927" s="14"/>
      <c r="T927" s="14"/>
      <c r="U927" s="14"/>
      <c r="V927" s="14"/>
      <c r="W927" s="14"/>
      <c r="X927" s="14"/>
      <c r="Y927" s="14"/>
    </row>
    <row r="928" spans="1:25" ht="16.2" x14ac:dyDescent="0.3">
      <c r="A928" s="39" t="s">
        <v>2267</v>
      </c>
      <c r="B928" s="86" t="s">
        <v>741</v>
      </c>
      <c r="C928" s="139" t="s">
        <v>14</v>
      </c>
      <c r="D928" s="137">
        <v>50</v>
      </c>
      <c r="E928" s="138"/>
      <c r="F928" s="138"/>
      <c r="G928" s="138"/>
      <c r="H928" s="138"/>
      <c r="I928" s="138"/>
      <c r="J928" s="138"/>
      <c r="K928" s="105"/>
      <c r="L928" s="106"/>
      <c r="M928" s="328">
        <f>D928*L928</f>
        <v>0</v>
      </c>
      <c r="N928" s="21"/>
    </row>
    <row r="929" spans="1:25" ht="15.6" customHeight="1" x14ac:dyDescent="0.3">
      <c r="A929" s="63" t="s">
        <v>15</v>
      </c>
      <c r="B929" s="91"/>
      <c r="C929" s="92"/>
      <c r="D929" s="92"/>
      <c r="E929" s="93"/>
      <c r="F929" s="93"/>
      <c r="G929" s="93"/>
      <c r="H929" s="93"/>
      <c r="I929" s="93"/>
      <c r="J929" s="93"/>
      <c r="K929" s="93"/>
      <c r="L929" s="94"/>
      <c r="M929" s="329">
        <f>SUM(M928)</f>
        <v>0</v>
      </c>
      <c r="N929" s="50"/>
      <c r="O929" s="14"/>
      <c r="P929" s="14"/>
      <c r="Q929" s="14"/>
      <c r="R929" s="14"/>
      <c r="S929" s="14"/>
      <c r="T929" s="14"/>
      <c r="U929" s="14"/>
      <c r="V929" s="14"/>
      <c r="W929" s="14"/>
      <c r="X929" s="14"/>
      <c r="Y929" s="14"/>
    </row>
    <row r="930" spans="1:25" ht="16.2" x14ac:dyDescent="0.3">
      <c r="A930" s="39" t="s">
        <v>2268</v>
      </c>
      <c r="B930" s="86" t="s">
        <v>742</v>
      </c>
      <c r="C930" s="139" t="s">
        <v>14</v>
      </c>
      <c r="D930" s="137">
        <v>600</v>
      </c>
      <c r="E930" s="138"/>
      <c r="F930" s="138"/>
      <c r="G930" s="138"/>
      <c r="H930" s="138"/>
      <c r="I930" s="138"/>
      <c r="J930" s="138"/>
      <c r="K930" s="105"/>
      <c r="L930" s="106"/>
      <c r="M930" s="328">
        <f>D930*L930</f>
        <v>0</v>
      </c>
      <c r="N930" s="21"/>
    </row>
    <row r="931" spans="1:25" ht="15.6" customHeight="1" x14ac:dyDescent="0.3">
      <c r="A931" s="63" t="s">
        <v>15</v>
      </c>
      <c r="B931" s="91"/>
      <c r="C931" s="92"/>
      <c r="D931" s="92"/>
      <c r="E931" s="93"/>
      <c r="F931" s="93"/>
      <c r="G931" s="93"/>
      <c r="H931" s="93"/>
      <c r="I931" s="93"/>
      <c r="J931" s="93"/>
      <c r="K931" s="93"/>
      <c r="L931" s="94"/>
      <c r="M931" s="329">
        <f>SUM(M930)</f>
        <v>0</v>
      </c>
      <c r="N931" s="50"/>
      <c r="O931" s="14"/>
      <c r="P931" s="14"/>
      <c r="Q931" s="14"/>
      <c r="R931" s="14"/>
      <c r="S931" s="14"/>
      <c r="T931" s="14"/>
      <c r="U931" s="14"/>
      <c r="V931" s="14"/>
      <c r="W931" s="14"/>
      <c r="X931" s="14"/>
      <c r="Y931" s="14"/>
    </row>
    <row r="932" spans="1:25" ht="31.2" x14ac:dyDescent="0.3">
      <c r="A932" s="39" t="s">
        <v>2269</v>
      </c>
      <c r="B932" s="86" t="s">
        <v>743</v>
      </c>
      <c r="C932" s="139" t="s">
        <v>14</v>
      </c>
      <c r="D932" s="137">
        <v>1000</v>
      </c>
      <c r="E932" s="138"/>
      <c r="F932" s="138"/>
      <c r="G932" s="138"/>
      <c r="H932" s="138"/>
      <c r="I932" s="138"/>
      <c r="J932" s="138"/>
      <c r="K932" s="105"/>
      <c r="L932" s="106"/>
      <c r="M932" s="328">
        <f>D932*L932</f>
        <v>0</v>
      </c>
      <c r="N932" s="21"/>
    </row>
    <row r="933" spans="1:25" ht="15.6" customHeight="1" x14ac:dyDescent="0.3">
      <c r="A933" s="63" t="s">
        <v>15</v>
      </c>
      <c r="B933" s="91"/>
      <c r="C933" s="92"/>
      <c r="D933" s="92"/>
      <c r="E933" s="93"/>
      <c r="F933" s="93"/>
      <c r="G933" s="93"/>
      <c r="H933" s="93"/>
      <c r="I933" s="93"/>
      <c r="J933" s="93"/>
      <c r="K933" s="93"/>
      <c r="L933" s="94"/>
      <c r="M933" s="329">
        <f>SUM(M932)</f>
        <v>0</v>
      </c>
      <c r="N933" s="50"/>
      <c r="O933" s="14"/>
      <c r="P933" s="14"/>
      <c r="Q933" s="14"/>
      <c r="R933" s="14"/>
      <c r="S933" s="14"/>
      <c r="T933" s="14"/>
      <c r="U933" s="14"/>
      <c r="V933" s="14"/>
      <c r="W933" s="14"/>
      <c r="X933" s="14"/>
      <c r="Y933" s="14"/>
    </row>
    <row r="934" spans="1:25" ht="16.2" x14ac:dyDescent="0.3">
      <c r="A934" s="39" t="s">
        <v>2270</v>
      </c>
      <c r="B934" s="86" t="s">
        <v>744</v>
      </c>
      <c r="C934" s="139" t="s">
        <v>14</v>
      </c>
      <c r="D934" s="137">
        <v>200</v>
      </c>
      <c r="E934" s="138"/>
      <c r="F934" s="138"/>
      <c r="G934" s="138"/>
      <c r="H934" s="138"/>
      <c r="I934" s="138"/>
      <c r="J934" s="138"/>
      <c r="K934" s="105"/>
      <c r="L934" s="106"/>
      <c r="M934" s="328">
        <f>D934*L934</f>
        <v>0</v>
      </c>
      <c r="N934" s="21"/>
    </row>
    <row r="935" spans="1:25" ht="15.6" customHeight="1" x14ac:dyDescent="0.3">
      <c r="A935" s="63" t="s">
        <v>15</v>
      </c>
      <c r="B935" s="91"/>
      <c r="C935" s="92"/>
      <c r="D935" s="92"/>
      <c r="E935" s="93"/>
      <c r="F935" s="93"/>
      <c r="G935" s="93"/>
      <c r="H935" s="93"/>
      <c r="I935" s="93"/>
      <c r="J935" s="93"/>
      <c r="K935" s="93"/>
      <c r="L935" s="94"/>
      <c r="M935" s="329">
        <f>SUM(M934)</f>
        <v>0</v>
      </c>
      <c r="N935" s="50"/>
      <c r="O935" s="14"/>
      <c r="P935" s="14"/>
      <c r="Q935" s="14"/>
      <c r="R935" s="14"/>
      <c r="S935" s="14"/>
      <c r="T935" s="14"/>
      <c r="U935" s="14"/>
      <c r="V935" s="14"/>
      <c r="W935" s="14"/>
      <c r="X935" s="14"/>
      <c r="Y935" s="14"/>
    </row>
    <row r="936" spans="1:25" ht="62.4" x14ac:dyDescent="0.3">
      <c r="A936" s="39" t="s">
        <v>2271</v>
      </c>
      <c r="B936" s="86" t="s">
        <v>745</v>
      </c>
      <c r="C936" s="139" t="s">
        <v>14</v>
      </c>
      <c r="D936" s="137">
        <v>5000</v>
      </c>
      <c r="E936" s="138"/>
      <c r="F936" s="138"/>
      <c r="G936" s="138"/>
      <c r="H936" s="138"/>
      <c r="I936" s="138"/>
      <c r="J936" s="138"/>
      <c r="K936" s="105"/>
      <c r="L936" s="106"/>
      <c r="M936" s="328">
        <f>D936*L936</f>
        <v>0</v>
      </c>
      <c r="N936" s="21"/>
    </row>
    <row r="937" spans="1:25" ht="15.6" customHeight="1" x14ac:dyDescent="0.3">
      <c r="A937" s="63" t="s">
        <v>15</v>
      </c>
      <c r="B937" s="91"/>
      <c r="C937" s="92"/>
      <c r="D937" s="92"/>
      <c r="E937" s="93"/>
      <c r="F937" s="93"/>
      <c r="G937" s="93"/>
      <c r="H937" s="93"/>
      <c r="I937" s="93"/>
      <c r="J937" s="93"/>
      <c r="K937" s="93"/>
      <c r="L937" s="94"/>
      <c r="M937" s="329">
        <f>SUM(M936)</f>
        <v>0</v>
      </c>
      <c r="N937" s="50"/>
      <c r="O937" s="14"/>
      <c r="P937" s="14"/>
      <c r="Q937" s="14"/>
      <c r="R937" s="14"/>
      <c r="S937" s="14"/>
      <c r="T937" s="14"/>
      <c r="U937" s="14"/>
      <c r="V937" s="14"/>
      <c r="W937" s="14"/>
      <c r="X937" s="14"/>
      <c r="Y937" s="14"/>
    </row>
    <row r="938" spans="1:25" ht="124.8" customHeight="1" x14ac:dyDescent="0.3">
      <c r="A938" s="39" t="s">
        <v>2272</v>
      </c>
      <c r="B938" s="86" t="s">
        <v>746</v>
      </c>
      <c r="C938" s="139" t="s">
        <v>14</v>
      </c>
      <c r="D938" s="137">
        <v>200</v>
      </c>
      <c r="E938" s="138"/>
      <c r="F938" s="138"/>
      <c r="G938" s="138"/>
      <c r="H938" s="138"/>
      <c r="I938" s="138"/>
      <c r="J938" s="138"/>
      <c r="K938" s="105"/>
      <c r="L938" s="106"/>
      <c r="M938" s="328">
        <f>D938*L938</f>
        <v>0</v>
      </c>
      <c r="N938" s="21"/>
    </row>
    <row r="939" spans="1:25" ht="15.6" customHeight="1" x14ac:dyDescent="0.3">
      <c r="A939" s="63" t="s">
        <v>15</v>
      </c>
      <c r="B939" s="91"/>
      <c r="C939" s="92"/>
      <c r="D939" s="92"/>
      <c r="E939" s="93"/>
      <c r="F939" s="93"/>
      <c r="G939" s="93"/>
      <c r="H939" s="93"/>
      <c r="I939" s="93"/>
      <c r="J939" s="93"/>
      <c r="K939" s="93"/>
      <c r="L939" s="94"/>
      <c r="M939" s="329">
        <f>SUM(M938)</f>
        <v>0</v>
      </c>
      <c r="N939" s="50"/>
      <c r="O939" s="14"/>
      <c r="P939" s="14"/>
      <c r="Q939" s="14"/>
      <c r="R939" s="14"/>
      <c r="S939" s="14"/>
      <c r="T939" s="14"/>
      <c r="U939" s="14"/>
      <c r="V939" s="14"/>
      <c r="W939" s="14"/>
      <c r="X939" s="14"/>
      <c r="Y939" s="14"/>
    </row>
    <row r="940" spans="1:25" ht="31.2" x14ac:dyDescent="0.3">
      <c r="A940" s="39" t="s">
        <v>2273</v>
      </c>
      <c r="B940" s="86" t="s">
        <v>747</v>
      </c>
      <c r="C940" s="139" t="s">
        <v>14</v>
      </c>
      <c r="D940" s="137">
        <v>1800000</v>
      </c>
      <c r="E940" s="138"/>
      <c r="F940" s="138"/>
      <c r="G940" s="138"/>
      <c r="H940" s="138"/>
      <c r="I940" s="138"/>
      <c r="J940" s="138"/>
      <c r="K940" s="105"/>
      <c r="L940" s="106"/>
      <c r="M940" s="328">
        <f>D940*L940</f>
        <v>0</v>
      </c>
      <c r="N940" s="21"/>
    </row>
    <row r="941" spans="1:25" ht="15.6" customHeight="1" x14ac:dyDescent="0.3">
      <c r="A941" s="63" t="s">
        <v>15</v>
      </c>
      <c r="B941" s="91"/>
      <c r="C941" s="92"/>
      <c r="D941" s="92"/>
      <c r="E941" s="93"/>
      <c r="F941" s="93"/>
      <c r="G941" s="93"/>
      <c r="H941" s="93"/>
      <c r="I941" s="93"/>
      <c r="J941" s="93"/>
      <c r="K941" s="93"/>
      <c r="L941" s="94"/>
      <c r="M941" s="329">
        <f>SUM(M940)</f>
        <v>0</v>
      </c>
      <c r="N941" s="50"/>
      <c r="O941" s="14"/>
      <c r="P941" s="14"/>
      <c r="Q941" s="14"/>
      <c r="R941" s="14"/>
      <c r="S941" s="14"/>
      <c r="T941" s="14"/>
      <c r="U941" s="14"/>
      <c r="V941" s="14"/>
      <c r="W941" s="14"/>
      <c r="X941" s="14"/>
      <c r="Y941" s="14"/>
    </row>
    <row r="942" spans="1:25" ht="62.4" x14ac:dyDescent="0.3">
      <c r="A942" s="39" t="s">
        <v>2274</v>
      </c>
      <c r="B942" s="86" t="s">
        <v>748</v>
      </c>
      <c r="C942" s="139" t="s">
        <v>14</v>
      </c>
      <c r="D942" s="137">
        <v>2000</v>
      </c>
      <c r="E942" s="138"/>
      <c r="F942" s="138"/>
      <c r="G942" s="138"/>
      <c r="H942" s="138"/>
      <c r="I942" s="138"/>
      <c r="J942" s="138"/>
      <c r="K942" s="105"/>
      <c r="L942" s="106"/>
      <c r="M942" s="328">
        <f>D942*L942</f>
        <v>0</v>
      </c>
      <c r="N942" s="21"/>
    </row>
    <row r="943" spans="1:25" ht="15.6" customHeight="1" x14ac:dyDescent="0.3">
      <c r="A943" s="63" t="s">
        <v>15</v>
      </c>
      <c r="B943" s="91"/>
      <c r="C943" s="92"/>
      <c r="D943" s="92"/>
      <c r="E943" s="93"/>
      <c r="F943" s="93"/>
      <c r="G943" s="93"/>
      <c r="H943" s="93"/>
      <c r="I943" s="93"/>
      <c r="J943" s="93"/>
      <c r="K943" s="93"/>
      <c r="L943" s="94"/>
      <c r="M943" s="329">
        <f>SUM(M942)</f>
        <v>0</v>
      </c>
      <c r="N943" s="50"/>
      <c r="O943" s="14"/>
      <c r="P943" s="14"/>
      <c r="Q943" s="14"/>
      <c r="R943" s="14"/>
      <c r="S943" s="14"/>
      <c r="T943" s="14"/>
      <c r="U943" s="14"/>
      <c r="V943" s="14"/>
      <c r="W943" s="14"/>
      <c r="X943" s="14"/>
      <c r="Y943" s="14"/>
    </row>
    <row r="944" spans="1:25" ht="16.2" x14ac:dyDescent="0.3">
      <c r="A944" s="39" t="s">
        <v>2275</v>
      </c>
      <c r="B944" s="86" t="s">
        <v>749</v>
      </c>
      <c r="C944" s="139" t="s">
        <v>14</v>
      </c>
      <c r="D944" s="137">
        <v>2000</v>
      </c>
      <c r="E944" s="138"/>
      <c r="F944" s="138"/>
      <c r="G944" s="138"/>
      <c r="H944" s="138"/>
      <c r="I944" s="138"/>
      <c r="J944" s="138"/>
      <c r="K944" s="105"/>
      <c r="L944" s="106"/>
      <c r="M944" s="328">
        <f>D944*L944</f>
        <v>0</v>
      </c>
      <c r="N944" s="21"/>
    </row>
    <row r="945" spans="1:25" ht="15.6" customHeight="1" x14ac:dyDescent="0.3">
      <c r="A945" s="63" t="s">
        <v>15</v>
      </c>
      <c r="B945" s="91"/>
      <c r="C945" s="92"/>
      <c r="D945" s="92"/>
      <c r="E945" s="93"/>
      <c r="F945" s="93"/>
      <c r="G945" s="93"/>
      <c r="H945" s="93"/>
      <c r="I945" s="93"/>
      <c r="J945" s="93"/>
      <c r="K945" s="93"/>
      <c r="L945" s="94"/>
      <c r="M945" s="329">
        <f>SUM(M944)</f>
        <v>0</v>
      </c>
      <c r="N945" s="50"/>
      <c r="O945" s="14"/>
      <c r="P945" s="14"/>
      <c r="Q945" s="14"/>
      <c r="R945" s="14"/>
      <c r="S945" s="14"/>
      <c r="T945" s="14"/>
      <c r="U945" s="14"/>
      <c r="V945" s="14"/>
      <c r="W945" s="14"/>
      <c r="X945" s="14"/>
      <c r="Y945" s="14"/>
    </row>
    <row r="946" spans="1:25" ht="31.2" x14ac:dyDescent="0.3">
      <c r="A946" s="39" t="s">
        <v>2276</v>
      </c>
      <c r="B946" s="86" t="s">
        <v>750</v>
      </c>
      <c r="C946" s="139" t="s">
        <v>14</v>
      </c>
      <c r="D946" s="100">
        <v>1000</v>
      </c>
      <c r="E946" s="105"/>
      <c r="F946" s="105"/>
      <c r="G946" s="105"/>
      <c r="H946" s="105"/>
      <c r="I946" s="105"/>
      <c r="J946" s="105"/>
      <c r="K946" s="105"/>
      <c r="L946" s="106"/>
      <c r="M946" s="328">
        <f>D946*L946</f>
        <v>0</v>
      </c>
      <c r="N946" s="21"/>
    </row>
    <row r="947" spans="1:25" ht="15.6" customHeight="1" x14ac:dyDescent="0.3">
      <c r="A947" s="63" t="s">
        <v>15</v>
      </c>
      <c r="B947" s="91"/>
      <c r="C947" s="92"/>
      <c r="D947" s="92"/>
      <c r="E947" s="93"/>
      <c r="F947" s="93"/>
      <c r="G947" s="93"/>
      <c r="H947" s="93"/>
      <c r="I947" s="93"/>
      <c r="J947" s="93"/>
      <c r="K947" s="93"/>
      <c r="L947" s="94"/>
      <c r="M947" s="329">
        <f>SUM(M946)</f>
        <v>0</v>
      </c>
      <c r="N947" s="50"/>
      <c r="O947" s="14"/>
      <c r="P947" s="14"/>
      <c r="Q947" s="14"/>
      <c r="R947" s="14"/>
      <c r="S947" s="14"/>
      <c r="T947" s="14"/>
      <c r="U947" s="14"/>
      <c r="V947" s="14"/>
      <c r="W947" s="14"/>
      <c r="X947" s="14"/>
      <c r="Y947" s="14"/>
    </row>
    <row r="948" spans="1:25" ht="112.2" x14ac:dyDescent="0.3">
      <c r="A948" s="42" t="s">
        <v>2277</v>
      </c>
      <c r="B948" s="104" t="s">
        <v>751</v>
      </c>
      <c r="C948" s="149" t="s">
        <v>14</v>
      </c>
      <c r="D948" s="115">
        <v>700</v>
      </c>
      <c r="E948" s="141"/>
      <c r="F948" s="141"/>
      <c r="G948" s="141"/>
      <c r="H948" s="141"/>
      <c r="I948" s="141"/>
      <c r="J948" s="141"/>
      <c r="K948" s="141"/>
      <c r="L948" s="150"/>
      <c r="M948" s="328">
        <f>D948*L948</f>
        <v>0</v>
      </c>
      <c r="N948" s="21"/>
    </row>
    <row r="949" spans="1:25" ht="15.6" customHeight="1" x14ac:dyDescent="0.3">
      <c r="A949" s="63" t="s">
        <v>15</v>
      </c>
      <c r="B949" s="91"/>
      <c r="C949" s="92"/>
      <c r="D949" s="92"/>
      <c r="E949" s="93"/>
      <c r="F949" s="93"/>
      <c r="G949" s="93"/>
      <c r="H949" s="93"/>
      <c r="I949" s="93"/>
      <c r="J949" s="93"/>
      <c r="K949" s="93"/>
      <c r="L949" s="94"/>
      <c r="M949" s="329">
        <f>SUM(M948)</f>
        <v>0</v>
      </c>
      <c r="N949" s="50"/>
      <c r="O949" s="14"/>
      <c r="P949" s="14"/>
      <c r="Q949" s="14"/>
      <c r="R949" s="14"/>
      <c r="S949" s="14"/>
      <c r="T949" s="14"/>
      <c r="U949" s="14"/>
      <c r="V949" s="14"/>
      <c r="W949" s="14"/>
      <c r="X949" s="14"/>
      <c r="Y949" s="14"/>
    </row>
    <row r="950" spans="1:25" ht="31.2" x14ac:dyDescent="0.3">
      <c r="A950" s="42" t="s">
        <v>2278</v>
      </c>
      <c r="B950" s="104" t="s">
        <v>752</v>
      </c>
      <c r="C950" s="149" t="s">
        <v>14</v>
      </c>
      <c r="D950" s="115">
        <v>100</v>
      </c>
      <c r="E950" s="141"/>
      <c r="F950" s="141"/>
      <c r="G950" s="141"/>
      <c r="H950" s="141"/>
      <c r="I950" s="141"/>
      <c r="J950" s="141"/>
      <c r="K950" s="141"/>
      <c r="L950" s="150"/>
      <c r="M950" s="328">
        <f>D950*L950</f>
        <v>0</v>
      </c>
      <c r="N950" s="21"/>
    </row>
    <row r="951" spans="1:25" ht="15.6" customHeight="1" x14ac:dyDescent="0.3">
      <c r="A951" s="63" t="s">
        <v>15</v>
      </c>
      <c r="B951" s="91"/>
      <c r="C951" s="92"/>
      <c r="D951" s="92"/>
      <c r="E951" s="93"/>
      <c r="F951" s="93"/>
      <c r="G951" s="93"/>
      <c r="H951" s="93"/>
      <c r="I951" s="93"/>
      <c r="J951" s="93"/>
      <c r="K951" s="93"/>
      <c r="L951" s="94"/>
      <c r="M951" s="329">
        <f>SUM(M950)</f>
        <v>0</v>
      </c>
      <c r="N951" s="50"/>
      <c r="O951" s="14"/>
      <c r="P951" s="14"/>
      <c r="Q951" s="14"/>
      <c r="R951" s="14"/>
      <c r="S951" s="14"/>
      <c r="T951" s="14"/>
      <c r="U951" s="14"/>
      <c r="V951" s="14"/>
      <c r="W951" s="14"/>
      <c r="X951" s="14"/>
      <c r="Y951" s="14"/>
    </row>
    <row r="952" spans="1:25" ht="16.2" x14ac:dyDescent="0.3">
      <c r="A952" s="42" t="s">
        <v>2279</v>
      </c>
      <c r="B952" s="86" t="s">
        <v>753</v>
      </c>
      <c r="C952" s="149" t="s">
        <v>14</v>
      </c>
      <c r="D952" s="115">
        <v>60000</v>
      </c>
      <c r="E952" s="141"/>
      <c r="F952" s="141"/>
      <c r="G952" s="141"/>
      <c r="H952" s="141"/>
      <c r="I952" s="141"/>
      <c r="J952" s="141"/>
      <c r="K952" s="141"/>
      <c r="L952" s="150"/>
      <c r="M952" s="328">
        <f>D952*L952</f>
        <v>0</v>
      </c>
      <c r="N952" s="21"/>
    </row>
    <row r="953" spans="1:25" ht="15.6" customHeight="1" x14ac:dyDescent="0.3">
      <c r="A953" s="63" t="s">
        <v>15</v>
      </c>
      <c r="B953" s="91"/>
      <c r="C953" s="92"/>
      <c r="D953" s="92"/>
      <c r="E953" s="93"/>
      <c r="F953" s="93"/>
      <c r="G953" s="93"/>
      <c r="H953" s="93"/>
      <c r="I953" s="93"/>
      <c r="J953" s="93"/>
      <c r="K953" s="93"/>
      <c r="L953" s="94"/>
      <c r="M953" s="329">
        <f>SUM(M952)</f>
        <v>0</v>
      </c>
      <c r="N953" s="50"/>
      <c r="O953" s="14"/>
      <c r="P953" s="14"/>
      <c r="Q953" s="14"/>
      <c r="R953" s="14"/>
      <c r="S953" s="14"/>
      <c r="T953" s="14"/>
      <c r="U953" s="14"/>
      <c r="V953" s="14"/>
      <c r="W953" s="14"/>
      <c r="X953" s="14"/>
      <c r="Y953" s="14"/>
    </row>
    <row r="954" spans="1:25" ht="31.2" x14ac:dyDescent="0.3">
      <c r="A954" s="42" t="s">
        <v>2280</v>
      </c>
      <c r="B954" s="86" t="s">
        <v>754</v>
      </c>
      <c r="C954" s="149" t="s">
        <v>14</v>
      </c>
      <c r="D954" s="115">
        <v>10000</v>
      </c>
      <c r="E954" s="141"/>
      <c r="F954" s="141"/>
      <c r="G954" s="141"/>
      <c r="H954" s="141"/>
      <c r="I954" s="141"/>
      <c r="J954" s="141"/>
      <c r="K954" s="141"/>
      <c r="L954" s="150"/>
      <c r="M954" s="328">
        <f>D954*L954</f>
        <v>0</v>
      </c>
      <c r="N954" s="21"/>
    </row>
    <row r="955" spans="1:25" ht="15.6" customHeight="1" x14ac:dyDescent="0.3">
      <c r="A955" s="63" t="s">
        <v>15</v>
      </c>
      <c r="B955" s="91"/>
      <c r="C955" s="92"/>
      <c r="D955" s="92"/>
      <c r="E955" s="93"/>
      <c r="F955" s="93"/>
      <c r="G955" s="93"/>
      <c r="H955" s="93"/>
      <c r="I955" s="93"/>
      <c r="J955" s="93"/>
      <c r="K955" s="93"/>
      <c r="L955" s="94"/>
      <c r="M955" s="329">
        <f>SUM(M954)</f>
        <v>0</v>
      </c>
      <c r="N955" s="50"/>
      <c r="O955" s="14"/>
      <c r="P955" s="14"/>
      <c r="Q955" s="14"/>
      <c r="R955" s="14"/>
      <c r="S955" s="14"/>
      <c r="T955" s="14"/>
      <c r="U955" s="14"/>
      <c r="V955" s="14"/>
      <c r="W955" s="14"/>
      <c r="X955" s="14"/>
      <c r="Y955" s="14"/>
    </row>
    <row r="956" spans="1:25" ht="46.8" x14ac:dyDescent="0.3">
      <c r="A956" s="39" t="s">
        <v>2281</v>
      </c>
      <c r="B956" s="86" t="s">
        <v>755</v>
      </c>
      <c r="C956" s="99" t="s">
        <v>476</v>
      </c>
      <c r="D956" s="100">
        <v>25000</v>
      </c>
      <c r="E956" s="105"/>
      <c r="F956" s="105"/>
      <c r="G956" s="105"/>
      <c r="H956" s="105"/>
      <c r="I956" s="105"/>
      <c r="J956" s="105"/>
      <c r="K956" s="105"/>
      <c r="L956" s="106"/>
      <c r="M956" s="328">
        <f>D956*L956</f>
        <v>0</v>
      </c>
      <c r="N956" s="21"/>
    </row>
    <row r="957" spans="1:25" ht="15.6" customHeight="1" x14ac:dyDescent="0.3">
      <c r="A957" s="63" t="s">
        <v>15</v>
      </c>
      <c r="B957" s="91"/>
      <c r="C957" s="92"/>
      <c r="D957" s="92"/>
      <c r="E957" s="93"/>
      <c r="F957" s="93"/>
      <c r="G957" s="93"/>
      <c r="H957" s="93"/>
      <c r="I957" s="93"/>
      <c r="J957" s="93"/>
      <c r="K957" s="93"/>
      <c r="L957" s="94"/>
      <c r="M957" s="329">
        <f>SUM(M956)</f>
        <v>0</v>
      </c>
      <c r="N957" s="50"/>
      <c r="O957" s="14"/>
      <c r="P957" s="14"/>
      <c r="Q957" s="14"/>
      <c r="R957" s="14"/>
      <c r="S957" s="14"/>
      <c r="T957" s="14"/>
      <c r="U957" s="14"/>
      <c r="V957" s="14"/>
      <c r="W957" s="14"/>
      <c r="X957" s="14"/>
      <c r="Y957" s="14"/>
    </row>
    <row r="958" spans="1:25" ht="124.8" x14ac:dyDescent="0.3">
      <c r="A958" s="17" t="s">
        <v>2282</v>
      </c>
      <c r="B958" s="86" t="s">
        <v>756</v>
      </c>
      <c r="C958" s="120" t="s">
        <v>476</v>
      </c>
      <c r="D958" s="115">
        <v>25000</v>
      </c>
      <c r="E958" s="141"/>
      <c r="F958" s="141"/>
      <c r="G958" s="141"/>
      <c r="H958" s="141"/>
      <c r="I958" s="141"/>
      <c r="J958" s="141"/>
      <c r="K958" s="141"/>
      <c r="L958" s="150"/>
      <c r="M958" s="328">
        <f>D958*L958</f>
        <v>0</v>
      </c>
      <c r="N958" s="21"/>
    </row>
    <row r="959" spans="1:25" ht="15.6" customHeight="1" x14ac:dyDescent="0.3">
      <c r="A959" s="63" t="s">
        <v>15</v>
      </c>
      <c r="B959" s="91"/>
      <c r="C959" s="92"/>
      <c r="D959" s="92"/>
      <c r="E959" s="93"/>
      <c r="F959" s="93"/>
      <c r="G959" s="93"/>
      <c r="H959" s="93"/>
      <c r="I959" s="93"/>
      <c r="J959" s="93"/>
      <c r="K959" s="93"/>
      <c r="L959" s="94"/>
      <c r="M959" s="329">
        <f>SUM(M958)</f>
        <v>0</v>
      </c>
      <c r="N959" s="50"/>
      <c r="O959" s="14"/>
      <c r="P959" s="14"/>
      <c r="Q959" s="14"/>
      <c r="R959" s="14"/>
      <c r="S959" s="14"/>
      <c r="T959" s="14"/>
      <c r="U959" s="14"/>
      <c r="V959" s="14"/>
      <c r="W959" s="14"/>
      <c r="X959" s="14"/>
      <c r="Y959" s="14"/>
    </row>
    <row r="960" spans="1:25" ht="81.75" customHeight="1" x14ac:dyDescent="0.3">
      <c r="A960" s="39" t="s">
        <v>2283</v>
      </c>
      <c r="B960" s="104" t="s">
        <v>1427</v>
      </c>
      <c r="C960" s="99" t="s">
        <v>14</v>
      </c>
      <c r="D960" s="100">
        <v>200000</v>
      </c>
      <c r="E960" s="105"/>
      <c r="F960" s="105"/>
      <c r="G960" s="105"/>
      <c r="H960" s="105"/>
      <c r="I960" s="105"/>
      <c r="J960" s="105"/>
      <c r="K960" s="105"/>
      <c r="L960" s="147"/>
      <c r="M960" s="328">
        <f>D960*L960</f>
        <v>0</v>
      </c>
      <c r="N960" s="21"/>
    </row>
    <row r="961" spans="1:25" ht="15.6" customHeight="1" x14ac:dyDescent="0.3">
      <c r="A961" s="63" t="s">
        <v>15</v>
      </c>
      <c r="B961" s="91"/>
      <c r="C961" s="92"/>
      <c r="D961" s="92"/>
      <c r="E961" s="93"/>
      <c r="F961" s="93"/>
      <c r="G961" s="93"/>
      <c r="H961" s="93"/>
      <c r="I961" s="93"/>
      <c r="J961" s="93"/>
      <c r="K961" s="93"/>
      <c r="L961" s="94"/>
      <c r="M961" s="329">
        <f>SUM(M960)</f>
        <v>0</v>
      </c>
      <c r="N961" s="50"/>
      <c r="O961" s="14"/>
      <c r="P961" s="14"/>
      <c r="Q961" s="14"/>
      <c r="R961" s="14"/>
      <c r="S961" s="14"/>
      <c r="T961" s="14"/>
      <c r="U961" s="14"/>
      <c r="V961" s="14"/>
      <c r="W961" s="14"/>
      <c r="X961" s="14"/>
      <c r="Y961" s="14"/>
    </row>
    <row r="962" spans="1:25" ht="78" x14ac:dyDescent="0.3">
      <c r="A962" s="17" t="s">
        <v>2284</v>
      </c>
      <c r="B962" s="86" t="s">
        <v>757</v>
      </c>
      <c r="C962" s="120" t="s">
        <v>14</v>
      </c>
      <c r="D962" s="115"/>
      <c r="E962" s="151"/>
      <c r="F962" s="151"/>
      <c r="G962" s="151"/>
      <c r="H962" s="151"/>
      <c r="I962" s="151"/>
      <c r="J962" s="151"/>
      <c r="K962" s="151"/>
      <c r="L962" s="152"/>
      <c r="M962" s="328"/>
      <c r="N962" s="21"/>
    </row>
    <row r="963" spans="1:25" ht="16.2" x14ac:dyDescent="0.3">
      <c r="A963" s="17" t="s">
        <v>2730</v>
      </c>
      <c r="B963" s="86" t="s">
        <v>758</v>
      </c>
      <c r="C963" s="120" t="s">
        <v>14</v>
      </c>
      <c r="D963" s="115">
        <v>20</v>
      </c>
      <c r="E963" s="151"/>
      <c r="F963" s="151"/>
      <c r="G963" s="151"/>
      <c r="H963" s="151"/>
      <c r="I963" s="151"/>
      <c r="J963" s="151"/>
      <c r="K963" s="151"/>
      <c r="L963" s="152"/>
      <c r="M963" s="328">
        <f t="shared" ref="M963:M969" si="69">D963*L963</f>
        <v>0</v>
      </c>
      <c r="N963" s="21"/>
    </row>
    <row r="964" spans="1:25" ht="16.2" x14ac:dyDescent="0.3">
      <c r="A964" s="17" t="s">
        <v>2731</v>
      </c>
      <c r="B964" s="86" t="s">
        <v>759</v>
      </c>
      <c r="C964" s="120" t="s">
        <v>14</v>
      </c>
      <c r="D964" s="115">
        <v>30</v>
      </c>
      <c r="E964" s="151"/>
      <c r="F964" s="151"/>
      <c r="G964" s="151"/>
      <c r="H964" s="151"/>
      <c r="I964" s="151"/>
      <c r="J964" s="151"/>
      <c r="K964" s="151"/>
      <c r="L964" s="152"/>
      <c r="M964" s="328">
        <f t="shared" si="69"/>
        <v>0</v>
      </c>
      <c r="N964" s="21"/>
    </row>
    <row r="965" spans="1:25" ht="16.2" x14ac:dyDescent="0.3">
      <c r="A965" s="17" t="s">
        <v>2732</v>
      </c>
      <c r="B965" s="86" t="s">
        <v>760</v>
      </c>
      <c r="C965" s="120" t="s">
        <v>14</v>
      </c>
      <c r="D965" s="115">
        <v>40</v>
      </c>
      <c r="E965" s="151"/>
      <c r="F965" s="151"/>
      <c r="G965" s="151"/>
      <c r="H965" s="151"/>
      <c r="I965" s="151"/>
      <c r="J965" s="151"/>
      <c r="K965" s="151"/>
      <c r="L965" s="152"/>
      <c r="M965" s="328">
        <f t="shared" si="69"/>
        <v>0</v>
      </c>
      <c r="N965" s="21"/>
    </row>
    <row r="966" spans="1:25" ht="16.2" x14ac:dyDescent="0.3">
      <c r="A966" s="17" t="s">
        <v>2733</v>
      </c>
      <c r="B966" s="86" t="s">
        <v>761</v>
      </c>
      <c r="C966" s="120" t="s">
        <v>14</v>
      </c>
      <c r="D966" s="115">
        <v>30</v>
      </c>
      <c r="E966" s="151"/>
      <c r="F966" s="151"/>
      <c r="G966" s="151"/>
      <c r="H966" s="151"/>
      <c r="I966" s="151"/>
      <c r="J966" s="151"/>
      <c r="K966" s="151"/>
      <c r="L966" s="152"/>
      <c r="M966" s="328">
        <f t="shared" si="69"/>
        <v>0</v>
      </c>
      <c r="N966" s="21"/>
    </row>
    <row r="967" spans="1:25" ht="16.2" x14ac:dyDescent="0.3">
      <c r="A967" s="17" t="s">
        <v>2734</v>
      </c>
      <c r="B967" s="86" t="s">
        <v>762</v>
      </c>
      <c r="C967" s="120" t="s">
        <v>14</v>
      </c>
      <c r="D967" s="115">
        <v>20</v>
      </c>
      <c r="E967" s="151"/>
      <c r="F967" s="151"/>
      <c r="G967" s="151"/>
      <c r="H967" s="151"/>
      <c r="I967" s="151"/>
      <c r="J967" s="151"/>
      <c r="K967" s="151"/>
      <c r="L967" s="152"/>
      <c r="M967" s="328">
        <f t="shared" si="69"/>
        <v>0</v>
      </c>
      <c r="N967" s="21"/>
    </row>
    <row r="968" spans="1:25" ht="16.2" x14ac:dyDescent="0.3">
      <c r="A968" s="17" t="s">
        <v>2735</v>
      </c>
      <c r="B968" s="86" t="s">
        <v>763</v>
      </c>
      <c r="C968" s="120" t="s">
        <v>14</v>
      </c>
      <c r="D968" s="115">
        <v>10</v>
      </c>
      <c r="E968" s="151"/>
      <c r="F968" s="151"/>
      <c r="G968" s="151"/>
      <c r="H968" s="151"/>
      <c r="I968" s="151"/>
      <c r="J968" s="151"/>
      <c r="K968" s="151"/>
      <c r="L968" s="152"/>
      <c r="M968" s="328">
        <f t="shared" si="69"/>
        <v>0</v>
      </c>
      <c r="N968" s="21"/>
    </row>
    <row r="969" spans="1:25" ht="16.2" x14ac:dyDescent="0.3">
      <c r="A969" s="17" t="s">
        <v>2736</v>
      </c>
      <c r="B969" s="86" t="s">
        <v>764</v>
      </c>
      <c r="C969" s="120" t="s">
        <v>14</v>
      </c>
      <c r="D969" s="115">
        <v>100</v>
      </c>
      <c r="E969" s="151"/>
      <c r="F969" s="151"/>
      <c r="G969" s="151"/>
      <c r="H969" s="151"/>
      <c r="I969" s="151"/>
      <c r="J969" s="151"/>
      <c r="K969" s="151"/>
      <c r="L969" s="152"/>
      <c r="M969" s="328">
        <f t="shared" si="69"/>
        <v>0</v>
      </c>
      <c r="N969" s="21"/>
    </row>
    <row r="970" spans="1:25" ht="16.2" x14ac:dyDescent="0.3">
      <c r="A970" s="63" t="s">
        <v>15</v>
      </c>
      <c r="B970" s="153"/>
      <c r="C970" s="154"/>
      <c r="D970" s="154"/>
      <c r="E970" s="155"/>
      <c r="F970" s="155"/>
      <c r="G970" s="155"/>
      <c r="H970" s="155"/>
      <c r="I970" s="155"/>
      <c r="J970" s="155"/>
      <c r="K970" s="155"/>
      <c r="L970" s="156"/>
      <c r="M970" s="329">
        <f>SUM(M963:M969)</f>
        <v>0</v>
      </c>
      <c r="N970" s="50"/>
      <c r="O970" s="14"/>
      <c r="P970" s="14"/>
      <c r="Q970" s="14"/>
      <c r="R970" s="14"/>
      <c r="S970" s="14"/>
      <c r="T970" s="14"/>
      <c r="U970" s="14"/>
      <c r="V970" s="14"/>
      <c r="W970" s="14"/>
      <c r="X970" s="14"/>
      <c r="Y970" s="14"/>
    </row>
    <row r="971" spans="1:25" ht="109.2" x14ac:dyDescent="0.3">
      <c r="A971" s="17" t="s">
        <v>2285</v>
      </c>
      <c r="B971" s="86" t="s">
        <v>765</v>
      </c>
      <c r="C971" s="120" t="s">
        <v>14</v>
      </c>
      <c r="D971" s="115">
        <v>1000</v>
      </c>
      <c r="E971" s="151"/>
      <c r="F971" s="151"/>
      <c r="G971" s="151"/>
      <c r="H971" s="151"/>
      <c r="I971" s="151"/>
      <c r="J971" s="151"/>
      <c r="K971" s="151"/>
      <c r="L971" s="152"/>
      <c r="M971" s="328">
        <f>D971*L971</f>
        <v>0</v>
      </c>
      <c r="N971" s="21"/>
    </row>
    <row r="972" spans="1:25" ht="16.2" x14ac:dyDescent="0.3">
      <c r="A972" s="63" t="s">
        <v>15</v>
      </c>
      <c r="B972" s="153"/>
      <c r="C972" s="154"/>
      <c r="D972" s="154"/>
      <c r="E972" s="155"/>
      <c r="F972" s="155"/>
      <c r="G972" s="155"/>
      <c r="H972" s="155"/>
      <c r="I972" s="155"/>
      <c r="J972" s="155"/>
      <c r="K972" s="155"/>
      <c r="L972" s="156"/>
      <c r="M972" s="329">
        <f>SUM(M971)</f>
        <v>0</v>
      </c>
      <c r="N972" s="50"/>
      <c r="O972" s="14"/>
      <c r="P972" s="14"/>
      <c r="Q972" s="14"/>
      <c r="R972" s="14"/>
      <c r="S972" s="14"/>
      <c r="T972" s="14"/>
      <c r="U972" s="14"/>
      <c r="V972" s="14"/>
      <c r="W972" s="14"/>
      <c r="X972" s="14"/>
      <c r="Y972" s="14"/>
    </row>
    <row r="973" spans="1:25" ht="46.8" x14ac:dyDescent="0.3">
      <c r="A973" s="42" t="s">
        <v>2638</v>
      </c>
      <c r="B973" s="86" t="s">
        <v>766</v>
      </c>
      <c r="C973" s="120" t="s">
        <v>14</v>
      </c>
      <c r="D973" s="115">
        <v>3000</v>
      </c>
      <c r="E973" s="151"/>
      <c r="F973" s="151"/>
      <c r="G973" s="151"/>
      <c r="H973" s="151"/>
      <c r="I973" s="151"/>
      <c r="J973" s="151"/>
      <c r="K973" s="151"/>
      <c r="L973" s="152"/>
      <c r="M973" s="328">
        <f t="shared" ref="M973:M975" si="70">D973*L973</f>
        <v>0</v>
      </c>
      <c r="N973" s="21"/>
    </row>
    <row r="974" spans="1:25" ht="16.2" x14ac:dyDescent="0.3">
      <c r="A974" s="42" t="s">
        <v>2737</v>
      </c>
      <c r="B974" s="86" t="s">
        <v>760</v>
      </c>
      <c r="C974" s="120" t="s">
        <v>14</v>
      </c>
      <c r="D974" s="115">
        <v>2500</v>
      </c>
      <c r="E974" s="151"/>
      <c r="F974" s="151"/>
      <c r="G974" s="151"/>
      <c r="H974" s="151"/>
      <c r="I974" s="151"/>
      <c r="J974" s="151"/>
      <c r="K974" s="151"/>
      <c r="L974" s="152"/>
      <c r="M974" s="328">
        <f t="shared" si="70"/>
        <v>0</v>
      </c>
      <c r="N974" s="21"/>
    </row>
    <row r="975" spans="1:25" ht="16.2" x14ac:dyDescent="0.3">
      <c r="A975" s="42" t="s">
        <v>2738</v>
      </c>
      <c r="B975" s="86" t="s">
        <v>762</v>
      </c>
      <c r="C975" s="120" t="s">
        <v>14</v>
      </c>
      <c r="D975" s="115">
        <v>500</v>
      </c>
      <c r="E975" s="151"/>
      <c r="F975" s="151"/>
      <c r="G975" s="151"/>
      <c r="H975" s="151"/>
      <c r="I975" s="151"/>
      <c r="J975" s="151"/>
      <c r="K975" s="151"/>
      <c r="L975" s="152"/>
      <c r="M975" s="328">
        <f t="shared" si="70"/>
        <v>0</v>
      </c>
      <c r="N975" s="21"/>
    </row>
    <row r="976" spans="1:25" ht="16.2" x14ac:dyDescent="0.3">
      <c r="A976" s="63" t="s">
        <v>15</v>
      </c>
      <c r="B976" s="153"/>
      <c r="C976" s="154"/>
      <c r="D976" s="154"/>
      <c r="E976" s="155"/>
      <c r="F976" s="155"/>
      <c r="G976" s="155"/>
      <c r="H976" s="155"/>
      <c r="I976" s="155"/>
      <c r="J976" s="155"/>
      <c r="K976" s="155"/>
      <c r="L976" s="156"/>
      <c r="M976" s="329">
        <f>SUM(M973:M975)</f>
        <v>0</v>
      </c>
      <c r="N976" s="50"/>
      <c r="O976" s="14"/>
      <c r="P976" s="14"/>
      <c r="Q976" s="14"/>
      <c r="R976" s="14"/>
      <c r="S976" s="14"/>
      <c r="T976" s="14"/>
      <c r="U976" s="14"/>
      <c r="V976" s="14"/>
      <c r="W976" s="14"/>
      <c r="X976" s="14"/>
      <c r="Y976" s="14"/>
    </row>
    <row r="977" spans="1:25" ht="16.2" x14ac:dyDescent="0.3">
      <c r="A977" s="62" t="s">
        <v>768</v>
      </c>
      <c r="B977" s="82"/>
      <c r="C977" s="83"/>
      <c r="D977" s="84"/>
      <c r="E977" s="85"/>
      <c r="F977" s="85"/>
      <c r="G977" s="85"/>
      <c r="H977" s="85"/>
      <c r="I977" s="85"/>
      <c r="J977" s="85"/>
      <c r="K977" s="85"/>
      <c r="L977" s="102"/>
      <c r="M977" s="327"/>
      <c r="N977" s="20"/>
    </row>
    <row r="978" spans="1:25" ht="46.8" x14ac:dyDescent="0.3">
      <c r="A978" s="42" t="s">
        <v>2286</v>
      </c>
      <c r="B978" s="157" t="s">
        <v>769</v>
      </c>
      <c r="C978" s="149" t="s">
        <v>14</v>
      </c>
      <c r="D978" s="115">
        <v>13000</v>
      </c>
      <c r="E978" s="151"/>
      <c r="F978" s="151"/>
      <c r="G978" s="151"/>
      <c r="H978" s="151"/>
      <c r="I978" s="151"/>
      <c r="J978" s="151"/>
      <c r="K978" s="151"/>
      <c r="L978" s="152"/>
      <c r="M978" s="328">
        <f>D978*L978</f>
        <v>0</v>
      </c>
      <c r="N978" s="21"/>
    </row>
    <row r="979" spans="1:25" ht="15.6" customHeight="1" x14ac:dyDescent="0.3">
      <c r="A979" s="63" t="s">
        <v>15</v>
      </c>
      <c r="B979" s="158"/>
      <c r="C979" s="159"/>
      <c r="D979" s="159"/>
      <c r="E979" s="160"/>
      <c r="F979" s="160"/>
      <c r="G979" s="160"/>
      <c r="H979" s="160"/>
      <c r="I979" s="160"/>
      <c r="J979" s="160"/>
      <c r="K979" s="160"/>
      <c r="L979" s="161"/>
      <c r="M979" s="329">
        <f>SUM(M978)</f>
        <v>0</v>
      </c>
      <c r="N979" s="50"/>
      <c r="O979" s="14"/>
      <c r="P979" s="14"/>
      <c r="Q979" s="14"/>
      <c r="R979" s="14"/>
      <c r="S979" s="14"/>
      <c r="T979" s="14"/>
      <c r="U979" s="14"/>
      <c r="V979" s="14"/>
      <c r="W979" s="14"/>
      <c r="X979" s="14"/>
      <c r="Y979" s="14"/>
    </row>
    <row r="980" spans="1:25" ht="16.2" customHeight="1" x14ac:dyDescent="0.3">
      <c r="A980" s="42" t="s">
        <v>2287</v>
      </c>
      <c r="B980" s="157" t="s">
        <v>770</v>
      </c>
      <c r="C980" s="149"/>
      <c r="D980" s="115"/>
      <c r="E980" s="151"/>
      <c r="F980" s="151"/>
      <c r="G980" s="151"/>
      <c r="H980" s="151"/>
      <c r="I980" s="151"/>
      <c r="J980" s="151"/>
      <c r="K980" s="151"/>
      <c r="L980" s="152"/>
      <c r="M980" s="328"/>
      <c r="N980" s="21"/>
    </row>
    <row r="981" spans="1:25" ht="16.2" customHeight="1" x14ac:dyDescent="0.3">
      <c r="A981" s="42" t="s">
        <v>2739</v>
      </c>
      <c r="B981" s="157" t="s">
        <v>771</v>
      </c>
      <c r="C981" s="149" t="s">
        <v>14</v>
      </c>
      <c r="D981" s="115">
        <v>4500</v>
      </c>
      <c r="E981" s="151"/>
      <c r="F981" s="151"/>
      <c r="G981" s="151"/>
      <c r="H981" s="151"/>
      <c r="I981" s="151"/>
      <c r="J981" s="151"/>
      <c r="K981" s="151"/>
      <c r="L981" s="152"/>
      <c r="M981" s="328">
        <f t="shared" ref="M981:M982" si="71">D981*L981</f>
        <v>0</v>
      </c>
      <c r="N981" s="21"/>
    </row>
    <row r="982" spans="1:25" ht="16.2" x14ac:dyDescent="0.3">
      <c r="A982" s="42" t="s">
        <v>2740</v>
      </c>
      <c r="B982" s="157" t="s">
        <v>772</v>
      </c>
      <c r="C982" s="149" t="s">
        <v>14</v>
      </c>
      <c r="D982" s="115">
        <v>1500</v>
      </c>
      <c r="E982" s="151"/>
      <c r="F982" s="151"/>
      <c r="G982" s="151"/>
      <c r="H982" s="151"/>
      <c r="I982" s="151"/>
      <c r="J982" s="151"/>
      <c r="K982" s="151"/>
      <c r="L982" s="152"/>
      <c r="M982" s="328">
        <f t="shared" si="71"/>
        <v>0</v>
      </c>
      <c r="N982" s="21"/>
    </row>
    <row r="983" spans="1:25" ht="15.6" customHeight="1" x14ac:dyDescent="0.3">
      <c r="A983" s="63" t="s">
        <v>15</v>
      </c>
      <c r="B983" s="158"/>
      <c r="C983" s="159"/>
      <c r="D983" s="159"/>
      <c r="E983" s="160"/>
      <c r="F983" s="160"/>
      <c r="G983" s="160"/>
      <c r="H983" s="160"/>
      <c r="I983" s="160"/>
      <c r="J983" s="160"/>
      <c r="K983" s="160"/>
      <c r="L983" s="161"/>
      <c r="M983" s="329">
        <f>SUM(M981:M982)</f>
        <v>0</v>
      </c>
      <c r="N983" s="50"/>
      <c r="O983" s="14"/>
      <c r="P983" s="14"/>
      <c r="Q983" s="14"/>
      <c r="R983" s="14"/>
      <c r="S983" s="14"/>
      <c r="T983" s="14"/>
      <c r="U983" s="14"/>
      <c r="V983" s="14"/>
      <c r="W983" s="14"/>
      <c r="X983" s="14"/>
      <c r="Y983" s="14"/>
    </row>
    <row r="984" spans="1:25" ht="62.4" x14ac:dyDescent="0.3">
      <c r="A984" s="42" t="s">
        <v>2288</v>
      </c>
      <c r="B984" s="157" t="s">
        <v>773</v>
      </c>
      <c r="C984" s="149" t="s">
        <v>14</v>
      </c>
      <c r="D984" s="115">
        <v>800</v>
      </c>
      <c r="E984" s="151"/>
      <c r="F984" s="151"/>
      <c r="G984" s="151"/>
      <c r="H984" s="151"/>
      <c r="I984" s="151"/>
      <c r="J984" s="151"/>
      <c r="K984" s="151"/>
      <c r="L984" s="152"/>
      <c r="M984" s="328">
        <f>D984*L984</f>
        <v>0</v>
      </c>
      <c r="N984" s="21"/>
    </row>
    <row r="985" spans="1:25" ht="15.6" customHeight="1" x14ac:dyDescent="0.3">
      <c r="A985" s="63" t="s">
        <v>15</v>
      </c>
      <c r="B985" s="158"/>
      <c r="C985" s="159"/>
      <c r="D985" s="159"/>
      <c r="E985" s="160"/>
      <c r="F985" s="160"/>
      <c r="G985" s="160"/>
      <c r="H985" s="160"/>
      <c r="I985" s="160"/>
      <c r="J985" s="160"/>
      <c r="K985" s="160"/>
      <c r="L985" s="161"/>
      <c r="M985" s="329">
        <f>SUM(M984)</f>
        <v>0</v>
      </c>
      <c r="N985" s="50"/>
      <c r="O985" s="14"/>
      <c r="P985" s="14"/>
      <c r="Q985" s="14"/>
      <c r="R985" s="14"/>
      <c r="S985" s="14"/>
      <c r="T985" s="14"/>
      <c r="U985" s="14"/>
      <c r="V985" s="14"/>
      <c r="W985" s="14"/>
      <c r="X985" s="14"/>
      <c r="Y985" s="14"/>
    </row>
    <row r="986" spans="1:25" ht="62.4" x14ac:dyDescent="0.3">
      <c r="A986" s="42" t="s">
        <v>2289</v>
      </c>
      <c r="B986" s="157" t="s">
        <v>774</v>
      </c>
      <c r="C986" s="149" t="s">
        <v>14</v>
      </c>
      <c r="D986" s="115">
        <v>1600</v>
      </c>
      <c r="E986" s="151"/>
      <c r="F986" s="151"/>
      <c r="G986" s="151"/>
      <c r="H986" s="151"/>
      <c r="I986" s="151"/>
      <c r="J986" s="151"/>
      <c r="K986" s="151"/>
      <c r="L986" s="152"/>
      <c r="M986" s="328">
        <f>D986*L986</f>
        <v>0</v>
      </c>
      <c r="N986" s="21"/>
    </row>
    <row r="987" spans="1:25" ht="15.6" customHeight="1" x14ac:dyDescent="0.3">
      <c r="A987" s="63" t="s">
        <v>15</v>
      </c>
      <c r="B987" s="158"/>
      <c r="C987" s="159"/>
      <c r="D987" s="159"/>
      <c r="E987" s="160"/>
      <c r="F987" s="160"/>
      <c r="G987" s="160"/>
      <c r="H987" s="160"/>
      <c r="I987" s="160"/>
      <c r="J987" s="160"/>
      <c r="K987" s="160"/>
      <c r="L987" s="161"/>
      <c r="M987" s="329">
        <f>SUM(M986)</f>
        <v>0</v>
      </c>
      <c r="N987" s="50"/>
      <c r="O987" s="14"/>
      <c r="P987" s="14"/>
      <c r="Q987" s="14"/>
      <c r="R987" s="14"/>
      <c r="S987" s="14"/>
      <c r="T987" s="14"/>
      <c r="U987" s="14"/>
      <c r="V987" s="14"/>
      <c r="W987" s="14"/>
      <c r="X987" s="14"/>
      <c r="Y987" s="14"/>
    </row>
    <row r="988" spans="1:25" ht="93.6" x14ac:dyDescent="0.3">
      <c r="A988" s="42" t="s">
        <v>2290</v>
      </c>
      <c r="B988" s="157" t="s">
        <v>775</v>
      </c>
      <c r="C988" s="149" t="s">
        <v>14</v>
      </c>
      <c r="D988" s="115">
        <v>2000</v>
      </c>
      <c r="E988" s="151"/>
      <c r="F988" s="151"/>
      <c r="G988" s="151"/>
      <c r="H988" s="151"/>
      <c r="I988" s="151"/>
      <c r="J988" s="151"/>
      <c r="K988" s="151"/>
      <c r="L988" s="152"/>
      <c r="M988" s="328">
        <f>D988*L988</f>
        <v>0</v>
      </c>
      <c r="N988" s="21"/>
    </row>
    <row r="989" spans="1:25" ht="15.6" customHeight="1" x14ac:dyDescent="0.3">
      <c r="A989" s="63" t="s">
        <v>15</v>
      </c>
      <c r="B989" s="158"/>
      <c r="C989" s="159"/>
      <c r="D989" s="159"/>
      <c r="E989" s="160"/>
      <c r="F989" s="160"/>
      <c r="G989" s="160"/>
      <c r="H989" s="160"/>
      <c r="I989" s="160"/>
      <c r="J989" s="160"/>
      <c r="K989" s="160"/>
      <c r="L989" s="161"/>
      <c r="M989" s="329">
        <f>SUM(M988)</f>
        <v>0</v>
      </c>
      <c r="N989" s="50"/>
      <c r="O989" s="14"/>
      <c r="P989" s="14"/>
      <c r="Q989" s="14"/>
      <c r="R989" s="14"/>
      <c r="S989" s="14"/>
      <c r="T989" s="14"/>
      <c r="U989" s="14"/>
      <c r="V989" s="14"/>
      <c r="W989" s="14"/>
      <c r="X989" s="14"/>
      <c r="Y989" s="14"/>
    </row>
    <row r="990" spans="1:25" ht="109.2" x14ac:dyDescent="0.3">
      <c r="A990" s="42" t="s">
        <v>2291</v>
      </c>
      <c r="B990" s="157" t="s">
        <v>776</v>
      </c>
      <c r="C990" s="149" t="s">
        <v>14</v>
      </c>
      <c r="D990" s="115">
        <v>200</v>
      </c>
      <c r="E990" s="151"/>
      <c r="F990" s="151"/>
      <c r="G990" s="151"/>
      <c r="H990" s="151"/>
      <c r="I990" s="151"/>
      <c r="J990" s="151"/>
      <c r="K990" s="151"/>
      <c r="L990" s="152"/>
      <c r="M990" s="328">
        <f>D990*L990</f>
        <v>0</v>
      </c>
      <c r="N990" s="21"/>
    </row>
    <row r="991" spans="1:25" ht="15.6" customHeight="1" x14ac:dyDescent="0.3">
      <c r="A991" s="63" t="s">
        <v>15</v>
      </c>
      <c r="B991" s="158"/>
      <c r="C991" s="159"/>
      <c r="D991" s="159"/>
      <c r="E991" s="160"/>
      <c r="F991" s="160"/>
      <c r="G991" s="160"/>
      <c r="H991" s="160"/>
      <c r="I991" s="160"/>
      <c r="J991" s="160"/>
      <c r="K991" s="160"/>
      <c r="L991" s="161"/>
      <c r="M991" s="329">
        <f>SUM(M990)</f>
        <v>0</v>
      </c>
      <c r="N991" s="50"/>
      <c r="O991" s="14"/>
      <c r="P991" s="14"/>
      <c r="Q991" s="14"/>
      <c r="R991" s="14"/>
      <c r="S991" s="14"/>
      <c r="T991" s="14"/>
      <c r="U991" s="14"/>
      <c r="V991" s="14"/>
      <c r="W991" s="14"/>
      <c r="X991" s="14"/>
      <c r="Y991" s="14"/>
    </row>
    <row r="992" spans="1:25" ht="93.6" customHeight="1" x14ac:dyDescent="0.3">
      <c r="A992" s="42" t="s">
        <v>2292</v>
      </c>
      <c r="B992" s="157" t="s">
        <v>777</v>
      </c>
      <c r="C992" s="149" t="s">
        <v>14</v>
      </c>
      <c r="D992" s="115">
        <v>250</v>
      </c>
      <c r="E992" s="151"/>
      <c r="F992" s="151"/>
      <c r="G992" s="151"/>
      <c r="H992" s="151"/>
      <c r="I992" s="151"/>
      <c r="J992" s="151"/>
      <c r="K992" s="151"/>
      <c r="L992" s="152"/>
      <c r="M992" s="328">
        <f>D992*L992</f>
        <v>0</v>
      </c>
      <c r="N992" s="21"/>
    </row>
    <row r="993" spans="1:25" ht="15.6" customHeight="1" x14ac:dyDescent="0.3">
      <c r="A993" s="63" t="s">
        <v>15</v>
      </c>
      <c r="B993" s="158"/>
      <c r="C993" s="159"/>
      <c r="D993" s="159"/>
      <c r="E993" s="160"/>
      <c r="F993" s="160"/>
      <c r="G993" s="160"/>
      <c r="H993" s="160"/>
      <c r="I993" s="160"/>
      <c r="J993" s="160"/>
      <c r="K993" s="160"/>
      <c r="L993" s="161"/>
      <c r="M993" s="329">
        <f>SUM(M992)</f>
        <v>0</v>
      </c>
      <c r="N993" s="50"/>
      <c r="O993" s="14"/>
      <c r="P993" s="14"/>
      <c r="Q993" s="14"/>
      <c r="R993" s="14"/>
      <c r="S993" s="14"/>
      <c r="T993" s="14"/>
      <c r="U993" s="14"/>
      <c r="V993" s="14"/>
      <c r="W993" s="14"/>
      <c r="X993" s="14"/>
      <c r="Y993" s="14"/>
    </row>
    <row r="994" spans="1:25" ht="109.2" x14ac:dyDescent="0.3">
      <c r="A994" s="42" t="s">
        <v>2293</v>
      </c>
      <c r="B994" s="157" t="s">
        <v>778</v>
      </c>
      <c r="C994" s="149" t="s">
        <v>14</v>
      </c>
      <c r="D994" s="115">
        <v>1000</v>
      </c>
      <c r="E994" s="151"/>
      <c r="F994" s="151"/>
      <c r="G994" s="151"/>
      <c r="H994" s="151"/>
      <c r="I994" s="151"/>
      <c r="J994" s="151"/>
      <c r="K994" s="151"/>
      <c r="L994" s="152"/>
      <c r="M994" s="328">
        <f>D994*L994</f>
        <v>0</v>
      </c>
      <c r="N994" s="21"/>
    </row>
    <row r="995" spans="1:25" ht="15.6" customHeight="1" x14ac:dyDescent="0.3">
      <c r="A995" s="63" t="s">
        <v>15</v>
      </c>
      <c r="B995" s="158"/>
      <c r="C995" s="159"/>
      <c r="D995" s="159"/>
      <c r="E995" s="160"/>
      <c r="F995" s="160"/>
      <c r="G995" s="160"/>
      <c r="H995" s="160"/>
      <c r="I995" s="160"/>
      <c r="J995" s="160"/>
      <c r="K995" s="160"/>
      <c r="L995" s="161"/>
      <c r="M995" s="329">
        <f>SUM(M994)</f>
        <v>0</v>
      </c>
      <c r="N995" s="50"/>
      <c r="O995" s="14"/>
      <c r="P995" s="14"/>
      <c r="Q995" s="14"/>
      <c r="R995" s="14"/>
      <c r="S995" s="14"/>
      <c r="T995" s="14"/>
      <c r="U995" s="14"/>
      <c r="V995" s="14"/>
      <c r="W995" s="14"/>
      <c r="X995" s="14"/>
      <c r="Y995" s="14"/>
    </row>
    <row r="996" spans="1:25" ht="46.8" x14ac:dyDescent="0.3">
      <c r="A996" s="42" t="s">
        <v>2294</v>
      </c>
      <c r="B996" s="157" t="s">
        <v>779</v>
      </c>
      <c r="C996" s="149" t="s">
        <v>14</v>
      </c>
      <c r="D996" s="115">
        <v>4000</v>
      </c>
      <c r="E996" s="151"/>
      <c r="F996" s="151"/>
      <c r="G996" s="151"/>
      <c r="H996" s="151"/>
      <c r="I996" s="151"/>
      <c r="J996" s="151"/>
      <c r="K996" s="151"/>
      <c r="L996" s="152"/>
      <c r="M996" s="328">
        <f>D996*L996</f>
        <v>0</v>
      </c>
      <c r="N996" s="21"/>
    </row>
    <row r="997" spans="1:25" ht="15.6" customHeight="1" x14ac:dyDescent="0.3">
      <c r="A997" s="63" t="s">
        <v>15</v>
      </c>
      <c r="B997" s="158"/>
      <c r="C997" s="159"/>
      <c r="D997" s="159"/>
      <c r="E997" s="160"/>
      <c r="F997" s="160"/>
      <c r="G997" s="160"/>
      <c r="H997" s="160"/>
      <c r="I997" s="160"/>
      <c r="J997" s="160"/>
      <c r="K997" s="160"/>
      <c r="L997" s="161"/>
      <c r="M997" s="329">
        <f>SUM(M996)</f>
        <v>0</v>
      </c>
      <c r="N997" s="50"/>
      <c r="O997" s="14"/>
      <c r="P997" s="14"/>
      <c r="Q997" s="14"/>
      <c r="R997" s="14"/>
      <c r="S997" s="14"/>
      <c r="T997" s="14"/>
      <c r="U997" s="14"/>
      <c r="V997" s="14"/>
      <c r="W997" s="14"/>
      <c r="X997" s="14"/>
      <c r="Y997" s="14"/>
    </row>
    <row r="998" spans="1:25" ht="46.8" x14ac:dyDescent="0.3">
      <c r="A998" s="42" t="s">
        <v>2295</v>
      </c>
      <c r="B998" s="157" t="s">
        <v>780</v>
      </c>
      <c r="C998" s="149" t="s">
        <v>14</v>
      </c>
      <c r="D998" s="115">
        <v>1000</v>
      </c>
      <c r="E998" s="151"/>
      <c r="F998" s="151"/>
      <c r="G998" s="151"/>
      <c r="H998" s="151"/>
      <c r="I998" s="151"/>
      <c r="J998" s="151"/>
      <c r="K998" s="151"/>
      <c r="L998" s="152"/>
      <c r="M998" s="328">
        <f>D998*L998</f>
        <v>0</v>
      </c>
      <c r="N998" s="21"/>
    </row>
    <row r="999" spans="1:25" ht="15.6" customHeight="1" x14ac:dyDescent="0.3">
      <c r="A999" s="63" t="s">
        <v>15</v>
      </c>
      <c r="B999" s="158"/>
      <c r="C999" s="159"/>
      <c r="D999" s="159"/>
      <c r="E999" s="160"/>
      <c r="F999" s="160"/>
      <c r="G999" s="160"/>
      <c r="H999" s="160"/>
      <c r="I999" s="160"/>
      <c r="J999" s="160"/>
      <c r="K999" s="160"/>
      <c r="L999" s="161"/>
      <c r="M999" s="329">
        <f>SUM(M998)</f>
        <v>0</v>
      </c>
      <c r="N999" s="50"/>
      <c r="O999" s="14"/>
      <c r="P999" s="14"/>
      <c r="Q999" s="14"/>
      <c r="R999" s="14"/>
      <c r="S999" s="14"/>
      <c r="T999" s="14"/>
      <c r="U999" s="14"/>
      <c r="V999" s="14"/>
      <c r="W999" s="14"/>
      <c r="X999" s="14"/>
      <c r="Y999" s="14"/>
    </row>
    <row r="1000" spans="1:25" ht="62.4" x14ac:dyDescent="0.3">
      <c r="A1000" s="42" t="s">
        <v>2296</v>
      </c>
      <c r="B1000" s="157" t="s">
        <v>1920</v>
      </c>
      <c r="C1000" s="149" t="s">
        <v>14</v>
      </c>
      <c r="D1000" s="115">
        <v>4000</v>
      </c>
      <c r="E1000" s="151"/>
      <c r="F1000" s="151"/>
      <c r="G1000" s="151"/>
      <c r="H1000" s="151"/>
      <c r="I1000" s="151"/>
      <c r="J1000" s="151"/>
      <c r="K1000" s="151"/>
      <c r="L1000" s="152"/>
      <c r="M1000" s="328">
        <f>D1000*L1000</f>
        <v>0</v>
      </c>
      <c r="N1000" s="21"/>
    </row>
    <row r="1001" spans="1:25" ht="15.6" customHeight="1" x14ac:dyDescent="0.3">
      <c r="A1001" s="63" t="s">
        <v>15</v>
      </c>
      <c r="B1001" s="158"/>
      <c r="C1001" s="159"/>
      <c r="D1001" s="159"/>
      <c r="E1001" s="160"/>
      <c r="F1001" s="160"/>
      <c r="G1001" s="160"/>
      <c r="H1001" s="160"/>
      <c r="I1001" s="160"/>
      <c r="J1001" s="160"/>
      <c r="K1001" s="160"/>
      <c r="L1001" s="161"/>
      <c r="M1001" s="329">
        <f>SUM(M1000)</f>
        <v>0</v>
      </c>
      <c r="N1001" s="50"/>
      <c r="O1001" s="14"/>
      <c r="P1001" s="14"/>
      <c r="Q1001" s="14"/>
      <c r="R1001" s="14"/>
      <c r="S1001" s="14"/>
      <c r="T1001" s="14"/>
      <c r="U1001" s="14"/>
      <c r="V1001" s="14"/>
      <c r="W1001" s="14"/>
      <c r="X1001" s="14"/>
      <c r="Y1001" s="14"/>
    </row>
    <row r="1002" spans="1:25" ht="46.8" x14ac:dyDescent="0.3">
      <c r="A1002" s="42" t="s">
        <v>2297</v>
      </c>
      <c r="B1002" s="157" t="s">
        <v>1921</v>
      </c>
      <c r="C1002" s="149" t="s">
        <v>14</v>
      </c>
      <c r="D1002" s="115">
        <v>1300</v>
      </c>
      <c r="E1002" s="151"/>
      <c r="F1002" s="151"/>
      <c r="G1002" s="151"/>
      <c r="H1002" s="151"/>
      <c r="I1002" s="151"/>
      <c r="J1002" s="151"/>
      <c r="K1002" s="151"/>
      <c r="L1002" s="152"/>
      <c r="M1002" s="328">
        <f>D1002*L1002</f>
        <v>0</v>
      </c>
      <c r="N1002" s="21"/>
    </row>
    <row r="1003" spans="1:25" ht="15.6" customHeight="1" x14ac:dyDescent="0.3">
      <c r="A1003" s="63" t="s">
        <v>15</v>
      </c>
      <c r="B1003" s="158"/>
      <c r="C1003" s="159"/>
      <c r="D1003" s="159"/>
      <c r="E1003" s="160"/>
      <c r="F1003" s="160"/>
      <c r="G1003" s="160"/>
      <c r="H1003" s="160"/>
      <c r="I1003" s="160"/>
      <c r="J1003" s="160"/>
      <c r="K1003" s="160"/>
      <c r="L1003" s="161"/>
      <c r="M1003" s="329">
        <f>SUM(M1002)</f>
        <v>0</v>
      </c>
      <c r="N1003" s="50"/>
      <c r="O1003" s="14"/>
      <c r="P1003" s="14"/>
      <c r="Q1003" s="14"/>
      <c r="R1003" s="14"/>
      <c r="S1003" s="14"/>
      <c r="T1003" s="14"/>
      <c r="U1003" s="14"/>
      <c r="V1003" s="14"/>
      <c r="W1003" s="14"/>
      <c r="X1003" s="14"/>
      <c r="Y1003" s="14"/>
    </row>
    <row r="1004" spans="1:25" ht="93.6" x14ac:dyDescent="0.3">
      <c r="A1004" s="42" t="s">
        <v>2298</v>
      </c>
      <c r="B1004" s="157" t="s">
        <v>781</v>
      </c>
      <c r="C1004" s="149" t="s">
        <v>14</v>
      </c>
      <c r="D1004" s="115">
        <v>3000</v>
      </c>
      <c r="E1004" s="151"/>
      <c r="F1004" s="151"/>
      <c r="G1004" s="151"/>
      <c r="H1004" s="151"/>
      <c r="I1004" s="151"/>
      <c r="J1004" s="151"/>
      <c r="K1004" s="151"/>
      <c r="L1004" s="152"/>
      <c r="M1004" s="328">
        <f>D1004*L1004</f>
        <v>0</v>
      </c>
      <c r="N1004" s="21"/>
    </row>
    <row r="1005" spans="1:25" ht="15.6" customHeight="1" x14ac:dyDescent="0.3">
      <c r="A1005" s="63" t="s">
        <v>15</v>
      </c>
      <c r="B1005" s="158"/>
      <c r="C1005" s="159"/>
      <c r="D1005" s="159"/>
      <c r="E1005" s="160"/>
      <c r="F1005" s="160"/>
      <c r="G1005" s="160"/>
      <c r="H1005" s="160"/>
      <c r="I1005" s="160"/>
      <c r="J1005" s="160"/>
      <c r="K1005" s="160"/>
      <c r="L1005" s="161"/>
      <c r="M1005" s="329">
        <f>SUM(M1004)</f>
        <v>0</v>
      </c>
      <c r="N1005" s="50"/>
      <c r="O1005" s="14"/>
      <c r="P1005" s="14"/>
      <c r="Q1005" s="14"/>
      <c r="R1005" s="14"/>
      <c r="S1005" s="14"/>
      <c r="T1005" s="14"/>
      <c r="U1005" s="14"/>
      <c r="V1005" s="14"/>
      <c r="W1005" s="14"/>
      <c r="X1005" s="14"/>
      <c r="Y1005" s="14"/>
    </row>
    <row r="1006" spans="1:25" ht="109.2" x14ac:dyDescent="0.3">
      <c r="A1006" s="42" t="s">
        <v>2299</v>
      </c>
      <c r="B1006" s="157" t="s">
        <v>782</v>
      </c>
      <c r="C1006" s="149" t="s">
        <v>14</v>
      </c>
      <c r="D1006" s="115">
        <v>4000</v>
      </c>
      <c r="E1006" s="151"/>
      <c r="F1006" s="151"/>
      <c r="G1006" s="151"/>
      <c r="H1006" s="151"/>
      <c r="I1006" s="151"/>
      <c r="J1006" s="151"/>
      <c r="K1006" s="151"/>
      <c r="L1006" s="152"/>
      <c r="M1006" s="328">
        <f>D1006*L1006</f>
        <v>0</v>
      </c>
      <c r="N1006" s="21"/>
    </row>
    <row r="1007" spans="1:25" ht="15.6" customHeight="1" x14ac:dyDescent="0.3">
      <c r="A1007" s="63" t="s">
        <v>15</v>
      </c>
      <c r="B1007" s="158"/>
      <c r="C1007" s="159"/>
      <c r="D1007" s="159"/>
      <c r="E1007" s="160"/>
      <c r="F1007" s="160"/>
      <c r="G1007" s="160"/>
      <c r="H1007" s="160"/>
      <c r="I1007" s="160"/>
      <c r="J1007" s="160"/>
      <c r="K1007" s="160"/>
      <c r="L1007" s="161"/>
      <c r="M1007" s="329">
        <f>SUM(M1006)</f>
        <v>0</v>
      </c>
      <c r="N1007" s="50"/>
      <c r="O1007" s="14"/>
      <c r="P1007" s="14"/>
      <c r="Q1007" s="14"/>
      <c r="R1007" s="14"/>
      <c r="S1007" s="14"/>
      <c r="T1007" s="14"/>
      <c r="U1007" s="14"/>
      <c r="V1007" s="14"/>
      <c r="W1007" s="14"/>
      <c r="X1007" s="14"/>
      <c r="Y1007" s="14"/>
    </row>
    <row r="1008" spans="1:25" ht="109.2" x14ac:dyDescent="0.3">
      <c r="A1008" s="42" t="s">
        <v>2300</v>
      </c>
      <c r="B1008" s="157" t="s">
        <v>783</v>
      </c>
      <c r="C1008" s="149" t="s">
        <v>14</v>
      </c>
      <c r="D1008" s="115">
        <v>1500</v>
      </c>
      <c r="E1008" s="151"/>
      <c r="F1008" s="151"/>
      <c r="G1008" s="151"/>
      <c r="H1008" s="151"/>
      <c r="I1008" s="151"/>
      <c r="J1008" s="151"/>
      <c r="K1008" s="151"/>
      <c r="L1008" s="152"/>
      <c r="M1008" s="328">
        <f>D1008*L1008</f>
        <v>0</v>
      </c>
      <c r="N1008" s="21"/>
    </row>
    <row r="1009" spans="1:25" ht="15.6" customHeight="1" x14ac:dyDescent="0.3">
      <c r="A1009" s="63" t="s">
        <v>15</v>
      </c>
      <c r="B1009" s="158"/>
      <c r="C1009" s="159"/>
      <c r="D1009" s="159"/>
      <c r="E1009" s="160"/>
      <c r="F1009" s="160"/>
      <c r="G1009" s="160"/>
      <c r="H1009" s="160"/>
      <c r="I1009" s="160"/>
      <c r="J1009" s="160"/>
      <c r="K1009" s="160"/>
      <c r="L1009" s="161"/>
      <c r="M1009" s="329">
        <f>SUM(M1008)</f>
        <v>0</v>
      </c>
      <c r="N1009" s="50"/>
      <c r="O1009" s="14"/>
      <c r="P1009" s="14"/>
      <c r="Q1009" s="14"/>
      <c r="R1009" s="14"/>
      <c r="S1009" s="14"/>
      <c r="T1009" s="14"/>
      <c r="U1009" s="14"/>
      <c r="V1009" s="14"/>
      <c r="W1009" s="14"/>
      <c r="X1009" s="14"/>
      <c r="Y1009" s="14"/>
    </row>
    <row r="1010" spans="1:25" ht="109.2" x14ac:dyDescent="0.3">
      <c r="A1010" s="42" t="s">
        <v>2301</v>
      </c>
      <c r="B1010" s="157" t="s">
        <v>784</v>
      </c>
      <c r="C1010" s="149" t="s">
        <v>14</v>
      </c>
      <c r="D1010" s="115">
        <v>13000</v>
      </c>
      <c r="E1010" s="151"/>
      <c r="F1010" s="151"/>
      <c r="G1010" s="151"/>
      <c r="H1010" s="151"/>
      <c r="I1010" s="151"/>
      <c r="J1010" s="151"/>
      <c r="K1010" s="151"/>
      <c r="L1010" s="152"/>
      <c r="M1010" s="328">
        <f>D1010*L1010</f>
        <v>0</v>
      </c>
      <c r="N1010" s="21"/>
    </row>
    <row r="1011" spans="1:25" ht="15.6" customHeight="1" x14ac:dyDescent="0.3">
      <c r="A1011" s="63" t="s">
        <v>15</v>
      </c>
      <c r="B1011" s="158"/>
      <c r="C1011" s="159"/>
      <c r="D1011" s="159"/>
      <c r="E1011" s="160"/>
      <c r="F1011" s="160"/>
      <c r="G1011" s="160"/>
      <c r="H1011" s="160"/>
      <c r="I1011" s="160"/>
      <c r="J1011" s="160"/>
      <c r="K1011" s="160"/>
      <c r="L1011" s="161"/>
      <c r="M1011" s="329">
        <f>SUM(M1010)</f>
        <v>0</v>
      </c>
      <c r="N1011" s="50"/>
      <c r="O1011" s="14"/>
      <c r="P1011" s="14"/>
      <c r="Q1011" s="14"/>
      <c r="R1011" s="14"/>
      <c r="S1011" s="14"/>
      <c r="T1011" s="14"/>
      <c r="U1011" s="14"/>
      <c r="V1011" s="14"/>
      <c r="W1011" s="14"/>
      <c r="X1011" s="14"/>
      <c r="Y1011" s="14"/>
    </row>
    <row r="1012" spans="1:25" ht="78" x14ac:dyDescent="0.3">
      <c r="A1012" s="42" t="s">
        <v>2302</v>
      </c>
      <c r="B1012" s="157" t="s">
        <v>785</v>
      </c>
      <c r="C1012" s="149" t="s">
        <v>14</v>
      </c>
      <c r="D1012" s="115">
        <v>11000</v>
      </c>
      <c r="E1012" s="151"/>
      <c r="F1012" s="151"/>
      <c r="G1012" s="151"/>
      <c r="H1012" s="151"/>
      <c r="I1012" s="151"/>
      <c r="J1012" s="151"/>
      <c r="K1012" s="151"/>
      <c r="L1012" s="152"/>
      <c r="M1012" s="328">
        <f>D1012*L1012</f>
        <v>0</v>
      </c>
      <c r="N1012" s="21"/>
    </row>
    <row r="1013" spans="1:25" ht="15.6" customHeight="1" x14ac:dyDescent="0.3">
      <c r="A1013" s="63" t="s">
        <v>15</v>
      </c>
      <c r="B1013" s="158"/>
      <c r="C1013" s="159"/>
      <c r="D1013" s="159"/>
      <c r="E1013" s="160"/>
      <c r="F1013" s="160"/>
      <c r="G1013" s="160"/>
      <c r="H1013" s="160"/>
      <c r="I1013" s="160"/>
      <c r="J1013" s="160"/>
      <c r="K1013" s="160"/>
      <c r="L1013" s="161"/>
      <c r="M1013" s="329">
        <f>SUM(M1012)</f>
        <v>0</v>
      </c>
      <c r="N1013" s="50"/>
      <c r="O1013" s="14"/>
      <c r="P1013" s="14"/>
      <c r="Q1013" s="14"/>
      <c r="R1013" s="14"/>
      <c r="S1013" s="14"/>
      <c r="T1013" s="14"/>
      <c r="U1013" s="14"/>
      <c r="V1013" s="14"/>
      <c r="W1013" s="14"/>
      <c r="X1013" s="14"/>
      <c r="Y1013" s="14"/>
    </row>
    <row r="1014" spans="1:25" ht="312" x14ac:dyDescent="0.3">
      <c r="A1014" s="42" t="s">
        <v>2303</v>
      </c>
      <c r="B1014" s="157" t="s">
        <v>786</v>
      </c>
      <c r="C1014" s="149" t="s">
        <v>14</v>
      </c>
      <c r="D1014" s="115">
        <v>250</v>
      </c>
      <c r="E1014" s="151"/>
      <c r="F1014" s="151"/>
      <c r="G1014" s="151"/>
      <c r="H1014" s="151"/>
      <c r="I1014" s="151"/>
      <c r="J1014" s="151"/>
      <c r="K1014" s="151"/>
      <c r="L1014" s="152"/>
      <c r="M1014" s="328">
        <f>D1014*L1014</f>
        <v>0</v>
      </c>
      <c r="N1014" s="21"/>
    </row>
    <row r="1015" spans="1:25" ht="15.6" customHeight="1" x14ac:dyDescent="0.3">
      <c r="A1015" s="63" t="s">
        <v>15</v>
      </c>
      <c r="B1015" s="158"/>
      <c r="C1015" s="159"/>
      <c r="D1015" s="159"/>
      <c r="E1015" s="160"/>
      <c r="F1015" s="160"/>
      <c r="G1015" s="160"/>
      <c r="H1015" s="160"/>
      <c r="I1015" s="160"/>
      <c r="J1015" s="160"/>
      <c r="K1015" s="160"/>
      <c r="L1015" s="161"/>
      <c r="M1015" s="329">
        <f>SUM(M1014)</f>
        <v>0</v>
      </c>
      <c r="N1015" s="50"/>
      <c r="O1015" s="14"/>
      <c r="P1015" s="14"/>
      <c r="Q1015" s="14"/>
      <c r="R1015" s="14"/>
      <c r="S1015" s="14"/>
      <c r="T1015" s="14"/>
      <c r="U1015" s="14"/>
      <c r="V1015" s="14"/>
      <c r="W1015" s="14"/>
      <c r="X1015" s="14"/>
      <c r="Y1015" s="14"/>
    </row>
    <row r="1016" spans="1:25" ht="16.2" x14ac:dyDescent="0.3">
      <c r="A1016" s="62" t="s">
        <v>787</v>
      </c>
      <c r="B1016" s="82"/>
      <c r="C1016" s="83"/>
      <c r="D1016" s="84"/>
      <c r="E1016" s="85"/>
      <c r="F1016" s="85"/>
      <c r="G1016" s="85"/>
      <c r="H1016" s="85"/>
      <c r="I1016" s="85"/>
      <c r="J1016" s="85"/>
      <c r="K1016" s="85"/>
      <c r="L1016" s="102"/>
      <c r="M1016" s="327"/>
      <c r="N1016" s="20"/>
    </row>
    <row r="1017" spans="1:25" ht="31.2" customHeight="1" x14ac:dyDescent="0.3">
      <c r="A1017" s="42" t="s">
        <v>2304</v>
      </c>
      <c r="B1017" s="157" t="s">
        <v>788</v>
      </c>
      <c r="C1017" s="149"/>
      <c r="D1017" s="115"/>
      <c r="E1017" s="151"/>
      <c r="F1017" s="151"/>
      <c r="G1017" s="151"/>
      <c r="H1017" s="151"/>
      <c r="I1017" s="151"/>
      <c r="J1017" s="151"/>
      <c r="K1017" s="151"/>
      <c r="L1017" s="152"/>
      <c r="M1017" s="328"/>
      <c r="N1017" s="21"/>
    </row>
    <row r="1018" spans="1:25" ht="16.2" x14ac:dyDescent="0.3">
      <c r="A1018" s="42" t="s">
        <v>2741</v>
      </c>
      <c r="B1018" s="157" t="s">
        <v>789</v>
      </c>
      <c r="C1018" s="149" t="s">
        <v>14</v>
      </c>
      <c r="D1018" s="115">
        <v>5000</v>
      </c>
      <c r="E1018" s="151"/>
      <c r="F1018" s="151"/>
      <c r="G1018" s="151"/>
      <c r="H1018" s="151"/>
      <c r="I1018" s="151"/>
      <c r="J1018" s="151"/>
      <c r="K1018" s="151"/>
      <c r="L1018" s="152"/>
      <c r="M1018" s="328">
        <f t="shared" ref="M1018:M1021" si="72">D1018*L1018</f>
        <v>0</v>
      </c>
      <c r="N1018" s="21"/>
    </row>
    <row r="1019" spans="1:25" ht="16.2" x14ac:dyDescent="0.3">
      <c r="A1019" s="42" t="s">
        <v>2742</v>
      </c>
      <c r="B1019" s="157" t="s">
        <v>790</v>
      </c>
      <c r="C1019" s="149" t="s">
        <v>14</v>
      </c>
      <c r="D1019" s="115">
        <v>10000</v>
      </c>
      <c r="E1019" s="151"/>
      <c r="F1019" s="151"/>
      <c r="G1019" s="151"/>
      <c r="H1019" s="151"/>
      <c r="I1019" s="151"/>
      <c r="J1019" s="151"/>
      <c r="K1019" s="151"/>
      <c r="L1019" s="152"/>
      <c r="M1019" s="328">
        <f t="shared" si="72"/>
        <v>0</v>
      </c>
      <c r="N1019" s="21"/>
    </row>
    <row r="1020" spans="1:25" ht="16.2" x14ac:dyDescent="0.3">
      <c r="A1020" s="42" t="s">
        <v>2743</v>
      </c>
      <c r="B1020" s="157" t="s">
        <v>791</v>
      </c>
      <c r="C1020" s="149" t="s">
        <v>14</v>
      </c>
      <c r="D1020" s="115">
        <v>5000</v>
      </c>
      <c r="E1020" s="151"/>
      <c r="F1020" s="151"/>
      <c r="G1020" s="151"/>
      <c r="H1020" s="151"/>
      <c r="I1020" s="151"/>
      <c r="J1020" s="151"/>
      <c r="K1020" s="151"/>
      <c r="L1020" s="152"/>
      <c r="M1020" s="328">
        <f t="shared" si="72"/>
        <v>0</v>
      </c>
      <c r="N1020" s="21"/>
    </row>
    <row r="1021" spans="1:25" ht="16.2" x14ac:dyDescent="0.3">
      <c r="A1021" s="42" t="s">
        <v>2744</v>
      </c>
      <c r="B1021" s="157" t="s">
        <v>792</v>
      </c>
      <c r="C1021" s="149" t="s">
        <v>394</v>
      </c>
      <c r="D1021" s="115">
        <v>1000</v>
      </c>
      <c r="E1021" s="151"/>
      <c r="F1021" s="151"/>
      <c r="G1021" s="151"/>
      <c r="H1021" s="151"/>
      <c r="I1021" s="151"/>
      <c r="J1021" s="151"/>
      <c r="K1021" s="151"/>
      <c r="L1021" s="152"/>
      <c r="M1021" s="328">
        <f t="shared" si="72"/>
        <v>0</v>
      </c>
      <c r="N1021" s="21"/>
    </row>
    <row r="1022" spans="1:25" ht="15.6" customHeight="1" x14ac:dyDescent="0.3">
      <c r="A1022" s="63" t="s">
        <v>15</v>
      </c>
      <c r="B1022" s="158"/>
      <c r="C1022" s="159"/>
      <c r="D1022" s="159"/>
      <c r="E1022" s="160"/>
      <c r="F1022" s="160"/>
      <c r="G1022" s="160"/>
      <c r="H1022" s="160"/>
      <c r="I1022" s="160"/>
      <c r="J1022" s="160"/>
      <c r="K1022" s="160"/>
      <c r="L1022" s="161"/>
      <c r="M1022" s="329">
        <f>SUM(M1018:M1021)</f>
        <v>0</v>
      </c>
      <c r="N1022" s="50"/>
      <c r="O1022" s="14"/>
      <c r="P1022" s="14"/>
      <c r="Q1022" s="14"/>
      <c r="R1022" s="14"/>
      <c r="S1022" s="14"/>
      <c r="T1022" s="14"/>
      <c r="U1022" s="14"/>
      <c r="V1022" s="14"/>
      <c r="W1022" s="14"/>
      <c r="X1022" s="14"/>
      <c r="Y1022" s="14"/>
    </row>
    <row r="1023" spans="1:25" ht="46.8" x14ac:dyDescent="0.3">
      <c r="A1023" s="17" t="s">
        <v>2305</v>
      </c>
      <c r="B1023" s="104" t="s">
        <v>793</v>
      </c>
      <c r="C1023" s="120"/>
      <c r="D1023" s="115"/>
      <c r="E1023" s="162"/>
      <c r="F1023" s="162"/>
      <c r="G1023" s="162"/>
      <c r="H1023" s="162"/>
      <c r="I1023" s="162"/>
      <c r="J1023" s="162"/>
      <c r="K1023" s="162"/>
      <c r="L1023" s="163"/>
      <c r="M1023" s="328"/>
      <c r="N1023" s="21"/>
    </row>
    <row r="1024" spans="1:25" ht="31.2" x14ac:dyDescent="0.3">
      <c r="A1024" s="17" t="s">
        <v>2745</v>
      </c>
      <c r="B1024" s="164" t="s">
        <v>794</v>
      </c>
      <c r="C1024" s="120" t="s">
        <v>14</v>
      </c>
      <c r="D1024" s="115">
        <v>70</v>
      </c>
      <c r="E1024" s="162"/>
      <c r="F1024" s="162"/>
      <c r="G1024" s="162"/>
      <c r="H1024" s="162"/>
      <c r="I1024" s="162"/>
      <c r="J1024" s="162"/>
      <c r="K1024" s="162"/>
      <c r="L1024" s="163"/>
      <c r="M1024" s="328">
        <f t="shared" ref="M1024:M1027" si="73">D1024*L1024</f>
        <v>0</v>
      </c>
      <c r="N1024" s="21"/>
    </row>
    <row r="1025" spans="1:25" ht="31.2" x14ac:dyDescent="0.3">
      <c r="A1025" s="17" t="s">
        <v>2746</v>
      </c>
      <c r="B1025" s="164" t="s">
        <v>795</v>
      </c>
      <c r="C1025" s="120" t="s">
        <v>14</v>
      </c>
      <c r="D1025" s="115">
        <v>70</v>
      </c>
      <c r="E1025" s="162"/>
      <c r="F1025" s="162"/>
      <c r="G1025" s="162"/>
      <c r="H1025" s="162"/>
      <c r="I1025" s="162"/>
      <c r="J1025" s="162"/>
      <c r="K1025" s="162"/>
      <c r="L1025" s="163"/>
      <c r="M1025" s="328">
        <f t="shared" si="73"/>
        <v>0</v>
      </c>
      <c r="N1025" s="21"/>
    </row>
    <row r="1026" spans="1:25" ht="31.2" customHeight="1" x14ac:dyDescent="0.3">
      <c r="A1026" s="17" t="s">
        <v>2747</v>
      </c>
      <c r="B1026" s="164" t="s">
        <v>796</v>
      </c>
      <c r="C1026" s="120" t="s">
        <v>14</v>
      </c>
      <c r="D1026" s="115">
        <v>70</v>
      </c>
      <c r="E1026" s="162"/>
      <c r="F1026" s="162"/>
      <c r="G1026" s="162"/>
      <c r="H1026" s="162"/>
      <c r="I1026" s="162"/>
      <c r="J1026" s="162"/>
      <c r="K1026" s="162"/>
      <c r="L1026" s="163"/>
      <c r="M1026" s="328">
        <f t="shared" si="73"/>
        <v>0</v>
      </c>
      <c r="N1026" s="21"/>
    </row>
    <row r="1027" spans="1:25" ht="31.2" customHeight="1" x14ac:dyDescent="0.3">
      <c r="A1027" s="17" t="s">
        <v>2748</v>
      </c>
      <c r="B1027" s="164" t="s">
        <v>797</v>
      </c>
      <c r="C1027" s="120" t="s">
        <v>14</v>
      </c>
      <c r="D1027" s="115">
        <v>70</v>
      </c>
      <c r="E1027" s="162"/>
      <c r="F1027" s="162"/>
      <c r="G1027" s="162"/>
      <c r="H1027" s="162"/>
      <c r="I1027" s="162"/>
      <c r="J1027" s="162"/>
      <c r="K1027" s="162"/>
      <c r="L1027" s="163"/>
      <c r="M1027" s="328">
        <f t="shared" si="73"/>
        <v>0</v>
      </c>
      <c r="N1027" s="21"/>
    </row>
    <row r="1028" spans="1:25" ht="15.6" customHeight="1" x14ac:dyDescent="0.3">
      <c r="A1028" s="63" t="s">
        <v>15</v>
      </c>
      <c r="B1028" s="158"/>
      <c r="C1028" s="159"/>
      <c r="D1028" s="159"/>
      <c r="E1028" s="160"/>
      <c r="F1028" s="160"/>
      <c r="G1028" s="160"/>
      <c r="H1028" s="160"/>
      <c r="I1028" s="160"/>
      <c r="J1028" s="160"/>
      <c r="K1028" s="160"/>
      <c r="L1028" s="161"/>
      <c r="M1028" s="329">
        <f>SUM(M1024:M1027)</f>
        <v>0</v>
      </c>
      <c r="N1028" s="50"/>
      <c r="O1028" s="14"/>
      <c r="P1028" s="14"/>
      <c r="Q1028" s="14"/>
      <c r="R1028" s="14"/>
      <c r="S1028" s="14"/>
      <c r="T1028" s="14"/>
      <c r="U1028" s="14"/>
      <c r="V1028" s="14"/>
      <c r="W1028" s="14"/>
      <c r="X1028" s="14"/>
      <c r="Y1028" s="14"/>
    </row>
    <row r="1029" spans="1:25" ht="31.2" x14ac:dyDescent="0.3">
      <c r="A1029" s="17" t="s">
        <v>2306</v>
      </c>
      <c r="B1029" s="104" t="s">
        <v>798</v>
      </c>
      <c r="C1029" s="120" t="s">
        <v>14</v>
      </c>
      <c r="D1029" s="115">
        <v>700</v>
      </c>
      <c r="E1029" s="162"/>
      <c r="F1029" s="162"/>
      <c r="G1029" s="162"/>
      <c r="H1029" s="162"/>
      <c r="I1029" s="162"/>
      <c r="J1029" s="162"/>
      <c r="K1029" s="162"/>
      <c r="L1029" s="163"/>
      <c r="M1029" s="328">
        <f>D1029*L1029</f>
        <v>0</v>
      </c>
      <c r="N1029" s="21"/>
    </row>
    <row r="1030" spans="1:25" ht="15.6" customHeight="1" x14ac:dyDescent="0.3">
      <c r="A1030" s="63" t="s">
        <v>15</v>
      </c>
      <c r="B1030" s="158"/>
      <c r="C1030" s="159"/>
      <c r="D1030" s="159"/>
      <c r="E1030" s="160"/>
      <c r="F1030" s="160"/>
      <c r="G1030" s="160"/>
      <c r="H1030" s="160"/>
      <c r="I1030" s="160"/>
      <c r="J1030" s="160"/>
      <c r="K1030" s="160"/>
      <c r="L1030" s="161"/>
      <c r="M1030" s="329">
        <f>SUM(M1029)</f>
        <v>0</v>
      </c>
      <c r="N1030" s="50"/>
      <c r="O1030" s="14"/>
      <c r="P1030" s="14"/>
      <c r="Q1030" s="14"/>
      <c r="R1030" s="14"/>
      <c r="S1030" s="14"/>
      <c r="T1030" s="14"/>
      <c r="U1030" s="14"/>
      <c r="V1030" s="14"/>
      <c r="W1030" s="14"/>
      <c r="X1030" s="14"/>
      <c r="Y1030" s="14"/>
    </row>
    <row r="1031" spans="1:25" ht="16.2" x14ac:dyDescent="0.3">
      <c r="A1031" s="17" t="s">
        <v>2307</v>
      </c>
      <c r="B1031" s="104" t="s">
        <v>799</v>
      </c>
      <c r="C1031" s="120" t="s">
        <v>14</v>
      </c>
      <c r="D1031" s="115">
        <v>7000</v>
      </c>
      <c r="E1031" s="162"/>
      <c r="F1031" s="162"/>
      <c r="G1031" s="162"/>
      <c r="H1031" s="162"/>
      <c r="I1031" s="162"/>
      <c r="J1031" s="162"/>
      <c r="K1031" s="162"/>
      <c r="L1031" s="163"/>
      <c r="M1031" s="328">
        <f>D1031*L1031</f>
        <v>0</v>
      </c>
      <c r="N1031" s="21"/>
    </row>
    <row r="1032" spans="1:25" ht="15.6" customHeight="1" x14ac:dyDescent="0.3">
      <c r="A1032" s="63" t="s">
        <v>15</v>
      </c>
      <c r="B1032" s="158"/>
      <c r="C1032" s="159"/>
      <c r="D1032" s="159"/>
      <c r="E1032" s="160"/>
      <c r="F1032" s="160"/>
      <c r="G1032" s="160"/>
      <c r="H1032" s="160"/>
      <c r="I1032" s="160"/>
      <c r="J1032" s="160"/>
      <c r="K1032" s="160"/>
      <c r="L1032" s="161"/>
      <c r="M1032" s="329">
        <f>SUM(M1031)</f>
        <v>0</v>
      </c>
      <c r="N1032" s="50"/>
      <c r="O1032" s="14"/>
      <c r="P1032" s="14"/>
      <c r="Q1032" s="14"/>
      <c r="R1032" s="14"/>
      <c r="S1032" s="14"/>
      <c r="T1032" s="14"/>
      <c r="U1032" s="14"/>
      <c r="V1032" s="14"/>
      <c r="W1032" s="14"/>
      <c r="X1032" s="14"/>
      <c r="Y1032" s="14"/>
    </row>
    <row r="1033" spans="1:25" ht="16.2" x14ac:dyDescent="0.3">
      <c r="A1033" s="17" t="s">
        <v>2308</v>
      </c>
      <c r="B1033" s="104" t="s">
        <v>800</v>
      </c>
      <c r="C1033" s="120" t="s">
        <v>14</v>
      </c>
      <c r="D1033" s="115">
        <v>5000</v>
      </c>
      <c r="E1033" s="162"/>
      <c r="F1033" s="162"/>
      <c r="G1033" s="162"/>
      <c r="H1033" s="162"/>
      <c r="I1033" s="162"/>
      <c r="J1033" s="162"/>
      <c r="K1033" s="162"/>
      <c r="L1033" s="163"/>
      <c r="M1033" s="328">
        <f>D1033*L1033</f>
        <v>0</v>
      </c>
      <c r="N1033" s="21"/>
    </row>
    <row r="1034" spans="1:25" ht="15.6" customHeight="1" x14ac:dyDescent="0.3">
      <c r="A1034" s="63" t="s">
        <v>15</v>
      </c>
      <c r="B1034" s="158"/>
      <c r="C1034" s="159"/>
      <c r="D1034" s="159"/>
      <c r="E1034" s="160"/>
      <c r="F1034" s="160"/>
      <c r="G1034" s="160"/>
      <c r="H1034" s="160"/>
      <c r="I1034" s="160"/>
      <c r="J1034" s="160"/>
      <c r="K1034" s="160"/>
      <c r="L1034" s="161"/>
      <c r="M1034" s="329">
        <f>SUM(M1033)</f>
        <v>0</v>
      </c>
      <c r="N1034" s="50"/>
      <c r="O1034" s="14"/>
      <c r="P1034" s="14"/>
      <c r="Q1034" s="14"/>
      <c r="R1034" s="14"/>
      <c r="S1034" s="14"/>
      <c r="T1034" s="14"/>
      <c r="U1034" s="14"/>
      <c r="V1034" s="14"/>
      <c r="W1034" s="14"/>
      <c r="X1034" s="14"/>
      <c r="Y1034" s="14"/>
    </row>
    <row r="1035" spans="1:25" ht="16.2" x14ac:dyDescent="0.3">
      <c r="A1035" s="17" t="s">
        <v>2309</v>
      </c>
      <c r="B1035" s="104" t="s">
        <v>801</v>
      </c>
      <c r="C1035" s="120" t="s">
        <v>14</v>
      </c>
      <c r="D1035" s="115">
        <v>1000</v>
      </c>
      <c r="E1035" s="162"/>
      <c r="F1035" s="162"/>
      <c r="G1035" s="162"/>
      <c r="H1035" s="162"/>
      <c r="I1035" s="162"/>
      <c r="J1035" s="162"/>
      <c r="K1035" s="162"/>
      <c r="L1035" s="163"/>
      <c r="M1035" s="328">
        <f>D1035*L1035</f>
        <v>0</v>
      </c>
      <c r="N1035" s="21"/>
    </row>
    <row r="1036" spans="1:25" ht="15.6" customHeight="1" x14ac:dyDescent="0.3">
      <c r="A1036" s="63" t="s">
        <v>15</v>
      </c>
      <c r="B1036" s="158"/>
      <c r="C1036" s="159"/>
      <c r="D1036" s="159"/>
      <c r="E1036" s="160"/>
      <c r="F1036" s="160"/>
      <c r="G1036" s="160"/>
      <c r="H1036" s="160"/>
      <c r="I1036" s="160"/>
      <c r="J1036" s="160"/>
      <c r="K1036" s="160"/>
      <c r="L1036" s="161"/>
      <c r="M1036" s="329">
        <f>SUM(M1035)</f>
        <v>0</v>
      </c>
      <c r="N1036" s="50"/>
      <c r="O1036" s="14"/>
      <c r="P1036" s="14"/>
      <c r="Q1036" s="14"/>
      <c r="R1036" s="14"/>
      <c r="S1036" s="14"/>
      <c r="T1036" s="14"/>
      <c r="U1036" s="14"/>
      <c r="V1036" s="14"/>
      <c r="W1036" s="14"/>
      <c r="X1036" s="14"/>
      <c r="Y1036" s="14"/>
    </row>
    <row r="1037" spans="1:25" ht="16.2" x14ac:dyDescent="0.3">
      <c r="A1037" s="17" t="s">
        <v>2310</v>
      </c>
      <c r="B1037" s="104" t="s">
        <v>802</v>
      </c>
      <c r="C1037" s="120" t="s">
        <v>14</v>
      </c>
      <c r="D1037" s="115">
        <v>1000</v>
      </c>
      <c r="E1037" s="162"/>
      <c r="F1037" s="162"/>
      <c r="G1037" s="162"/>
      <c r="H1037" s="162"/>
      <c r="I1037" s="162"/>
      <c r="J1037" s="162"/>
      <c r="K1037" s="162"/>
      <c r="L1037" s="163"/>
      <c r="M1037" s="328">
        <f>D1037*L1037</f>
        <v>0</v>
      </c>
      <c r="N1037" s="21"/>
    </row>
    <row r="1038" spans="1:25" ht="15.6" customHeight="1" x14ac:dyDescent="0.3">
      <c r="A1038" s="63" t="s">
        <v>15</v>
      </c>
      <c r="B1038" s="158"/>
      <c r="C1038" s="159"/>
      <c r="D1038" s="159"/>
      <c r="E1038" s="160"/>
      <c r="F1038" s="160"/>
      <c r="G1038" s="160"/>
      <c r="H1038" s="160"/>
      <c r="I1038" s="160"/>
      <c r="J1038" s="160"/>
      <c r="K1038" s="160"/>
      <c r="L1038" s="161"/>
      <c r="M1038" s="329">
        <f>SUM(M1037)</f>
        <v>0</v>
      </c>
      <c r="N1038" s="50"/>
      <c r="O1038" s="14"/>
      <c r="P1038" s="14"/>
      <c r="Q1038" s="14"/>
      <c r="R1038" s="14"/>
      <c r="S1038" s="14"/>
      <c r="T1038" s="14"/>
      <c r="U1038" s="14"/>
      <c r="V1038" s="14"/>
      <c r="W1038" s="14"/>
      <c r="X1038" s="14"/>
      <c r="Y1038" s="14"/>
    </row>
    <row r="1039" spans="1:25" ht="31.2" x14ac:dyDescent="0.3">
      <c r="A1039" s="17" t="s">
        <v>2311</v>
      </c>
      <c r="B1039" s="86" t="s">
        <v>814</v>
      </c>
      <c r="C1039" s="120" t="s">
        <v>14</v>
      </c>
      <c r="D1039" s="115">
        <v>500</v>
      </c>
      <c r="E1039" s="162"/>
      <c r="F1039" s="162"/>
      <c r="G1039" s="162"/>
      <c r="H1039" s="162"/>
      <c r="I1039" s="162"/>
      <c r="J1039" s="162"/>
      <c r="K1039" s="162"/>
      <c r="L1039" s="163"/>
      <c r="M1039" s="328">
        <f>D1039*L1039</f>
        <v>0</v>
      </c>
      <c r="N1039" s="21"/>
    </row>
    <row r="1040" spans="1:25" ht="16.2" x14ac:dyDescent="0.3">
      <c r="A1040" s="63" t="s">
        <v>15</v>
      </c>
      <c r="B1040" s="165"/>
      <c r="C1040" s="166"/>
      <c r="D1040" s="166"/>
      <c r="E1040" s="167"/>
      <c r="F1040" s="167"/>
      <c r="G1040" s="167"/>
      <c r="H1040" s="167"/>
      <c r="I1040" s="167"/>
      <c r="J1040" s="167"/>
      <c r="K1040" s="167"/>
      <c r="L1040" s="168"/>
      <c r="M1040" s="329">
        <f>SUM(M1039)</f>
        <v>0</v>
      </c>
      <c r="N1040" s="50"/>
      <c r="O1040" s="14"/>
      <c r="P1040" s="14"/>
      <c r="Q1040" s="14"/>
      <c r="R1040" s="14"/>
      <c r="S1040" s="14"/>
      <c r="T1040" s="14"/>
      <c r="U1040" s="14"/>
      <c r="V1040" s="14"/>
      <c r="W1040" s="14"/>
      <c r="X1040" s="14"/>
      <c r="Y1040" s="14"/>
    </row>
    <row r="1041" spans="1:25" ht="16.2" x14ac:dyDescent="0.3">
      <c r="A1041" s="17" t="s">
        <v>2312</v>
      </c>
      <c r="B1041" s="86" t="s">
        <v>803</v>
      </c>
      <c r="C1041" s="120" t="s">
        <v>14</v>
      </c>
      <c r="D1041" s="115">
        <v>3000</v>
      </c>
      <c r="E1041" s="162"/>
      <c r="F1041" s="162"/>
      <c r="G1041" s="162"/>
      <c r="H1041" s="162"/>
      <c r="I1041" s="162"/>
      <c r="J1041" s="162"/>
      <c r="K1041" s="162"/>
      <c r="L1041" s="163"/>
      <c r="M1041" s="328">
        <f>D1041*L1041</f>
        <v>0</v>
      </c>
      <c r="N1041" s="21"/>
    </row>
    <row r="1042" spans="1:25" ht="16.2" x14ac:dyDescent="0.3">
      <c r="A1042" s="63" t="s">
        <v>15</v>
      </c>
      <c r="B1042" s="165"/>
      <c r="C1042" s="166"/>
      <c r="D1042" s="166"/>
      <c r="E1042" s="167"/>
      <c r="F1042" s="167"/>
      <c r="G1042" s="167"/>
      <c r="H1042" s="167"/>
      <c r="I1042" s="167"/>
      <c r="J1042" s="167"/>
      <c r="K1042" s="167"/>
      <c r="L1042" s="168"/>
      <c r="M1042" s="329">
        <f>SUM(M1041)</f>
        <v>0</v>
      </c>
      <c r="N1042" s="50"/>
      <c r="O1042" s="14"/>
      <c r="P1042" s="14"/>
      <c r="Q1042" s="14"/>
      <c r="R1042" s="14"/>
      <c r="S1042" s="14"/>
      <c r="T1042" s="14"/>
      <c r="U1042" s="14"/>
      <c r="V1042" s="14"/>
      <c r="W1042" s="14"/>
      <c r="X1042" s="14"/>
      <c r="Y1042" s="14"/>
    </row>
    <row r="1043" spans="1:25" ht="46.8" x14ac:dyDescent="0.3">
      <c r="A1043" s="17" t="s">
        <v>2313</v>
      </c>
      <c r="B1043" s="104" t="s">
        <v>804</v>
      </c>
      <c r="C1043" s="120" t="s">
        <v>14</v>
      </c>
      <c r="D1043" s="115">
        <v>2000</v>
      </c>
      <c r="E1043" s="162"/>
      <c r="F1043" s="162"/>
      <c r="G1043" s="162"/>
      <c r="H1043" s="162"/>
      <c r="I1043" s="162"/>
      <c r="J1043" s="162"/>
      <c r="K1043" s="162"/>
      <c r="L1043" s="163"/>
      <c r="M1043" s="328">
        <f>D1043*L1043</f>
        <v>0</v>
      </c>
      <c r="N1043" s="21"/>
    </row>
    <row r="1044" spans="1:25" ht="15.6" customHeight="1" x14ac:dyDescent="0.3">
      <c r="A1044" s="63" t="s">
        <v>15</v>
      </c>
      <c r="B1044" s="158"/>
      <c r="C1044" s="159"/>
      <c r="D1044" s="159"/>
      <c r="E1044" s="160"/>
      <c r="F1044" s="160"/>
      <c r="G1044" s="160"/>
      <c r="H1044" s="160"/>
      <c r="I1044" s="160"/>
      <c r="J1044" s="160"/>
      <c r="K1044" s="160"/>
      <c r="L1044" s="161"/>
      <c r="M1044" s="329">
        <f>SUM(M1043)</f>
        <v>0</v>
      </c>
      <c r="N1044" s="50"/>
      <c r="O1044" s="14"/>
      <c r="P1044" s="14"/>
      <c r="Q1044" s="14"/>
      <c r="R1044" s="14"/>
      <c r="S1044" s="14"/>
      <c r="T1044" s="14"/>
      <c r="U1044" s="14"/>
      <c r="V1044" s="14"/>
      <c r="W1044" s="14"/>
      <c r="X1044" s="14"/>
      <c r="Y1044" s="14"/>
    </row>
    <row r="1045" spans="1:25" ht="109.2" x14ac:dyDescent="0.3">
      <c r="A1045" s="17" t="s">
        <v>2314</v>
      </c>
      <c r="B1045" s="86" t="s">
        <v>805</v>
      </c>
      <c r="C1045" s="120" t="s">
        <v>14</v>
      </c>
      <c r="D1045" s="115">
        <v>70</v>
      </c>
      <c r="E1045" s="162"/>
      <c r="F1045" s="162"/>
      <c r="G1045" s="162"/>
      <c r="H1045" s="162"/>
      <c r="I1045" s="162"/>
      <c r="J1045" s="162"/>
      <c r="K1045" s="162"/>
      <c r="L1045" s="163"/>
      <c r="M1045" s="328">
        <f>D1045*L1045</f>
        <v>0</v>
      </c>
      <c r="N1045" s="21"/>
    </row>
    <row r="1046" spans="1:25" ht="15.6" customHeight="1" x14ac:dyDescent="0.3">
      <c r="A1046" s="63" t="s">
        <v>15</v>
      </c>
      <c r="B1046" s="158"/>
      <c r="C1046" s="159"/>
      <c r="D1046" s="159"/>
      <c r="E1046" s="160"/>
      <c r="F1046" s="160"/>
      <c r="G1046" s="160"/>
      <c r="H1046" s="160"/>
      <c r="I1046" s="160"/>
      <c r="J1046" s="160"/>
      <c r="K1046" s="160"/>
      <c r="L1046" s="161"/>
      <c r="M1046" s="329">
        <f>SUM(M1045)</f>
        <v>0</v>
      </c>
      <c r="N1046" s="50"/>
      <c r="O1046" s="14"/>
      <c r="P1046" s="14"/>
      <c r="Q1046" s="14"/>
      <c r="R1046" s="14"/>
      <c r="S1046" s="14"/>
      <c r="T1046" s="14"/>
      <c r="U1046" s="14"/>
      <c r="V1046" s="14"/>
      <c r="W1046" s="14"/>
      <c r="X1046" s="14"/>
      <c r="Y1046" s="14"/>
    </row>
    <row r="1047" spans="1:25" ht="78" x14ac:dyDescent="0.3">
      <c r="A1047" s="17" t="s">
        <v>2315</v>
      </c>
      <c r="B1047" s="86" t="s">
        <v>806</v>
      </c>
      <c r="C1047" s="120" t="s">
        <v>14</v>
      </c>
      <c r="D1047" s="115">
        <v>100</v>
      </c>
      <c r="E1047" s="162"/>
      <c r="F1047" s="162"/>
      <c r="G1047" s="162"/>
      <c r="H1047" s="162"/>
      <c r="I1047" s="162"/>
      <c r="J1047" s="162"/>
      <c r="K1047" s="162"/>
      <c r="L1047" s="163"/>
      <c r="M1047" s="328">
        <f>D1047*L1047</f>
        <v>0</v>
      </c>
      <c r="N1047" s="21"/>
    </row>
    <row r="1048" spans="1:25" ht="15.6" customHeight="1" x14ac:dyDescent="0.3">
      <c r="A1048" s="63" t="s">
        <v>15</v>
      </c>
      <c r="B1048" s="158"/>
      <c r="C1048" s="159"/>
      <c r="D1048" s="159"/>
      <c r="E1048" s="160"/>
      <c r="F1048" s="160"/>
      <c r="G1048" s="160"/>
      <c r="H1048" s="160"/>
      <c r="I1048" s="160"/>
      <c r="J1048" s="160"/>
      <c r="K1048" s="160"/>
      <c r="L1048" s="161"/>
      <c r="M1048" s="329">
        <f>SUM(M1047)</f>
        <v>0</v>
      </c>
      <c r="N1048" s="50"/>
      <c r="O1048" s="14"/>
      <c r="P1048" s="14"/>
      <c r="Q1048" s="14"/>
      <c r="R1048" s="14"/>
      <c r="S1048" s="14"/>
      <c r="T1048" s="14"/>
      <c r="U1048" s="14"/>
      <c r="V1048" s="14"/>
      <c r="W1048" s="14"/>
      <c r="X1048" s="14"/>
      <c r="Y1048" s="14"/>
    </row>
    <row r="1049" spans="1:25" ht="16.2" x14ac:dyDescent="0.3">
      <c r="A1049" s="17" t="s">
        <v>2316</v>
      </c>
      <c r="B1049" s="86" t="s">
        <v>807</v>
      </c>
      <c r="C1049" s="120" t="s">
        <v>14</v>
      </c>
      <c r="D1049" s="115">
        <v>400</v>
      </c>
      <c r="E1049" s="162"/>
      <c r="F1049" s="162"/>
      <c r="G1049" s="162"/>
      <c r="H1049" s="162"/>
      <c r="I1049" s="162"/>
      <c r="J1049" s="162"/>
      <c r="K1049" s="162"/>
      <c r="L1049" s="163"/>
      <c r="M1049" s="328">
        <f>D1049*L1049</f>
        <v>0</v>
      </c>
      <c r="N1049" s="21"/>
    </row>
    <row r="1050" spans="1:25" ht="15.6" customHeight="1" x14ac:dyDescent="0.3">
      <c r="A1050" s="63" t="s">
        <v>15</v>
      </c>
      <c r="B1050" s="158"/>
      <c r="C1050" s="159"/>
      <c r="D1050" s="159"/>
      <c r="E1050" s="160"/>
      <c r="F1050" s="160"/>
      <c r="G1050" s="160"/>
      <c r="H1050" s="160"/>
      <c r="I1050" s="160"/>
      <c r="J1050" s="160"/>
      <c r="K1050" s="160"/>
      <c r="L1050" s="161"/>
      <c r="M1050" s="329">
        <f>SUM(M1049)</f>
        <v>0</v>
      </c>
      <c r="N1050" s="50"/>
      <c r="O1050" s="14"/>
      <c r="P1050" s="14"/>
      <c r="Q1050" s="14"/>
      <c r="R1050" s="14"/>
      <c r="S1050" s="14"/>
      <c r="T1050" s="14"/>
      <c r="U1050" s="14"/>
      <c r="V1050" s="14"/>
      <c r="W1050" s="14"/>
      <c r="X1050" s="14"/>
      <c r="Y1050" s="14"/>
    </row>
    <row r="1051" spans="1:25" ht="16.2" x14ac:dyDescent="0.3">
      <c r="A1051" s="17" t="s">
        <v>2317</v>
      </c>
      <c r="B1051" s="86" t="s">
        <v>808</v>
      </c>
      <c r="C1051" s="120" t="s">
        <v>14</v>
      </c>
      <c r="D1051" s="115">
        <v>60</v>
      </c>
      <c r="E1051" s="162"/>
      <c r="F1051" s="162"/>
      <c r="G1051" s="162"/>
      <c r="H1051" s="162"/>
      <c r="I1051" s="162"/>
      <c r="J1051" s="162"/>
      <c r="K1051" s="162"/>
      <c r="L1051" s="163"/>
      <c r="M1051" s="328">
        <f>D1051*L1051</f>
        <v>0</v>
      </c>
      <c r="N1051" s="21"/>
    </row>
    <row r="1052" spans="1:25" ht="15.6" customHeight="1" x14ac:dyDescent="0.3">
      <c r="A1052" s="63" t="s">
        <v>15</v>
      </c>
      <c r="B1052" s="158"/>
      <c r="C1052" s="159"/>
      <c r="D1052" s="159"/>
      <c r="E1052" s="160"/>
      <c r="F1052" s="160"/>
      <c r="G1052" s="160"/>
      <c r="H1052" s="160"/>
      <c r="I1052" s="160"/>
      <c r="J1052" s="160"/>
      <c r="K1052" s="160"/>
      <c r="L1052" s="161"/>
      <c r="M1052" s="329">
        <f>SUM(M1051)</f>
        <v>0</v>
      </c>
      <c r="N1052" s="50"/>
      <c r="O1052" s="14"/>
      <c r="P1052" s="14"/>
      <c r="Q1052" s="14"/>
      <c r="R1052" s="14"/>
      <c r="S1052" s="14"/>
      <c r="T1052" s="14"/>
      <c r="U1052" s="14"/>
      <c r="V1052" s="14"/>
      <c r="W1052" s="14"/>
      <c r="X1052" s="14"/>
      <c r="Y1052" s="14"/>
    </row>
    <row r="1053" spans="1:25" ht="34.5" customHeight="1" x14ac:dyDescent="0.3">
      <c r="A1053" s="17" t="s">
        <v>2318</v>
      </c>
      <c r="B1053" s="86" t="s">
        <v>809</v>
      </c>
      <c r="C1053" s="120" t="s">
        <v>14</v>
      </c>
      <c r="D1053" s="115">
        <v>1000</v>
      </c>
      <c r="E1053" s="162"/>
      <c r="F1053" s="162"/>
      <c r="G1053" s="162"/>
      <c r="H1053" s="162"/>
      <c r="I1053" s="162"/>
      <c r="J1053" s="162"/>
      <c r="K1053" s="162"/>
      <c r="L1053" s="163"/>
      <c r="M1053" s="328">
        <f>D1053*L1053</f>
        <v>0</v>
      </c>
      <c r="N1053" s="3"/>
    </row>
    <row r="1054" spans="1:25" ht="15.6" customHeight="1" x14ac:dyDescent="0.3">
      <c r="A1054" s="63" t="s">
        <v>15</v>
      </c>
      <c r="B1054" s="158"/>
      <c r="C1054" s="159"/>
      <c r="D1054" s="159"/>
      <c r="E1054" s="160"/>
      <c r="F1054" s="160"/>
      <c r="G1054" s="160"/>
      <c r="H1054" s="160"/>
      <c r="I1054" s="160"/>
      <c r="J1054" s="160"/>
      <c r="K1054" s="160"/>
      <c r="L1054" s="161"/>
      <c r="M1054" s="329">
        <f>SUM(M1053)</f>
        <v>0</v>
      </c>
      <c r="N1054" s="50"/>
      <c r="O1054" s="14"/>
      <c r="P1054" s="14"/>
      <c r="Q1054" s="14"/>
      <c r="R1054" s="14"/>
      <c r="S1054" s="14"/>
      <c r="T1054" s="14"/>
      <c r="U1054" s="14"/>
      <c r="V1054" s="14"/>
      <c r="W1054" s="14"/>
      <c r="X1054" s="14"/>
      <c r="Y1054" s="14"/>
    </row>
    <row r="1055" spans="1:25" ht="16.2" x14ac:dyDescent="0.3">
      <c r="A1055" s="17" t="s">
        <v>2319</v>
      </c>
      <c r="B1055" s="86" t="s">
        <v>810</v>
      </c>
      <c r="C1055" s="169" t="s">
        <v>14</v>
      </c>
      <c r="D1055" s="115">
        <v>1000</v>
      </c>
      <c r="E1055" s="170"/>
      <c r="F1055" s="170"/>
      <c r="G1055" s="170"/>
      <c r="H1055" s="170"/>
      <c r="I1055" s="170"/>
      <c r="J1055" s="170"/>
      <c r="K1055" s="170"/>
      <c r="L1055" s="171"/>
      <c r="M1055" s="328">
        <f t="shared" ref="M1055:M1058" si="74">D1055*L1055</f>
        <v>0</v>
      </c>
      <c r="N1055" s="21"/>
    </row>
    <row r="1056" spans="1:25" ht="16.2" x14ac:dyDescent="0.3">
      <c r="A1056" s="43" t="s">
        <v>2749</v>
      </c>
      <c r="B1056" s="86" t="s">
        <v>811</v>
      </c>
      <c r="C1056" s="169" t="s">
        <v>394</v>
      </c>
      <c r="D1056" s="115">
        <v>1000</v>
      </c>
      <c r="E1056" s="170"/>
      <c r="F1056" s="170"/>
      <c r="G1056" s="170"/>
      <c r="H1056" s="170"/>
      <c r="I1056" s="170"/>
      <c r="J1056" s="170"/>
      <c r="K1056" s="170"/>
      <c r="L1056" s="171"/>
      <c r="M1056" s="328">
        <f t="shared" si="74"/>
        <v>0</v>
      </c>
      <c r="N1056" s="21"/>
    </row>
    <row r="1057" spans="1:25" ht="16.2" x14ac:dyDescent="0.3">
      <c r="A1057" s="43" t="s">
        <v>2750</v>
      </c>
      <c r="B1057" s="86" t="s">
        <v>812</v>
      </c>
      <c r="C1057" s="169" t="s">
        <v>394</v>
      </c>
      <c r="D1057" s="115">
        <v>1000</v>
      </c>
      <c r="E1057" s="170"/>
      <c r="F1057" s="170"/>
      <c r="G1057" s="170"/>
      <c r="H1057" s="170"/>
      <c r="I1057" s="170"/>
      <c r="J1057" s="170"/>
      <c r="K1057" s="170"/>
      <c r="L1057" s="171"/>
      <c r="M1057" s="328">
        <f t="shared" si="74"/>
        <v>0</v>
      </c>
      <c r="N1057" s="21"/>
    </row>
    <row r="1058" spans="1:25" ht="16.2" x14ac:dyDescent="0.3">
      <c r="A1058" s="43" t="s">
        <v>2751</v>
      </c>
      <c r="B1058" s="86" t="s">
        <v>813</v>
      </c>
      <c r="C1058" s="169" t="s">
        <v>394</v>
      </c>
      <c r="D1058" s="115">
        <v>1000</v>
      </c>
      <c r="E1058" s="170"/>
      <c r="F1058" s="170"/>
      <c r="G1058" s="170"/>
      <c r="H1058" s="170"/>
      <c r="I1058" s="170"/>
      <c r="J1058" s="170"/>
      <c r="K1058" s="170"/>
      <c r="L1058" s="171"/>
      <c r="M1058" s="328">
        <f t="shared" si="74"/>
        <v>0</v>
      </c>
      <c r="N1058" s="21"/>
    </row>
    <row r="1059" spans="1:25" ht="15.6" customHeight="1" x14ac:dyDescent="0.3">
      <c r="A1059" s="63" t="s">
        <v>15</v>
      </c>
      <c r="B1059" s="158"/>
      <c r="C1059" s="159"/>
      <c r="D1059" s="159"/>
      <c r="E1059" s="160"/>
      <c r="F1059" s="160"/>
      <c r="G1059" s="160"/>
      <c r="H1059" s="160"/>
      <c r="I1059" s="160"/>
      <c r="J1059" s="160"/>
      <c r="K1059" s="160"/>
      <c r="L1059" s="161"/>
      <c r="M1059" s="329">
        <f>SUM(M1055:M1058)</f>
        <v>0</v>
      </c>
      <c r="N1059" s="50"/>
      <c r="O1059" s="14"/>
      <c r="P1059" s="14"/>
      <c r="Q1059" s="14"/>
      <c r="R1059" s="14"/>
      <c r="S1059" s="14"/>
      <c r="T1059" s="14"/>
      <c r="U1059" s="14"/>
      <c r="V1059" s="14"/>
      <c r="W1059" s="14"/>
      <c r="X1059" s="14"/>
      <c r="Y1059" s="14"/>
    </row>
    <row r="1060" spans="1:25" ht="62.4" x14ac:dyDescent="0.3">
      <c r="A1060" s="62" t="s">
        <v>815</v>
      </c>
      <c r="B1060" s="82"/>
      <c r="C1060" s="83"/>
      <c r="D1060" s="84"/>
      <c r="E1060" s="85"/>
      <c r="F1060" s="85"/>
      <c r="G1060" s="85"/>
      <c r="H1060" s="85"/>
      <c r="I1060" s="85"/>
      <c r="J1060" s="85"/>
      <c r="K1060" s="85"/>
      <c r="L1060" s="102"/>
      <c r="M1060" s="327"/>
      <c r="N1060" s="20"/>
    </row>
    <row r="1061" spans="1:25" ht="78" x14ac:dyDescent="0.3">
      <c r="A1061" s="17" t="s">
        <v>2320</v>
      </c>
      <c r="B1061" s="104" t="s">
        <v>816</v>
      </c>
      <c r="C1061" s="120"/>
      <c r="D1061" s="115"/>
      <c r="E1061" s="151"/>
      <c r="F1061" s="151"/>
      <c r="G1061" s="151"/>
      <c r="H1061" s="151"/>
      <c r="I1061" s="151"/>
      <c r="J1061" s="151"/>
      <c r="K1061" s="151"/>
      <c r="L1061" s="152"/>
      <c r="M1061" s="328"/>
      <c r="N1061" s="21"/>
    </row>
    <row r="1062" spans="1:25" ht="16.2" x14ac:dyDescent="0.3">
      <c r="A1062" s="17" t="s">
        <v>2752</v>
      </c>
      <c r="B1062" s="86" t="s">
        <v>818</v>
      </c>
      <c r="C1062" s="120" t="s">
        <v>14</v>
      </c>
      <c r="D1062" s="115">
        <v>6000</v>
      </c>
      <c r="E1062" s="151"/>
      <c r="F1062" s="151"/>
      <c r="G1062" s="151"/>
      <c r="H1062" s="151"/>
      <c r="I1062" s="151"/>
      <c r="J1062" s="151"/>
      <c r="K1062" s="151"/>
      <c r="L1062" s="152"/>
      <c r="M1062" s="328">
        <f t="shared" ref="M1062:M1064" si="75">D1062*L1062</f>
        <v>0</v>
      </c>
      <c r="N1062" s="21"/>
    </row>
    <row r="1063" spans="1:25" ht="16.2" x14ac:dyDescent="0.3">
      <c r="A1063" s="17" t="s">
        <v>2753</v>
      </c>
      <c r="B1063" s="86" t="s">
        <v>820</v>
      </c>
      <c r="C1063" s="120" t="s">
        <v>14</v>
      </c>
      <c r="D1063" s="115">
        <v>6000</v>
      </c>
      <c r="E1063" s="151"/>
      <c r="F1063" s="151"/>
      <c r="G1063" s="151"/>
      <c r="H1063" s="151"/>
      <c r="I1063" s="151"/>
      <c r="J1063" s="151"/>
      <c r="K1063" s="151"/>
      <c r="L1063" s="152"/>
      <c r="M1063" s="328">
        <f t="shared" si="75"/>
        <v>0</v>
      </c>
      <c r="N1063" s="21"/>
    </row>
    <row r="1064" spans="1:25" ht="16.2" x14ac:dyDescent="0.3">
      <c r="A1064" s="17" t="s">
        <v>2754</v>
      </c>
      <c r="B1064" s="86" t="s">
        <v>821</v>
      </c>
      <c r="C1064" s="120" t="s">
        <v>14</v>
      </c>
      <c r="D1064" s="115">
        <v>6000</v>
      </c>
      <c r="E1064" s="151"/>
      <c r="F1064" s="151"/>
      <c r="G1064" s="151"/>
      <c r="H1064" s="151"/>
      <c r="I1064" s="151"/>
      <c r="J1064" s="151"/>
      <c r="K1064" s="151"/>
      <c r="L1064" s="152"/>
      <c r="M1064" s="328">
        <f t="shared" si="75"/>
        <v>0</v>
      </c>
      <c r="N1064" s="21"/>
    </row>
    <row r="1065" spans="1:25" ht="15.6" customHeight="1" x14ac:dyDescent="0.3">
      <c r="A1065" s="63" t="s">
        <v>15</v>
      </c>
      <c r="B1065" s="172"/>
      <c r="C1065" s="173"/>
      <c r="D1065" s="173"/>
      <c r="E1065" s="174"/>
      <c r="F1065" s="174"/>
      <c r="G1065" s="174"/>
      <c r="H1065" s="174"/>
      <c r="I1065" s="174"/>
      <c r="J1065" s="174"/>
      <c r="K1065" s="174"/>
      <c r="L1065" s="161"/>
      <c r="M1065" s="329">
        <f>SUM(M1062:M1064)</f>
        <v>0</v>
      </c>
      <c r="N1065" s="50"/>
      <c r="O1065" s="14"/>
      <c r="P1065" s="14"/>
      <c r="Q1065" s="14"/>
      <c r="R1065" s="14"/>
      <c r="S1065" s="14"/>
      <c r="T1065" s="14"/>
      <c r="U1065" s="14"/>
      <c r="V1065" s="14"/>
      <c r="W1065" s="14"/>
      <c r="X1065" s="14"/>
      <c r="Y1065" s="14"/>
    </row>
    <row r="1066" spans="1:25" ht="78" x14ac:dyDescent="0.3">
      <c r="A1066" s="39" t="s">
        <v>2321</v>
      </c>
      <c r="B1066" s="104" t="s">
        <v>822</v>
      </c>
      <c r="C1066" s="169"/>
      <c r="D1066" s="111"/>
      <c r="E1066" s="151"/>
      <c r="F1066" s="151"/>
      <c r="G1066" s="151"/>
      <c r="H1066" s="151"/>
      <c r="I1066" s="151"/>
      <c r="J1066" s="151"/>
      <c r="K1066" s="151"/>
      <c r="L1066" s="152"/>
      <c r="M1066" s="328"/>
      <c r="N1066" s="21"/>
    </row>
    <row r="1067" spans="1:25" ht="16.2" x14ac:dyDescent="0.3">
      <c r="A1067" s="39" t="s">
        <v>2755</v>
      </c>
      <c r="B1067" s="175" t="s">
        <v>823</v>
      </c>
      <c r="C1067" s="169" t="s">
        <v>14</v>
      </c>
      <c r="D1067" s="111" t="s">
        <v>824</v>
      </c>
      <c r="E1067" s="151"/>
      <c r="F1067" s="151"/>
      <c r="G1067" s="151"/>
      <c r="H1067" s="151"/>
      <c r="I1067" s="151"/>
      <c r="J1067" s="151"/>
      <c r="K1067" s="151"/>
      <c r="L1067" s="152"/>
      <c r="M1067" s="328">
        <f t="shared" ref="M1067:M1069" si="76">D1067*L1067</f>
        <v>0</v>
      </c>
      <c r="N1067" s="21"/>
    </row>
    <row r="1068" spans="1:25" ht="16.2" x14ac:dyDescent="0.3">
      <c r="A1068" s="39" t="s">
        <v>2756</v>
      </c>
      <c r="B1068" s="175" t="s">
        <v>825</v>
      </c>
      <c r="C1068" s="169" t="s">
        <v>14</v>
      </c>
      <c r="D1068" s="111" t="s">
        <v>826</v>
      </c>
      <c r="E1068" s="151"/>
      <c r="F1068" s="151"/>
      <c r="G1068" s="151"/>
      <c r="H1068" s="151"/>
      <c r="I1068" s="151"/>
      <c r="J1068" s="151"/>
      <c r="K1068" s="151"/>
      <c r="L1068" s="152"/>
      <c r="M1068" s="328">
        <f t="shared" si="76"/>
        <v>0</v>
      </c>
      <c r="N1068" s="21"/>
    </row>
    <row r="1069" spans="1:25" ht="16.2" x14ac:dyDescent="0.3">
      <c r="A1069" s="39" t="s">
        <v>2757</v>
      </c>
      <c r="B1069" s="175" t="s">
        <v>827</v>
      </c>
      <c r="C1069" s="169" t="s">
        <v>14</v>
      </c>
      <c r="D1069" s="111" t="s">
        <v>828</v>
      </c>
      <c r="E1069" s="151"/>
      <c r="F1069" s="151"/>
      <c r="G1069" s="151"/>
      <c r="H1069" s="151"/>
      <c r="I1069" s="151"/>
      <c r="J1069" s="151"/>
      <c r="K1069" s="151"/>
      <c r="L1069" s="152"/>
      <c r="M1069" s="328">
        <f t="shared" si="76"/>
        <v>0</v>
      </c>
      <c r="N1069" s="21"/>
    </row>
    <row r="1070" spans="1:25" ht="15.6" customHeight="1" x14ac:dyDescent="0.3">
      <c r="A1070" s="63" t="s">
        <v>15</v>
      </c>
      <c r="B1070" s="172"/>
      <c r="C1070" s="173"/>
      <c r="D1070" s="173"/>
      <c r="E1070" s="174"/>
      <c r="F1070" s="174"/>
      <c r="G1070" s="174"/>
      <c r="H1070" s="174"/>
      <c r="I1070" s="174"/>
      <c r="J1070" s="174"/>
      <c r="K1070" s="174"/>
      <c r="L1070" s="161"/>
      <c r="M1070" s="329">
        <f>SUM(M1067:M1069)</f>
        <v>0</v>
      </c>
      <c r="N1070" s="50"/>
      <c r="O1070" s="14"/>
      <c r="P1070" s="14"/>
      <c r="Q1070" s="14"/>
      <c r="R1070" s="14"/>
      <c r="S1070" s="14"/>
      <c r="T1070" s="14"/>
      <c r="U1070" s="14"/>
      <c r="V1070" s="14"/>
      <c r="W1070" s="14"/>
      <c r="X1070" s="14"/>
      <c r="Y1070" s="14"/>
    </row>
    <row r="1071" spans="1:25" ht="69" x14ac:dyDescent="0.3">
      <c r="A1071" s="39" t="s">
        <v>2322</v>
      </c>
      <c r="B1071" s="176" t="s">
        <v>829</v>
      </c>
      <c r="C1071" s="169"/>
      <c r="D1071" s="111"/>
      <c r="E1071" s="141"/>
      <c r="F1071" s="141"/>
      <c r="G1071" s="141"/>
      <c r="H1071" s="141"/>
      <c r="I1071" s="141"/>
      <c r="J1071" s="141"/>
      <c r="K1071" s="141"/>
      <c r="L1071" s="150"/>
      <c r="M1071" s="328"/>
      <c r="N1071" s="21"/>
    </row>
    <row r="1072" spans="1:25" ht="41.4" x14ac:dyDescent="0.3">
      <c r="A1072" s="39" t="s">
        <v>2604</v>
      </c>
      <c r="B1072" s="176" t="s">
        <v>830</v>
      </c>
      <c r="C1072" s="169" t="s">
        <v>14</v>
      </c>
      <c r="D1072" s="111">
        <v>700000</v>
      </c>
      <c r="E1072" s="141"/>
      <c r="F1072" s="141"/>
      <c r="G1072" s="141"/>
      <c r="H1072" s="141"/>
      <c r="I1072" s="141"/>
      <c r="J1072" s="141"/>
      <c r="K1072" s="141"/>
      <c r="L1072" s="150"/>
      <c r="M1072" s="328">
        <f t="shared" ref="M1072:M1075" si="77">D1072*L1072</f>
        <v>0</v>
      </c>
      <c r="N1072" s="21"/>
    </row>
    <row r="1073" spans="1:25" ht="41.4" x14ac:dyDescent="0.3">
      <c r="A1073" s="39" t="s">
        <v>2605</v>
      </c>
      <c r="B1073" s="176" t="s">
        <v>832</v>
      </c>
      <c r="C1073" s="169" t="s">
        <v>394</v>
      </c>
      <c r="D1073" s="111" t="s">
        <v>362</v>
      </c>
      <c r="E1073" s="141"/>
      <c r="F1073" s="141"/>
      <c r="G1073" s="141"/>
      <c r="H1073" s="141"/>
      <c r="I1073" s="141"/>
      <c r="J1073" s="141"/>
      <c r="K1073" s="141"/>
      <c r="L1073" s="150"/>
      <c r="M1073" s="328">
        <f t="shared" si="77"/>
        <v>0</v>
      </c>
      <c r="N1073" s="21"/>
    </row>
    <row r="1074" spans="1:25" ht="69" x14ac:dyDescent="0.3">
      <c r="A1074" s="39" t="s">
        <v>1614</v>
      </c>
      <c r="B1074" s="176" t="s">
        <v>833</v>
      </c>
      <c r="C1074" s="169" t="s">
        <v>14</v>
      </c>
      <c r="D1074" s="111" t="s">
        <v>831</v>
      </c>
      <c r="E1074" s="177"/>
      <c r="F1074" s="177"/>
      <c r="G1074" s="141"/>
      <c r="H1074" s="141"/>
      <c r="I1074" s="141"/>
      <c r="J1074" s="141"/>
      <c r="K1074" s="141"/>
      <c r="L1074" s="150"/>
      <c r="M1074" s="328">
        <f t="shared" si="77"/>
        <v>0</v>
      </c>
      <c r="N1074" s="21"/>
    </row>
    <row r="1075" spans="1:25" ht="41.4" x14ac:dyDescent="0.3">
      <c r="A1075" s="44" t="s">
        <v>2758</v>
      </c>
      <c r="B1075" s="176" t="s">
        <v>834</v>
      </c>
      <c r="C1075" s="169" t="s">
        <v>394</v>
      </c>
      <c r="D1075" s="111" t="s">
        <v>835</v>
      </c>
      <c r="E1075" s="141"/>
      <c r="F1075" s="141"/>
      <c r="G1075" s="141"/>
      <c r="H1075" s="141"/>
      <c r="I1075" s="141"/>
      <c r="J1075" s="141"/>
      <c r="K1075" s="141"/>
      <c r="L1075" s="150"/>
      <c r="M1075" s="328">
        <f t="shared" si="77"/>
        <v>0</v>
      </c>
      <c r="N1075" s="21"/>
    </row>
    <row r="1076" spans="1:25" ht="15.6" customHeight="1" x14ac:dyDescent="0.3">
      <c r="A1076" s="63" t="s">
        <v>15</v>
      </c>
      <c r="B1076" s="178"/>
      <c r="C1076" s="173"/>
      <c r="D1076" s="173"/>
      <c r="E1076" s="179"/>
      <c r="F1076" s="179"/>
      <c r="G1076" s="179"/>
      <c r="H1076" s="179"/>
      <c r="I1076" s="179"/>
      <c r="J1076" s="179"/>
      <c r="K1076" s="179"/>
      <c r="L1076" s="180"/>
      <c r="M1076" s="329">
        <f>SUM(M1072:M1075)</f>
        <v>0</v>
      </c>
      <c r="N1076" s="50"/>
      <c r="O1076" s="14"/>
      <c r="P1076" s="14"/>
      <c r="Q1076" s="14"/>
      <c r="R1076" s="14"/>
      <c r="S1076" s="14"/>
      <c r="T1076" s="14"/>
      <c r="U1076" s="14"/>
      <c r="V1076" s="14"/>
      <c r="W1076" s="14"/>
      <c r="X1076" s="14"/>
      <c r="Y1076" s="14"/>
    </row>
    <row r="1077" spans="1:25" ht="171.6" customHeight="1" x14ac:dyDescent="0.3">
      <c r="A1077" s="17" t="s">
        <v>2323</v>
      </c>
      <c r="B1077" s="86" t="s">
        <v>836</v>
      </c>
      <c r="C1077" s="169" t="s">
        <v>14</v>
      </c>
      <c r="D1077" s="115">
        <v>200000</v>
      </c>
      <c r="E1077" s="181"/>
      <c r="F1077" s="181"/>
      <c r="G1077" s="181"/>
      <c r="H1077" s="181"/>
      <c r="I1077" s="181"/>
      <c r="J1077" s="181"/>
      <c r="K1077" s="181"/>
      <c r="L1077" s="182"/>
      <c r="M1077" s="328">
        <f>D1077*L1077</f>
        <v>0</v>
      </c>
      <c r="N1077" s="21"/>
    </row>
    <row r="1078" spans="1:25" ht="15.6" customHeight="1" x14ac:dyDescent="0.3">
      <c r="A1078" s="63" t="s">
        <v>15</v>
      </c>
      <c r="B1078" s="178"/>
      <c r="C1078" s="173"/>
      <c r="D1078" s="173"/>
      <c r="E1078" s="179"/>
      <c r="F1078" s="179"/>
      <c r="G1078" s="179"/>
      <c r="H1078" s="179"/>
      <c r="I1078" s="179"/>
      <c r="J1078" s="179"/>
      <c r="K1078" s="179"/>
      <c r="L1078" s="180"/>
      <c r="M1078" s="329">
        <f>SUM(M1077)</f>
        <v>0</v>
      </c>
      <c r="N1078" s="50"/>
      <c r="O1078" s="14"/>
      <c r="P1078" s="14"/>
      <c r="Q1078" s="14"/>
      <c r="R1078" s="14"/>
      <c r="S1078" s="14"/>
      <c r="T1078" s="14"/>
      <c r="U1078" s="14"/>
      <c r="V1078" s="14"/>
      <c r="W1078" s="14"/>
      <c r="X1078" s="14"/>
      <c r="Y1078" s="14"/>
    </row>
    <row r="1079" spans="1:25" ht="202.8" customHeight="1" x14ac:dyDescent="0.3">
      <c r="A1079" s="39" t="s">
        <v>2324</v>
      </c>
      <c r="B1079" s="104" t="s">
        <v>837</v>
      </c>
      <c r="C1079" s="169" t="s">
        <v>14</v>
      </c>
      <c r="D1079" s="111">
        <v>30000</v>
      </c>
      <c r="E1079" s="141"/>
      <c r="F1079" s="141"/>
      <c r="G1079" s="141"/>
      <c r="H1079" s="141"/>
      <c r="I1079" s="141"/>
      <c r="J1079" s="141"/>
      <c r="K1079" s="141"/>
      <c r="L1079" s="150"/>
      <c r="M1079" s="328">
        <f>D1079*L1079</f>
        <v>0</v>
      </c>
      <c r="N1079" s="21"/>
    </row>
    <row r="1080" spans="1:25" ht="15.6" customHeight="1" x14ac:dyDescent="0.3">
      <c r="A1080" s="63" t="s">
        <v>15</v>
      </c>
      <c r="B1080" s="178"/>
      <c r="C1080" s="173"/>
      <c r="D1080" s="173"/>
      <c r="E1080" s="179"/>
      <c r="F1080" s="179"/>
      <c r="G1080" s="179"/>
      <c r="H1080" s="179"/>
      <c r="I1080" s="179"/>
      <c r="J1080" s="179"/>
      <c r="K1080" s="179"/>
      <c r="L1080" s="180"/>
      <c r="M1080" s="329">
        <f>SUM(M1079)</f>
        <v>0</v>
      </c>
      <c r="N1080" s="50"/>
      <c r="O1080" s="14"/>
      <c r="P1080" s="14"/>
      <c r="Q1080" s="14"/>
      <c r="R1080" s="14"/>
      <c r="S1080" s="14"/>
      <c r="T1080" s="14"/>
      <c r="U1080" s="14"/>
      <c r="V1080" s="14"/>
      <c r="W1080" s="14"/>
      <c r="X1080" s="14"/>
      <c r="Y1080" s="14"/>
    </row>
    <row r="1081" spans="1:25" ht="358.8" customHeight="1" x14ac:dyDescent="0.3">
      <c r="A1081" s="39" t="s">
        <v>2639</v>
      </c>
      <c r="B1081" s="104" t="s">
        <v>838</v>
      </c>
      <c r="C1081" s="99"/>
      <c r="D1081" s="111"/>
      <c r="E1081" s="183"/>
      <c r="F1081" s="183"/>
      <c r="G1081" s="183"/>
      <c r="H1081" s="183"/>
      <c r="I1081" s="183"/>
      <c r="J1081" s="183"/>
      <c r="K1081" s="183"/>
      <c r="L1081" s="184"/>
      <c r="M1081" s="328"/>
      <c r="N1081" s="21"/>
    </row>
    <row r="1082" spans="1:25" ht="16.2" x14ac:dyDescent="0.3">
      <c r="A1082" s="39" t="s">
        <v>2759</v>
      </c>
      <c r="B1082" s="86" t="s">
        <v>840</v>
      </c>
      <c r="C1082" s="99" t="s">
        <v>14</v>
      </c>
      <c r="D1082" s="111">
        <v>1000</v>
      </c>
      <c r="E1082" s="141"/>
      <c r="F1082" s="141"/>
      <c r="G1082" s="141"/>
      <c r="H1082" s="141"/>
      <c r="I1082" s="141"/>
      <c r="J1082" s="141"/>
      <c r="K1082" s="141"/>
      <c r="L1082" s="150"/>
      <c r="M1082" s="328">
        <f t="shared" ref="M1082:M1084" si="78">D1082*L1082</f>
        <v>0</v>
      </c>
      <c r="N1082" s="21"/>
    </row>
    <row r="1083" spans="1:25" ht="16.2" x14ac:dyDescent="0.3">
      <c r="A1083" s="39" t="s">
        <v>2760</v>
      </c>
      <c r="B1083" s="86" t="s">
        <v>842</v>
      </c>
      <c r="C1083" s="99" t="s">
        <v>14</v>
      </c>
      <c r="D1083" s="111">
        <v>20000</v>
      </c>
      <c r="E1083" s="141"/>
      <c r="F1083" s="141"/>
      <c r="G1083" s="141"/>
      <c r="H1083" s="141"/>
      <c r="I1083" s="141"/>
      <c r="J1083" s="141"/>
      <c r="K1083" s="141"/>
      <c r="L1083" s="150"/>
      <c r="M1083" s="328">
        <f t="shared" si="78"/>
        <v>0</v>
      </c>
      <c r="N1083" s="21"/>
    </row>
    <row r="1084" spans="1:25" ht="16.2" x14ac:dyDescent="0.3">
      <c r="A1084" s="39" t="s">
        <v>1615</v>
      </c>
      <c r="B1084" s="86" t="s">
        <v>844</v>
      </c>
      <c r="C1084" s="99" t="s">
        <v>14</v>
      </c>
      <c r="D1084" s="111">
        <v>5000</v>
      </c>
      <c r="E1084" s="141"/>
      <c r="F1084" s="141"/>
      <c r="G1084" s="141"/>
      <c r="H1084" s="141"/>
      <c r="I1084" s="141"/>
      <c r="J1084" s="141"/>
      <c r="K1084" s="141"/>
      <c r="L1084" s="150"/>
      <c r="M1084" s="328">
        <f t="shared" si="78"/>
        <v>0</v>
      </c>
      <c r="N1084" s="21"/>
    </row>
    <row r="1085" spans="1:25" ht="15.6" customHeight="1" x14ac:dyDescent="0.3">
      <c r="A1085" s="38" t="s">
        <v>15</v>
      </c>
      <c r="B1085" s="178"/>
      <c r="C1085" s="173"/>
      <c r="D1085" s="173"/>
      <c r="E1085" s="179"/>
      <c r="F1085" s="179"/>
      <c r="G1085" s="179"/>
      <c r="H1085" s="179"/>
      <c r="I1085" s="179"/>
      <c r="J1085" s="179"/>
      <c r="K1085" s="179"/>
      <c r="L1085" s="180"/>
      <c r="M1085" s="329">
        <f>SUM(M1082:M1084)</f>
        <v>0</v>
      </c>
      <c r="N1085" s="21"/>
    </row>
    <row r="1086" spans="1:25" ht="62.4" x14ac:dyDescent="0.3">
      <c r="A1086" s="2" t="s">
        <v>2640</v>
      </c>
      <c r="B1086" s="104" t="s">
        <v>845</v>
      </c>
      <c r="C1086" s="99" t="s">
        <v>14</v>
      </c>
      <c r="D1086" s="111">
        <v>30000</v>
      </c>
      <c r="E1086" s="141"/>
      <c r="F1086" s="141"/>
      <c r="G1086" s="141"/>
      <c r="H1086" s="141"/>
      <c r="I1086" s="141"/>
      <c r="J1086" s="141"/>
      <c r="K1086" s="141"/>
      <c r="L1086" s="150"/>
      <c r="M1086" s="328">
        <f>D1086*L1086</f>
        <v>0</v>
      </c>
      <c r="N1086" s="50"/>
      <c r="O1086" s="14"/>
      <c r="P1086" s="14"/>
      <c r="Q1086" s="14"/>
      <c r="R1086" s="14"/>
      <c r="S1086" s="14"/>
      <c r="T1086" s="14"/>
      <c r="U1086" s="14"/>
      <c r="V1086" s="14"/>
      <c r="W1086" s="14"/>
      <c r="X1086" s="14"/>
      <c r="Y1086" s="14"/>
    </row>
    <row r="1087" spans="1:25" ht="15.6" customHeight="1" x14ac:dyDescent="0.3">
      <c r="A1087" s="38" t="s">
        <v>15</v>
      </c>
      <c r="B1087" s="178"/>
      <c r="C1087" s="173"/>
      <c r="D1087" s="173"/>
      <c r="E1087" s="179"/>
      <c r="F1087" s="179"/>
      <c r="G1087" s="179"/>
      <c r="H1087" s="179"/>
      <c r="I1087" s="179"/>
      <c r="J1087" s="179"/>
      <c r="K1087" s="179"/>
      <c r="L1087" s="180"/>
      <c r="M1087" s="329">
        <f>SUM(M1086)</f>
        <v>0</v>
      </c>
      <c r="N1087" s="21"/>
    </row>
    <row r="1088" spans="1:25" ht="390" x14ac:dyDescent="0.3">
      <c r="A1088" s="39" t="s">
        <v>2325</v>
      </c>
      <c r="B1088" s="104" t="s">
        <v>846</v>
      </c>
      <c r="C1088" s="99"/>
      <c r="D1088" s="111"/>
      <c r="E1088" s="183"/>
      <c r="F1088" s="183"/>
      <c r="G1088" s="183"/>
      <c r="H1088" s="183"/>
      <c r="I1088" s="183"/>
      <c r="J1088" s="183"/>
      <c r="K1088" s="183"/>
      <c r="L1088" s="184"/>
      <c r="M1088" s="328"/>
      <c r="N1088" s="21"/>
    </row>
    <row r="1089" spans="1:25" ht="16.2" x14ac:dyDescent="0.3">
      <c r="A1089" s="39" t="s">
        <v>2761</v>
      </c>
      <c r="B1089" s="104" t="s">
        <v>847</v>
      </c>
      <c r="C1089" s="99" t="s">
        <v>14</v>
      </c>
      <c r="D1089" s="111">
        <v>10000</v>
      </c>
      <c r="E1089" s="141"/>
      <c r="F1089" s="141"/>
      <c r="G1089" s="141"/>
      <c r="H1089" s="141"/>
      <c r="I1089" s="141"/>
      <c r="J1089" s="141"/>
      <c r="K1089" s="141"/>
      <c r="L1089" s="150"/>
      <c r="M1089" s="328">
        <f t="shared" ref="M1089:M1093" si="79">D1089*L1089</f>
        <v>0</v>
      </c>
      <c r="N1089" s="21"/>
    </row>
    <row r="1090" spans="1:25" ht="16.2" x14ac:dyDescent="0.3">
      <c r="A1090" s="39" t="s">
        <v>2762</v>
      </c>
      <c r="B1090" s="104" t="s">
        <v>848</v>
      </c>
      <c r="C1090" s="99" t="s">
        <v>14</v>
      </c>
      <c r="D1090" s="111">
        <v>15000</v>
      </c>
      <c r="E1090" s="141"/>
      <c r="F1090" s="141"/>
      <c r="G1090" s="141"/>
      <c r="H1090" s="141"/>
      <c r="I1090" s="141"/>
      <c r="J1090" s="141"/>
      <c r="K1090" s="141"/>
      <c r="L1090" s="150"/>
      <c r="M1090" s="328">
        <f t="shared" si="79"/>
        <v>0</v>
      </c>
      <c r="N1090" s="21"/>
    </row>
    <row r="1091" spans="1:25" ht="16.2" x14ac:dyDescent="0.3">
      <c r="A1091" s="39" t="s">
        <v>2763</v>
      </c>
      <c r="B1091" s="104" t="s">
        <v>849</v>
      </c>
      <c r="C1091" s="99" t="s">
        <v>14</v>
      </c>
      <c r="D1091" s="111">
        <v>5000</v>
      </c>
      <c r="E1091" s="141"/>
      <c r="F1091" s="141"/>
      <c r="G1091" s="141"/>
      <c r="H1091" s="141"/>
      <c r="I1091" s="141"/>
      <c r="J1091" s="141"/>
      <c r="K1091" s="141"/>
      <c r="L1091" s="150"/>
      <c r="M1091" s="328">
        <f t="shared" si="79"/>
        <v>0</v>
      </c>
      <c r="N1091" s="21"/>
    </row>
    <row r="1092" spans="1:25" ht="16.2" x14ac:dyDescent="0.3">
      <c r="A1092" s="39" t="s">
        <v>2764</v>
      </c>
      <c r="B1092" s="104" t="s">
        <v>850</v>
      </c>
      <c r="C1092" s="99" t="s">
        <v>14</v>
      </c>
      <c r="D1092" s="111">
        <v>6000</v>
      </c>
      <c r="E1092" s="141"/>
      <c r="F1092" s="141"/>
      <c r="G1092" s="141"/>
      <c r="H1092" s="141"/>
      <c r="I1092" s="141"/>
      <c r="J1092" s="141"/>
      <c r="K1092" s="141"/>
      <c r="L1092" s="150"/>
      <c r="M1092" s="328">
        <f t="shared" si="79"/>
        <v>0</v>
      </c>
      <c r="N1092" s="21"/>
    </row>
    <row r="1093" spans="1:25" ht="16.2" x14ac:dyDescent="0.3">
      <c r="A1093" s="2" t="s">
        <v>2765</v>
      </c>
      <c r="B1093" s="104" t="s">
        <v>851</v>
      </c>
      <c r="C1093" s="99" t="s">
        <v>14</v>
      </c>
      <c r="D1093" s="111">
        <v>4000</v>
      </c>
      <c r="E1093" s="141"/>
      <c r="F1093" s="141"/>
      <c r="G1093" s="141"/>
      <c r="H1093" s="141"/>
      <c r="I1093" s="141"/>
      <c r="J1093" s="141"/>
      <c r="K1093" s="141"/>
      <c r="L1093" s="150"/>
      <c r="M1093" s="328">
        <f t="shared" si="79"/>
        <v>0</v>
      </c>
      <c r="N1093" s="50"/>
      <c r="O1093" s="14"/>
      <c r="P1093" s="14"/>
      <c r="Q1093" s="14"/>
      <c r="R1093" s="14"/>
      <c r="S1093" s="14"/>
      <c r="T1093" s="14"/>
      <c r="U1093" s="14"/>
      <c r="V1093" s="14"/>
      <c r="W1093" s="14"/>
      <c r="X1093" s="14"/>
      <c r="Y1093" s="14"/>
    </row>
    <row r="1094" spans="1:25" ht="15.6" customHeight="1" x14ac:dyDescent="0.3">
      <c r="A1094" s="38" t="s">
        <v>15</v>
      </c>
      <c r="B1094" s="178"/>
      <c r="C1094" s="173"/>
      <c r="D1094" s="173"/>
      <c r="E1094" s="179"/>
      <c r="F1094" s="179"/>
      <c r="G1094" s="179"/>
      <c r="H1094" s="179"/>
      <c r="I1094" s="179"/>
      <c r="J1094" s="179"/>
      <c r="K1094" s="179"/>
      <c r="L1094" s="180"/>
      <c r="M1094" s="329">
        <f>SUM(M1089:M1093)</f>
        <v>0</v>
      </c>
      <c r="N1094" s="21"/>
    </row>
    <row r="1095" spans="1:25" ht="31.2" x14ac:dyDescent="0.3">
      <c r="A1095" s="2" t="s">
        <v>2326</v>
      </c>
      <c r="B1095" s="86" t="s">
        <v>852</v>
      </c>
      <c r="C1095" s="110" t="s">
        <v>14</v>
      </c>
      <c r="D1095" s="111">
        <v>600000</v>
      </c>
      <c r="E1095" s="141"/>
      <c r="F1095" s="141"/>
      <c r="G1095" s="141"/>
      <c r="H1095" s="141"/>
      <c r="I1095" s="141"/>
      <c r="J1095" s="141"/>
      <c r="K1095" s="141"/>
      <c r="L1095" s="150"/>
      <c r="M1095" s="328">
        <f>D1095*L1095</f>
        <v>0</v>
      </c>
      <c r="N1095" s="50"/>
      <c r="O1095" s="14"/>
      <c r="P1095" s="14"/>
      <c r="Q1095" s="14"/>
      <c r="R1095" s="14"/>
      <c r="S1095" s="14"/>
      <c r="T1095" s="14"/>
      <c r="U1095" s="14"/>
      <c r="V1095" s="14"/>
      <c r="W1095" s="14"/>
      <c r="X1095" s="14"/>
      <c r="Y1095" s="14"/>
    </row>
    <row r="1096" spans="1:25" ht="15.6" customHeight="1" x14ac:dyDescent="0.3">
      <c r="A1096" s="38" t="s">
        <v>15</v>
      </c>
      <c r="B1096" s="178"/>
      <c r="C1096" s="173"/>
      <c r="D1096" s="173"/>
      <c r="E1096" s="179"/>
      <c r="F1096" s="179"/>
      <c r="G1096" s="179"/>
      <c r="H1096" s="179"/>
      <c r="I1096" s="179"/>
      <c r="J1096" s="179"/>
      <c r="K1096" s="179"/>
      <c r="L1096" s="180"/>
      <c r="M1096" s="329">
        <f>SUM(M1095)</f>
        <v>0</v>
      </c>
      <c r="N1096" s="21"/>
    </row>
    <row r="1097" spans="1:25" ht="16.2" x14ac:dyDescent="0.3">
      <c r="A1097" s="2" t="s">
        <v>2327</v>
      </c>
      <c r="B1097" s="86" t="s">
        <v>853</v>
      </c>
      <c r="C1097" s="110" t="s">
        <v>14</v>
      </c>
      <c r="D1097" s="111">
        <v>20</v>
      </c>
      <c r="E1097" s="141"/>
      <c r="F1097" s="141"/>
      <c r="G1097" s="141"/>
      <c r="H1097" s="141"/>
      <c r="I1097" s="141"/>
      <c r="J1097" s="141"/>
      <c r="K1097" s="141"/>
      <c r="L1097" s="150"/>
      <c r="M1097" s="328">
        <f>D1097*L1097</f>
        <v>0</v>
      </c>
      <c r="N1097" s="50"/>
      <c r="O1097" s="14"/>
      <c r="P1097" s="14"/>
      <c r="Q1097" s="14"/>
      <c r="R1097" s="14"/>
      <c r="S1097" s="14"/>
      <c r="T1097" s="14"/>
      <c r="U1097" s="14"/>
      <c r="V1097" s="14"/>
      <c r="W1097" s="14"/>
      <c r="X1097" s="14"/>
      <c r="Y1097" s="14"/>
    </row>
    <row r="1098" spans="1:25" ht="15.6" customHeight="1" x14ac:dyDescent="0.3">
      <c r="A1098" s="38" t="s">
        <v>15</v>
      </c>
      <c r="B1098" s="178"/>
      <c r="C1098" s="173"/>
      <c r="D1098" s="173"/>
      <c r="E1098" s="179"/>
      <c r="F1098" s="179"/>
      <c r="G1098" s="179"/>
      <c r="H1098" s="179"/>
      <c r="I1098" s="179"/>
      <c r="J1098" s="179"/>
      <c r="K1098" s="179"/>
      <c r="L1098" s="180"/>
      <c r="M1098" s="329">
        <f>SUM(M1097)</f>
        <v>0</v>
      </c>
      <c r="N1098" s="21"/>
    </row>
    <row r="1099" spans="1:25" ht="16.2" x14ac:dyDescent="0.3">
      <c r="A1099" s="62" t="s">
        <v>854</v>
      </c>
      <c r="B1099" s="82"/>
      <c r="C1099" s="83"/>
      <c r="D1099" s="84"/>
      <c r="E1099" s="85"/>
      <c r="F1099" s="85"/>
      <c r="G1099" s="85"/>
      <c r="H1099" s="85"/>
      <c r="I1099" s="85"/>
      <c r="J1099" s="85"/>
      <c r="K1099" s="85"/>
      <c r="L1099" s="102"/>
      <c r="M1099" s="327"/>
      <c r="N1099" s="20"/>
    </row>
    <row r="1100" spans="1:25" ht="16.2" x14ac:dyDescent="0.3">
      <c r="A1100" s="17" t="s">
        <v>2328</v>
      </c>
      <c r="B1100" s="104" t="s">
        <v>855</v>
      </c>
      <c r="C1100" s="120"/>
      <c r="D1100" s="115"/>
      <c r="E1100" s="151"/>
      <c r="F1100" s="151"/>
      <c r="G1100" s="151"/>
      <c r="H1100" s="151"/>
      <c r="I1100" s="151"/>
      <c r="J1100" s="151"/>
      <c r="K1100" s="151"/>
      <c r="L1100" s="152"/>
      <c r="M1100" s="328"/>
      <c r="N1100" s="21"/>
    </row>
    <row r="1101" spans="1:25" ht="31.2" x14ac:dyDescent="0.3">
      <c r="A1101" s="16" t="s">
        <v>2766</v>
      </c>
      <c r="B1101" s="104" t="s">
        <v>856</v>
      </c>
      <c r="C1101" s="99" t="s">
        <v>14</v>
      </c>
      <c r="D1101" s="100">
        <v>10</v>
      </c>
      <c r="E1101" s="151"/>
      <c r="F1101" s="151"/>
      <c r="G1101" s="151"/>
      <c r="H1101" s="151"/>
      <c r="I1101" s="151"/>
      <c r="J1101" s="151"/>
      <c r="K1101" s="151"/>
      <c r="L1101" s="152"/>
      <c r="M1101" s="328">
        <f t="shared" ref="M1101:M1102" si="80">D1101*L1101</f>
        <v>0</v>
      </c>
      <c r="N1101" s="21"/>
    </row>
    <row r="1102" spans="1:25" ht="16.2" x14ac:dyDescent="0.3">
      <c r="A1102" s="10" t="s">
        <v>2767</v>
      </c>
      <c r="B1102" s="104" t="s">
        <v>857</v>
      </c>
      <c r="C1102" s="110" t="s">
        <v>14</v>
      </c>
      <c r="D1102" s="111">
        <v>1000</v>
      </c>
      <c r="E1102" s="185"/>
      <c r="F1102" s="185"/>
      <c r="G1102" s="185"/>
      <c r="H1102" s="185"/>
      <c r="I1102" s="185"/>
      <c r="J1102" s="185"/>
      <c r="K1102" s="151"/>
      <c r="L1102" s="152"/>
      <c r="M1102" s="328">
        <f t="shared" si="80"/>
        <v>0</v>
      </c>
      <c r="N1102" s="50"/>
      <c r="O1102" s="14"/>
      <c r="P1102" s="14"/>
      <c r="Q1102" s="14"/>
      <c r="R1102" s="14"/>
      <c r="S1102" s="14"/>
      <c r="T1102" s="14"/>
      <c r="U1102" s="14"/>
      <c r="V1102" s="14"/>
      <c r="W1102" s="14"/>
      <c r="X1102" s="14"/>
      <c r="Y1102" s="14"/>
    </row>
    <row r="1103" spans="1:25" ht="15.6" customHeight="1" x14ac:dyDescent="0.3">
      <c r="A1103" s="38" t="s">
        <v>15</v>
      </c>
      <c r="B1103" s="172"/>
      <c r="C1103" s="173"/>
      <c r="D1103" s="173"/>
      <c r="E1103" s="174"/>
      <c r="F1103" s="174"/>
      <c r="G1103" s="174"/>
      <c r="H1103" s="174"/>
      <c r="I1103" s="174"/>
      <c r="J1103" s="174"/>
      <c r="K1103" s="174"/>
      <c r="L1103" s="161"/>
      <c r="M1103" s="329">
        <f>SUM(M1101:M1102)</f>
        <v>0</v>
      </c>
      <c r="N1103" s="21"/>
    </row>
    <row r="1104" spans="1:25" ht="31.2" x14ac:dyDescent="0.3">
      <c r="A1104" s="2" t="s">
        <v>2329</v>
      </c>
      <c r="B1104" s="104" t="s">
        <v>858</v>
      </c>
      <c r="C1104" s="110" t="s">
        <v>14</v>
      </c>
      <c r="D1104" s="111">
        <v>100</v>
      </c>
      <c r="E1104" s="185"/>
      <c r="F1104" s="185"/>
      <c r="G1104" s="185"/>
      <c r="H1104" s="185"/>
      <c r="I1104" s="185"/>
      <c r="J1104" s="185"/>
      <c r="K1104" s="151"/>
      <c r="L1104" s="152"/>
      <c r="M1104" s="328">
        <f>D1104*L1104</f>
        <v>0</v>
      </c>
      <c r="N1104" s="50"/>
      <c r="O1104" s="14"/>
      <c r="P1104" s="14"/>
      <c r="Q1104" s="14"/>
      <c r="R1104" s="14"/>
      <c r="S1104" s="14"/>
      <c r="T1104" s="14"/>
      <c r="U1104" s="14"/>
      <c r="V1104" s="14"/>
      <c r="W1104" s="14"/>
      <c r="X1104" s="14"/>
      <c r="Y1104" s="14"/>
    </row>
    <row r="1105" spans="1:25" ht="16.2" x14ac:dyDescent="0.3">
      <c r="A1105" s="38" t="s">
        <v>15</v>
      </c>
      <c r="B1105" s="172"/>
      <c r="C1105" s="173"/>
      <c r="D1105" s="173"/>
      <c r="E1105" s="186"/>
      <c r="F1105" s="186"/>
      <c r="G1105" s="186"/>
      <c r="H1105" s="186"/>
      <c r="I1105" s="186"/>
      <c r="J1105" s="186"/>
      <c r="K1105" s="186"/>
      <c r="L1105" s="187"/>
      <c r="M1105" s="329">
        <f>SUM(M1104)</f>
        <v>0</v>
      </c>
      <c r="N1105" s="21"/>
    </row>
    <row r="1106" spans="1:25" ht="93.6" x14ac:dyDescent="0.3">
      <c r="A1106" s="39" t="s">
        <v>2330</v>
      </c>
      <c r="B1106" s="104" t="s">
        <v>1922</v>
      </c>
      <c r="C1106" s="169"/>
      <c r="D1106" s="111"/>
      <c r="E1106" s="151"/>
      <c r="F1106" s="151"/>
      <c r="G1106" s="151"/>
      <c r="H1106" s="151"/>
      <c r="I1106" s="151"/>
      <c r="J1106" s="151"/>
      <c r="K1106" s="151"/>
      <c r="L1106" s="152"/>
      <c r="M1106" s="328"/>
      <c r="N1106" s="50"/>
      <c r="O1106" s="14"/>
      <c r="P1106" s="14"/>
      <c r="Q1106" s="14"/>
      <c r="R1106" s="14"/>
      <c r="S1106" s="14"/>
      <c r="T1106" s="14"/>
      <c r="U1106" s="14"/>
      <c r="V1106" s="14"/>
      <c r="W1106" s="14"/>
      <c r="X1106" s="14"/>
      <c r="Y1106" s="14"/>
    </row>
    <row r="1107" spans="1:25" ht="16.2" x14ac:dyDescent="0.3">
      <c r="A1107" s="39" t="s">
        <v>2768</v>
      </c>
      <c r="B1107" s="86" t="s">
        <v>859</v>
      </c>
      <c r="C1107" s="169" t="s">
        <v>14</v>
      </c>
      <c r="D1107" s="111" t="s">
        <v>828</v>
      </c>
      <c r="E1107" s="151"/>
      <c r="F1107" s="151"/>
      <c r="G1107" s="151"/>
      <c r="H1107" s="151"/>
      <c r="I1107" s="151"/>
      <c r="J1107" s="151"/>
      <c r="K1107" s="151"/>
      <c r="L1107" s="152"/>
      <c r="M1107" s="328">
        <f t="shared" ref="M1107:M1112" si="81">D1107*L1107</f>
        <v>0</v>
      </c>
      <c r="N1107" s="21"/>
    </row>
    <row r="1108" spans="1:25" ht="16.2" x14ac:dyDescent="0.3">
      <c r="A1108" s="39" t="s">
        <v>2769</v>
      </c>
      <c r="B1108" s="86" t="s">
        <v>860</v>
      </c>
      <c r="C1108" s="169" t="s">
        <v>14</v>
      </c>
      <c r="D1108" s="111" t="s">
        <v>828</v>
      </c>
      <c r="E1108" s="151"/>
      <c r="F1108" s="151"/>
      <c r="G1108" s="151"/>
      <c r="H1108" s="151"/>
      <c r="I1108" s="151"/>
      <c r="J1108" s="151"/>
      <c r="K1108" s="151"/>
      <c r="L1108" s="152"/>
      <c r="M1108" s="328">
        <f t="shared" si="81"/>
        <v>0</v>
      </c>
      <c r="N1108" s="21"/>
    </row>
    <row r="1109" spans="1:25" ht="16.2" x14ac:dyDescent="0.3">
      <c r="A1109" s="39" t="s">
        <v>2770</v>
      </c>
      <c r="B1109" s="86" t="s">
        <v>861</v>
      </c>
      <c r="C1109" s="169" t="s">
        <v>14</v>
      </c>
      <c r="D1109" s="111" t="s">
        <v>862</v>
      </c>
      <c r="E1109" s="151"/>
      <c r="F1109" s="151"/>
      <c r="G1109" s="151"/>
      <c r="H1109" s="151"/>
      <c r="I1109" s="151"/>
      <c r="J1109" s="151"/>
      <c r="K1109" s="151"/>
      <c r="L1109" s="152"/>
      <c r="M1109" s="328">
        <f t="shared" si="81"/>
        <v>0</v>
      </c>
      <c r="N1109" s="21"/>
    </row>
    <row r="1110" spans="1:25" ht="16.2" x14ac:dyDescent="0.3">
      <c r="A1110" s="39" t="s">
        <v>2771</v>
      </c>
      <c r="B1110" s="86" t="s">
        <v>863</v>
      </c>
      <c r="C1110" s="169" t="s">
        <v>14</v>
      </c>
      <c r="D1110" s="111" t="s">
        <v>864</v>
      </c>
      <c r="E1110" s="151"/>
      <c r="F1110" s="151"/>
      <c r="G1110" s="151"/>
      <c r="H1110" s="151"/>
      <c r="I1110" s="151"/>
      <c r="J1110" s="151"/>
      <c r="K1110" s="151"/>
      <c r="L1110" s="152"/>
      <c r="M1110" s="328">
        <f t="shared" si="81"/>
        <v>0</v>
      </c>
      <c r="N1110" s="21"/>
    </row>
    <row r="1111" spans="1:25" ht="15.6" customHeight="1" x14ac:dyDescent="0.3">
      <c r="A1111" s="39" t="s">
        <v>2772</v>
      </c>
      <c r="B1111" s="86" t="s">
        <v>865</v>
      </c>
      <c r="C1111" s="169" t="s">
        <v>14</v>
      </c>
      <c r="D1111" s="111" t="s">
        <v>866</v>
      </c>
      <c r="E1111" s="188"/>
      <c r="F1111" s="188"/>
      <c r="G1111" s="188"/>
      <c r="H1111" s="188"/>
      <c r="I1111" s="188"/>
      <c r="J1111" s="188"/>
      <c r="K1111" s="188"/>
      <c r="L1111" s="189"/>
      <c r="M1111" s="328">
        <f t="shared" si="81"/>
        <v>0</v>
      </c>
      <c r="N1111" s="21"/>
    </row>
    <row r="1112" spans="1:25" ht="16.2" x14ac:dyDescent="0.3">
      <c r="A1112" s="2" t="s">
        <v>2773</v>
      </c>
      <c r="B1112" s="86" t="s">
        <v>867</v>
      </c>
      <c r="C1112" s="169" t="s">
        <v>14</v>
      </c>
      <c r="D1112" s="111" t="s">
        <v>826</v>
      </c>
      <c r="E1112" s="185"/>
      <c r="F1112" s="185"/>
      <c r="G1112" s="185"/>
      <c r="H1112" s="185"/>
      <c r="I1112" s="185"/>
      <c r="J1112" s="185"/>
      <c r="K1112" s="151"/>
      <c r="L1112" s="152"/>
      <c r="M1112" s="328">
        <f t="shared" si="81"/>
        <v>0</v>
      </c>
      <c r="N1112" s="21"/>
    </row>
    <row r="1113" spans="1:25" ht="16.2" x14ac:dyDescent="0.3">
      <c r="A1113" s="38" t="s">
        <v>15</v>
      </c>
      <c r="B1113" s="172"/>
      <c r="C1113" s="173"/>
      <c r="D1113" s="173"/>
      <c r="E1113" s="186"/>
      <c r="F1113" s="186"/>
      <c r="G1113" s="186"/>
      <c r="H1113" s="186"/>
      <c r="I1113" s="186"/>
      <c r="J1113" s="186"/>
      <c r="K1113" s="186"/>
      <c r="L1113" s="187"/>
      <c r="M1113" s="329">
        <f>SUM(M1107:M1112)</f>
        <v>0</v>
      </c>
      <c r="N1113" s="21"/>
    </row>
    <row r="1114" spans="1:25" ht="78" customHeight="1" x14ac:dyDescent="0.3">
      <c r="A1114" s="39" t="s">
        <v>2641</v>
      </c>
      <c r="B1114" s="104" t="s">
        <v>868</v>
      </c>
      <c r="C1114" s="99"/>
      <c r="D1114" s="111"/>
      <c r="E1114" s="151"/>
      <c r="F1114" s="151"/>
      <c r="G1114" s="151"/>
      <c r="H1114" s="151"/>
      <c r="I1114" s="151"/>
      <c r="J1114" s="151"/>
      <c r="K1114" s="151"/>
      <c r="L1114" s="152"/>
      <c r="M1114" s="328"/>
      <c r="N1114" s="50"/>
      <c r="O1114" s="14"/>
      <c r="P1114" s="14"/>
      <c r="Q1114" s="14"/>
      <c r="R1114" s="14"/>
      <c r="S1114" s="14"/>
      <c r="T1114" s="14"/>
      <c r="U1114" s="14"/>
      <c r="V1114" s="14"/>
      <c r="W1114" s="14"/>
      <c r="X1114" s="14"/>
      <c r="Y1114" s="14"/>
    </row>
    <row r="1115" spans="1:25" ht="16.2" x14ac:dyDescent="0.3">
      <c r="A1115" s="39" t="s">
        <v>2774</v>
      </c>
      <c r="B1115" s="104" t="s">
        <v>869</v>
      </c>
      <c r="C1115" s="110" t="s">
        <v>14</v>
      </c>
      <c r="D1115" s="115">
        <v>3000</v>
      </c>
      <c r="E1115" s="151"/>
      <c r="F1115" s="151"/>
      <c r="G1115" s="151"/>
      <c r="H1115" s="151"/>
      <c r="I1115" s="151"/>
      <c r="J1115" s="151"/>
      <c r="K1115" s="151"/>
      <c r="L1115" s="152"/>
      <c r="M1115" s="328">
        <f t="shared" ref="M1115:M1130" si="82">D1115*L1115</f>
        <v>0</v>
      </c>
      <c r="N1115" s="21"/>
    </row>
    <row r="1116" spans="1:25" ht="16.2" x14ac:dyDescent="0.3">
      <c r="A1116" s="39" t="s">
        <v>2775</v>
      </c>
      <c r="B1116" s="104" t="s">
        <v>870</v>
      </c>
      <c r="C1116" s="110" t="s">
        <v>14</v>
      </c>
      <c r="D1116" s="115">
        <v>60000</v>
      </c>
      <c r="E1116" s="151"/>
      <c r="F1116" s="151"/>
      <c r="G1116" s="151"/>
      <c r="H1116" s="151"/>
      <c r="I1116" s="151"/>
      <c r="J1116" s="151"/>
      <c r="K1116" s="151"/>
      <c r="L1116" s="152"/>
      <c r="M1116" s="328">
        <f t="shared" si="82"/>
        <v>0</v>
      </c>
      <c r="N1116" s="21"/>
    </row>
    <row r="1117" spans="1:25" ht="16.2" x14ac:dyDescent="0.3">
      <c r="A1117" s="39" t="s">
        <v>2776</v>
      </c>
      <c r="B1117" s="104" t="s">
        <v>871</v>
      </c>
      <c r="C1117" s="110" t="s">
        <v>14</v>
      </c>
      <c r="D1117" s="115">
        <v>1000000</v>
      </c>
      <c r="E1117" s="151"/>
      <c r="F1117" s="151"/>
      <c r="G1117" s="151"/>
      <c r="H1117" s="151"/>
      <c r="I1117" s="151"/>
      <c r="J1117" s="151"/>
      <c r="K1117" s="151"/>
      <c r="L1117" s="152"/>
      <c r="M1117" s="328">
        <f t="shared" si="82"/>
        <v>0</v>
      </c>
      <c r="N1117" s="21"/>
    </row>
    <row r="1118" spans="1:25" ht="16.2" x14ac:dyDescent="0.3">
      <c r="A1118" s="39" t="s">
        <v>2777</v>
      </c>
      <c r="B1118" s="104" t="s">
        <v>872</v>
      </c>
      <c r="C1118" s="110" t="s">
        <v>14</v>
      </c>
      <c r="D1118" s="115">
        <v>70000</v>
      </c>
      <c r="E1118" s="151"/>
      <c r="F1118" s="151"/>
      <c r="G1118" s="151"/>
      <c r="H1118" s="151"/>
      <c r="I1118" s="151"/>
      <c r="J1118" s="151"/>
      <c r="K1118" s="151"/>
      <c r="L1118" s="152"/>
      <c r="M1118" s="328">
        <f t="shared" si="82"/>
        <v>0</v>
      </c>
      <c r="N1118" s="21"/>
    </row>
    <row r="1119" spans="1:25" ht="16.2" x14ac:dyDescent="0.3">
      <c r="A1119" s="39" t="s">
        <v>2778</v>
      </c>
      <c r="B1119" s="175" t="s">
        <v>873</v>
      </c>
      <c r="C1119" s="110" t="s">
        <v>14</v>
      </c>
      <c r="D1119" s="115">
        <v>400</v>
      </c>
      <c r="E1119" s="151"/>
      <c r="F1119" s="151"/>
      <c r="G1119" s="151"/>
      <c r="H1119" s="151"/>
      <c r="I1119" s="151"/>
      <c r="J1119" s="151"/>
      <c r="K1119" s="151"/>
      <c r="L1119" s="152"/>
      <c r="M1119" s="328">
        <f t="shared" si="82"/>
        <v>0</v>
      </c>
      <c r="N1119" s="21"/>
    </row>
    <row r="1120" spans="1:25" ht="16.2" x14ac:dyDescent="0.3">
      <c r="A1120" s="39" t="s">
        <v>2779</v>
      </c>
      <c r="B1120" s="86" t="s">
        <v>874</v>
      </c>
      <c r="C1120" s="110" t="s">
        <v>394</v>
      </c>
      <c r="D1120" s="115">
        <v>1000</v>
      </c>
      <c r="E1120" s="151"/>
      <c r="F1120" s="151"/>
      <c r="G1120" s="151"/>
      <c r="H1120" s="151"/>
      <c r="I1120" s="151"/>
      <c r="J1120" s="151"/>
      <c r="K1120" s="151"/>
      <c r="L1120" s="152"/>
      <c r="M1120" s="328">
        <f t="shared" si="82"/>
        <v>0</v>
      </c>
      <c r="N1120" s="21"/>
    </row>
    <row r="1121" spans="1:25" ht="16.2" x14ac:dyDescent="0.3">
      <c r="A1121" s="39" t="s">
        <v>2780</v>
      </c>
      <c r="B1121" s="86" t="s">
        <v>875</v>
      </c>
      <c r="C1121" s="110" t="s">
        <v>476</v>
      </c>
      <c r="D1121" s="115">
        <v>1000</v>
      </c>
      <c r="E1121" s="151"/>
      <c r="F1121" s="151"/>
      <c r="G1121" s="151"/>
      <c r="H1121" s="151"/>
      <c r="I1121" s="151"/>
      <c r="J1121" s="151"/>
      <c r="K1121" s="151"/>
      <c r="L1121" s="152"/>
      <c r="M1121" s="328">
        <f t="shared" si="82"/>
        <v>0</v>
      </c>
      <c r="N1121" s="21"/>
    </row>
    <row r="1122" spans="1:25" ht="16.2" x14ac:dyDescent="0.3">
      <c r="A1122" s="39" t="s">
        <v>2781</v>
      </c>
      <c r="B1122" s="104" t="s">
        <v>876</v>
      </c>
      <c r="C1122" s="110" t="s">
        <v>14</v>
      </c>
      <c r="D1122" s="115">
        <v>400000</v>
      </c>
      <c r="E1122" s="151"/>
      <c r="F1122" s="151"/>
      <c r="G1122" s="151"/>
      <c r="H1122" s="151"/>
      <c r="I1122" s="151"/>
      <c r="J1122" s="151"/>
      <c r="K1122" s="151"/>
      <c r="L1122" s="152"/>
      <c r="M1122" s="328">
        <f t="shared" si="82"/>
        <v>0</v>
      </c>
      <c r="N1122" s="21"/>
    </row>
    <row r="1123" spans="1:25" ht="16.2" x14ac:dyDescent="0.3">
      <c r="A1123" s="39" t="s">
        <v>2782</v>
      </c>
      <c r="B1123" s="175" t="s">
        <v>877</v>
      </c>
      <c r="C1123" s="110" t="s">
        <v>14</v>
      </c>
      <c r="D1123" s="115">
        <v>10000</v>
      </c>
      <c r="E1123" s="151"/>
      <c r="F1123" s="151"/>
      <c r="G1123" s="151"/>
      <c r="H1123" s="151"/>
      <c r="I1123" s="151"/>
      <c r="J1123" s="151"/>
      <c r="K1123" s="151"/>
      <c r="L1123" s="152"/>
      <c r="M1123" s="328">
        <f t="shared" si="82"/>
        <v>0</v>
      </c>
      <c r="N1123" s="21"/>
    </row>
    <row r="1124" spans="1:25" ht="16.2" x14ac:dyDescent="0.3">
      <c r="A1124" s="39" t="s">
        <v>2783</v>
      </c>
      <c r="B1124" s="104" t="s">
        <v>878</v>
      </c>
      <c r="C1124" s="110" t="s">
        <v>14</v>
      </c>
      <c r="D1124" s="115">
        <v>20000</v>
      </c>
      <c r="E1124" s="151"/>
      <c r="F1124" s="151"/>
      <c r="G1124" s="151"/>
      <c r="H1124" s="151"/>
      <c r="I1124" s="151"/>
      <c r="J1124" s="151"/>
      <c r="K1124" s="151"/>
      <c r="L1124" s="152"/>
      <c r="M1124" s="328">
        <f t="shared" si="82"/>
        <v>0</v>
      </c>
      <c r="N1124" s="21"/>
    </row>
    <row r="1125" spans="1:25" ht="16.2" x14ac:dyDescent="0.3">
      <c r="A1125" s="39" t="s">
        <v>2784</v>
      </c>
      <c r="B1125" s="175" t="s">
        <v>879</v>
      </c>
      <c r="C1125" s="110" t="s">
        <v>14</v>
      </c>
      <c r="D1125" s="115">
        <v>2400</v>
      </c>
      <c r="E1125" s="151"/>
      <c r="F1125" s="151"/>
      <c r="G1125" s="151"/>
      <c r="H1125" s="151"/>
      <c r="I1125" s="151"/>
      <c r="J1125" s="151"/>
      <c r="K1125" s="151"/>
      <c r="L1125" s="152"/>
      <c r="M1125" s="328">
        <f t="shared" si="82"/>
        <v>0</v>
      </c>
      <c r="N1125" s="21"/>
    </row>
    <row r="1126" spans="1:25" ht="16.2" x14ac:dyDescent="0.3">
      <c r="A1126" s="39" t="s">
        <v>2785</v>
      </c>
      <c r="B1126" s="104" t="s">
        <v>880</v>
      </c>
      <c r="C1126" s="110" t="s">
        <v>14</v>
      </c>
      <c r="D1126" s="115">
        <v>6000</v>
      </c>
      <c r="E1126" s="151"/>
      <c r="F1126" s="151"/>
      <c r="G1126" s="151"/>
      <c r="H1126" s="151"/>
      <c r="I1126" s="151"/>
      <c r="J1126" s="151"/>
      <c r="K1126" s="151"/>
      <c r="L1126" s="152"/>
      <c r="M1126" s="328">
        <f t="shared" si="82"/>
        <v>0</v>
      </c>
      <c r="N1126" s="21"/>
    </row>
    <row r="1127" spans="1:25" ht="16.2" x14ac:dyDescent="0.3">
      <c r="A1127" s="39" t="s">
        <v>2786</v>
      </c>
      <c r="B1127" s="104" t="s">
        <v>881</v>
      </c>
      <c r="C1127" s="110" t="s">
        <v>14</v>
      </c>
      <c r="D1127" s="115">
        <v>3000</v>
      </c>
      <c r="E1127" s="151"/>
      <c r="F1127" s="151"/>
      <c r="G1127" s="151"/>
      <c r="H1127" s="151"/>
      <c r="I1127" s="151"/>
      <c r="J1127" s="151"/>
      <c r="K1127" s="151"/>
      <c r="L1127" s="152"/>
      <c r="M1127" s="328">
        <f t="shared" si="82"/>
        <v>0</v>
      </c>
      <c r="N1127" s="21"/>
    </row>
    <row r="1128" spans="1:25" ht="16.2" x14ac:dyDescent="0.3">
      <c r="A1128" s="39" t="s">
        <v>2787</v>
      </c>
      <c r="B1128" s="104" t="s">
        <v>882</v>
      </c>
      <c r="C1128" s="110" t="s">
        <v>14</v>
      </c>
      <c r="D1128" s="115">
        <v>2000</v>
      </c>
      <c r="E1128" s="151"/>
      <c r="F1128" s="151"/>
      <c r="G1128" s="151"/>
      <c r="H1128" s="151"/>
      <c r="I1128" s="151"/>
      <c r="J1128" s="151"/>
      <c r="K1128" s="151"/>
      <c r="L1128" s="152"/>
      <c r="M1128" s="328">
        <f t="shared" si="82"/>
        <v>0</v>
      </c>
      <c r="N1128" s="21"/>
    </row>
    <row r="1129" spans="1:25" ht="15.6" customHeight="1" x14ac:dyDescent="0.3">
      <c r="A1129" s="39" t="s">
        <v>2788</v>
      </c>
      <c r="B1129" s="104" t="s">
        <v>883</v>
      </c>
      <c r="C1129" s="110" t="s">
        <v>14</v>
      </c>
      <c r="D1129" s="115">
        <v>1000</v>
      </c>
      <c r="E1129" s="188"/>
      <c r="F1129" s="188"/>
      <c r="G1129" s="188"/>
      <c r="H1129" s="188"/>
      <c r="I1129" s="188"/>
      <c r="J1129" s="188"/>
      <c r="K1129" s="188"/>
      <c r="L1129" s="189"/>
      <c r="M1129" s="328">
        <f t="shared" si="82"/>
        <v>0</v>
      </c>
      <c r="N1129" s="21"/>
    </row>
    <row r="1130" spans="1:25" ht="16.2" x14ac:dyDescent="0.3">
      <c r="A1130" s="2" t="s">
        <v>2789</v>
      </c>
      <c r="B1130" s="104" t="s">
        <v>884</v>
      </c>
      <c r="C1130" s="110" t="s">
        <v>14</v>
      </c>
      <c r="D1130" s="115">
        <v>2000</v>
      </c>
      <c r="E1130" s="185"/>
      <c r="F1130" s="185"/>
      <c r="G1130" s="185"/>
      <c r="H1130" s="185"/>
      <c r="I1130" s="185"/>
      <c r="J1130" s="185"/>
      <c r="K1130" s="151"/>
      <c r="L1130" s="152"/>
      <c r="M1130" s="328">
        <f t="shared" si="82"/>
        <v>0</v>
      </c>
      <c r="N1130" s="21"/>
    </row>
    <row r="1131" spans="1:25" ht="16.2" x14ac:dyDescent="0.3">
      <c r="A1131" s="38" t="s">
        <v>15</v>
      </c>
      <c r="B1131" s="172"/>
      <c r="C1131" s="173"/>
      <c r="D1131" s="173"/>
      <c r="E1131" s="186"/>
      <c r="F1131" s="186"/>
      <c r="G1131" s="186"/>
      <c r="H1131" s="186"/>
      <c r="I1131" s="186"/>
      <c r="J1131" s="186"/>
      <c r="K1131" s="186"/>
      <c r="L1131" s="187"/>
      <c r="M1131" s="329">
        <f>SUM(M1115:M1130)</f>
        <v>0</v>
      </c>
      <c r="N1131" s="21"/>
    </row>
    <row r="1132" spans="1:25" ht="187.2" customHeight="1" x14ac:dyDescent="0.3">
      <c r="A1132" s="39" t="s">
        <v>2331</v>
      </c>
      <c r="B1132" s="104" t="s">
        <v>885</v>
      </c>
      <c r="C1132" s="99"/>
      <c r="D1132" s="190"/>
      <c r="E1132" s="151"/>
      <c r="F1132" s="151"/>
      <c r="G1132" s="151"/>
      <c r="H1132" s="151"/>
      <c r="I1132" s="151"/>
      <c r="J1132" s="151"/>
      <c r="K1132" s="151"/>
      <c r="L1132" s="152"/>
      <c r="M1132" s="328"/>
      <c r="N1132" s="50"/>
      <c r="O1132" s="14"/>
      <c r="P1132" s="14"/>
      <c r="Q1132" s="14"/>
      <c r="R1132" s="14"/>
      <c r="S1132" s="14"/>
      <c r="T1132" s="14"/>
      <c r="U1132" s="14"/>
      <c r="V1132" s="14"/>
      <c r="W1132" s="14"/>
      <c r="X1132" s="14"/>
      <c r="Y1132" s="14"/>
    </row>
    <row r="1133" spans="1:25" ht="16.2" x14ac:dyDescent="0.3">
      <c r="A1133" s="39" t="s">
        <v>2790</v>
      </c>
      <c r="B1133" s="104" t="s">
        <v>886</v>
      </c>
      <c r="C1133" s="99" t="s">
        <v>14</v>
      </c>
      <c r="D1133" s="190">
        <v>30000</v>
      </c>
      <c r="E1133" s="151"/>
      <c r="F1133" s="151"/>
      <c r="G1133" s="151"/>
      <c r="H1133" s="151"/>
      <c r="I1133" s="151"/>
      <c r="J1133" s="151"/>
      <c r="K1133" s="151"/>
      <c r="L1133" s="152"/>
      <c r="M1133" s="328">
        <f t="shared" ref="M1133:M1155" si="83">D1133*L1133</f>
        <v>0</v>
      </c>
      <c r="N1133" s="21"/>
    </row>
    <row r="1134" spans="1:25" ht="16.2" x14ac:dyDescent="0.3">
      <c r="A1134" s="39" t="s">
        <v>2791</v>
      </c>
      <c r="B1134" s="104" t="s">
        <v>887</v>
      </c>
      <c r="C1134" s="99" t="s">
        <v>14</v>
      </c>
      <c r="D1134" s="190">
        <v>14000</v>
      </c>
      <c r="E1134" s="151"/>
      <c r="F1134" s="151"/>
      <c r="G1134" s="151"/>
      <c r="H1134" s="151"/>
      <c r="I1134" s="151"/>
      <c r="J1134" s="151"/>
      <c r="K1134" s="151"/>
      <c r="L1134" s="152"/>
      <c r="M1134" s="328">
        <f>D1134*L1134</f>
        <v>0</v>
      </c>
      <c r="N1134" s="21"/>
    </row>
    <row r="1135" spans="1:25" ht="16.2" x14ac:dyDescent="0.3">
      <c r="A1135" s="39" t="s">
        <v>2792</v>
      </c>
      <c r="B1135" s="104" t="s">
        <v>876</v>
      </c>
      <c r="C1135" s="99" t="s">
        <v>14</v>
      </c>
      <c r="D1135" s="190">
        <v>200</v>
      </c>
      <c r="E1135" s="151"/>
      <c r="F1135" s="151"/>
      <c r="G1135" s="151"/>
      <c r="H1135" s="151"/>
      <c r="I1135" s="151"/>
      <c r="J1135" s="151"/>
      <c r="K1135" s="151"/>
      <c r="L1135" s="152"/>
      <c r="M1135" s="328">
        <f>D1135*L1135</f>
        <v>0</v>
      </c>
      <c r="N1135" s="21"/>
    </row>
    <row r="1136" spans="1:25" ht="16.2" x14ac:dyDescent="0.3">
      <c r="A1136" s="39" t="s">
        <v>2793</v>
      </c>
      <c r="B1136" s="104" t="s">
        <v>888</v>
      </c>
      <c r="C1136" s="99" t="s">
        <v>14</v>
      </c>
      <c r="D1136" s="190">
        <v>2000</v>
      </c>
      <c r="E1136" s="151"/>
      <c r="F1136" s="151"/>
      <c r="G1136" s="151"/>
      <c r="H1136" s="151"/>
      <c r="I1136" s="151"/>
      <c r="J1136" s="151"/>
      <c r="K1136" s="151"/>
      <c r="L1136" s="152"/>
      <c r="M1136" s="328">
        <f t="shared" si="83"/>
        <v>0</v>
      </c>
      <c r="N1136" s="21"/>
    </row>
    <row r="1137" spans="1:14" ht="16.2" x14ac:dyDescent="0.3">
      <c r="A1137" s="39" t="s">
        <v>2794</v>
      </c>
      <c r="B1137" s="104" t="s">
        <v>889</v>
      </c>
      <c r="C1137" s="99" t="s">
        <v>14</v>
      </c>
      <c r="D1137" s="190">
        <v>2000</v>
      </c>
      <c r="E1137" s="151"/>
      <c r="F1137" s="151"/>
      <c r="G1137" s="151"/>
      <c r="H1137" s="151"/>
      <c r="I1137" s="151"/>
      <c r="J1137" s="151"/>
      <c r="K1137" s="151"/>
      <c r="L1137" s="152"/>
      <c r="M1137" s="328">
        <f t="shared" si="83"/>
        <v>0</v>
      </c>
      <c r="N1137" s="21"/>
    </row>
    <row r="1138" spans="1:14" ht="16.2" x14ac:dyDescent="0.3">
      <c r="A1138" s="39" t="s">
        <v>2795</v>
      </c>
      <c r="B1138" s="104" t="s">
        <v>890</v>
      </c>
      <c r="C1138" s="99" t="s">
        <v>14</v>
      </c>
      <c r="D1138" s="190">
        <v>20000</v>
      </c>
      <c r="E1138" s="151"/>
      <c r="F1138" s="151"/>
      <c r="G1138" s="151"/>
      <c r="H1138" s="151"/>
      <c r="I1138" s="151"/>
      <c r="J1138" s="151"/>
      <c r="K1138" s="151"/>
      <c r="L1138" s="152"/>
      <c r="M1138" s="328">
        <f t="shared" si="83"/>
        <v>0</v>
      </c>
      <c r="N1138" s="21"/>
    </row>
    <row r="1139" spans="1:14" ht="16.2" x14ac:dyDescent="0.3">
      <c r="A1139" s="39" t="s">
        <v>2796</v>
      </c>
      <c r="B1139" s="104" t="s">
        <v>891</v>
      </c>
      <c r="C1139" s="99" t="s">
        <v>14</v>
      </c>
      <c r="D1139" s="190">
        <v>2000</v>
      </c>
      <c r="E1139" s="151"/>
      <c r="F1139" s="151"/>
      <c r="G1139" s="151"/>
      <c r="H1139" s="151"/>
      <c r="I1139" s="151"/>
      <c r="J1139" s="151"/>
      <c r="K1139" s="151"/>
      <c r="L1139" s="152"/>
      <c r="M1139" s="328">
        <f t="shared" si="83"/>
        <v>0</v>
      </c>
      <c r="N1139" s="21"/>
    </row>
    <row r="1140" spans="1:14" ht="16.2" x14ac:dyDescent="0.3">
      <c r="A1140" s="39" t="s">
        <v>2797</v>
      </c>
      <c r="B1140" s="104" t="s">
        <v>892</v>
      </c>
      <c r="C1140" s="99" t="s">
        <v>14</v>
      </c>
      <c r="D1140" s="190">
        <v>2000</v>
      </c>
      <c r="E1140" s="151"/>
      <c r="F1140" s="151"/>
      <c r="G1140" s="151"/>
      <c r="H1140" s="151"/>
      <c r="I1140" s="151"/>
      <c r="J1140" s="151"/>
      <c r="K1140" s="151"/>
      <c r="L1140" s="152"/>
      <c r="M1140" s="328">
        <f t="shared" si="83"/>
        <v>0</v>
      </c>
      <c r="N1140" s="21"/>
    </row>
    <row r="1141" spans="1:14" ht="16.2" x14ac:dyDescent="0.3">
      <c r="A1141" s="39" t="s">
        <v>2798</v>
      </c>
      <c r="B1141" s="104" t="s">
        <v>893</v>
      </c>
      <c r="C1141" s="99" t="s">
        <v>14</v>
      </c>
      <c r="D1141" s="190">
        <v>2000</v>
      </c>
      <c r="E1141" s="151"/>
      <c r="F1141" s="151"/>
      <c r="G1141" s="151"/>
      <c r="H1141" s="151"/>
      <c r="I1141" s="151"/>
      <c r="J1141" s="151"/>
      <c r="K1141" s="151"/>
      <c r="L1141" s="152"/>
      <c r="M1141" s="328">
        <f t="shared" si="83"/>
        <v>0</v>
      </c>
      <c r="N1141" s="21"/>
    </row>
    <row r="1142" spans="1:14" ht="16.2" x14ac:dyDescent="0.3">
      <c r="A1142" s="39" t="s">
        <v>2799</v>
      </c>
      <c r="B1142" s="104" t="s">
        <v>878</v>
      </c>
      <c r="C1142" s="99" t="s">
        <v>14</v>
      </c>
      <c r="D1142" s="190">
        <v>2000</v>
      </c>
      <c r="E1142" s="151"/>
      <c r="F1142" s="151"/>
      <c r="G1142" s="151"/>
      <c r="H1142" s="151"/>
      <c r="I1142" s="151"/>
      <c r="J1142" s="151"/>
      <c r="K1142" s="151"/>
      <c r="L1142" s="152"/>
      <c r="M1142" s="328">
        <f t="shared" si="83"/>
        <v>0</v>
      </c>
      <c r="N1142" s="21"/>
    </row>
    <row r="1143" spans="1:14" ht="16.2" x14ac:dyDescent="0.3">
      <c r="A1143" s="39" t="s">
        <v>2800</v>
      </c>
      <c r="B1143" s="104" t="s">
        <v>894</v>
      </c>
      <c r="C1143" s="99" t="s">
        <v>14</v>
      </c>
      <c r="D1143" s="190">
        <v>2000</v>
      </c>
      <c r="E1143" s="151"/>
      <c r="F1143" s="151"/>
      <c r="G1143" s="151"/>
      <c r="H1143" s="151"/>
      <c r="I1143" s="151"/>
      <c r="J1143" s="151"/>
      <c r="K1143" s="151"/>
      <c r="L1143" s="152"/>
      <c r="M1143" s="328">
        <f t="shared" si="83"/>
        <v>0</v>
      </c>
      <c r="N1143" s="21"/>
    </row>
    <row r="1144" spans="1:14" ht="16.2" x14ac:dyDescent="0.3">
      <c r="A1144" s="39" t="s">
        <v>2801</v>
      </c>
      <c r="B1144" s="104" t="s">
        <v>895</v>
      </c>
      <c r="C1144" s="99" t="s">
        <v>14</v>
      </c>
      <c r="D1144" s="190">
        <v>2000</v>
      </c>
      <c r="E1144" s="151"/>
      <c r="F1144" s="151"/>
      <c r="G1144" s="151"/>
      <c r="H1144" s="151"/>
      <c r="I1144" s="151"/>
      <c r="J1144" s="151"/>
      <c r="K1144" s="151"/>
      <c r="L1144" s="152"/>
      <c r="M1144" s="328">
        <f t="shared" si="83"/>
        <v>0</v>
      </c>
      <c r="N1144" s="21"/>
    </row>
    <row r="1145" spans="1:14" ht="16.2" x14ac:dyDescent="0.3">
      <c r="A1145" s="39" t="s">
        <v>2802</v>
      </c>
      <c r="B1145" s="104" t="s">
        <v>896</v>
      </c>
      <c r="C1145" s="99" t="s">
        <v>14</v>
      </c>
      <c r="D1145" s="190">
        <v>10000</v>
      </c>
      <c r="E1145" s="151"/>
      <c r="F1145" s="151"/>
      <c r="G1145" s="151"/>
      <c r="H1145" s="151"/>
      <c r="I1145" s="151"/>
      <c r="J1145" s="151"/>
      <c r="K1145" s="151"/>
      <c r="L1145" s="152"/>
      <c r="M1145" s="328">
        <f t="shared" si="83"/>
        <v>0</v>
      </c>
      <c r="N1145" s="21"/>
    </row>
    <row r="1146" spans="1:14" ht="16.2" x14ac:dyDescent="0.3">
      <c r="A1146" s="39" t="s">
        <v>2803</v>
      </c>
      <c r="B1146" s="104" t="s">
        <v>897</v>
      </c>
      <c r="C1146" s="99" t="s">
        <v>14</v>
      </c>
      <c r="D1146" s="190">
        <v>2000</v>
      </c>
      <c r="E1146" s="151"/>
      <c r="F1146" s="151"/>
      <c r="G1146" s="151"/>
      <c r="H1146" s="151"/>
      <c r="I1146" s="151"/>
      <c r="J1146" s="151"/>
      <c r="K1146" s="151"/>
      <c r="L1146" s="152"/>
      <c r="M1146" s="328">
        <f t="shared" si="83"/>
        <v>0</v>
      </c>
      <c r="N1146" s="21"/>
    </row>
    <row r="1147" spans="1:14" ht="16.2" x14ac:dyDescent="0.3">
      <c r="A1147" s="39" t="s">
        <v>2804</v>
      </c>
      <c r="B1147" s="104" t="s">
        <v>898</v>
      </c>
      <c r="C1147" s="99" t="s">
        <v>14</v>
      </c>
      <c r="D1147" s="190">
        <v>2000</v>
      </c>
      <c r="E1147" s="151"/>
      <c r="F1147" s="151"/>
      <c r="G1147" s="151"/>
      <c r="H1147" s="151"/>
      <c r="I1147" s="151"/>
      <c r="J1147" s="151"/>
      <c r="K1147" s="151"/>
      <c r="L1147" s="152"/>
      <c r="M1147" s="328">
        <f t="shared" si="83"/>
        <v>0</v>
      </c>
      <c r="N1147" s="21"/>
    </row>
    <row r="1148" spans="1:14" ht="16.2" x14ac:dyDescent="0.3">
      <c r="A1148" s="39" t="s">
        <v>2805</v>
      </c>
      <c r="B1148" s="104" t="s">
        <v>899</v>
      </c>
      <c r="C1148" s="99" t="s">
        <v>14</v>
      </c>
      <c r="D1148" s="190">
        <v>2000</v>
      </c>
      <c r="E1148" s="151"/>
      <c r="F1148" s="151"/>
      <c r="G1148" s="151"/>
      <c r="H1148" s="151"/>
      <c r="I1148" s="151"/>
      <c r="J1148" s="151"/>
      <c r="K1148" s="151"/>
      <c r="L1148" s="152"/>
      <c r="M1148" s="328">
        <f t="shared" si="83"/>
        <v>0</v>
      </c>
      <c r="N1148" s="21"/>
    </row>
    <row r="1149" spans="1:14" ht="16.2" x14ac:dyDescent="0.3">
      <c r="A1149" s="39" t="s">
        <v>2806</v>
      </c>
      <c r="B1149" s="104" t="s">
        <v>900</v>
      </c>
      <c r="C1149" s="99" t="s">
        <v>14</v>
      </c>
      <c r="D1149" s="190">
        <v>2000</v>
      </c>
      <c r="E1149" s="151"/>
      <c r="F1149" s="151"/>
      <c r="G1149" s="151"/>
      <c r="H1149" s="151"/>
      <c r="I1149" s="151"/>
      <c r="J1149" s="151"/>
      <c r="K1149" s="151"/>
      <c r="L1149" s="152"/>
      <c r="M1149" s="328">
        <f t="shared" si="83"/>
        <v>0</v>
      </c>
      <c r="N1149" s="21"/>
    </row>
    <row r="1150" spans="1:14" ht="16.2" x14ac:dyDescent="0.3">
      <c r="A1150" s="39" t="s">
        <v>2807</v>
      </c>
      <c r="B1150" s="104" t="s">
        <v>901</v>
      </c>
      <c r="C1150" s="99" t="s">
        <v>14</v>
      </c>
      <c r="D1150" s="190">
        <v>2000</v>
      </c>
      <c r="E1150" s="151"/>
      <c r="F1150" s="151"/>
      <c r="G1150" s="151"/>
      <c r="H1150" s="151"/>
      <c r="I1150" s="151"/>
      <c r="J1150" s="151"/>
      <c r="K1150" s="151"/>
      <c r="L1150" s="152"/>
      <c r="M1150" s="328">
        <f t="shared" si="83"/>
        <v>0</v>
      </c>
      <c r="N1150" s="21"/>
    </row>
    <row r="1151" spans="1:14" ht="16.2" x14ac:dyDescent="0.3">
      <c r="A1151" s="39" t="s">
        <v>2808</v>
      </c>
      <c r="B1151" s="104" t="s">
        <v>902</v>
      </c>
      <c r="C1151" s="99" t="s">
        <v>14</v>
      </c>
      <c r="D1151" s="190">
        <v>2000</v>
      </c>
      <c r="E1151" s="151"/>
      <c r="F1151" s="151"/>
      <c r="G1151" s="151"/>
      <c r="H1151" s="151"/>
      <c r="I1151" s="151"/>
      <c r="J1151" s="151"/>
      <c r="K1151" s="151"/>
      <c r="L1151" s="152"/>
      <c r="M1151" s="328">
        <f t="shared" si="83"/>
        <v>0</v>
      </c>
      <c r="N1151" s="21"/>
    </row>
    <row r="1152" spans="1:14" ht="16.2" x14ac:dyDescent="0.3">
      <c r="A1152" s="39" t="s">
        <v>2809</v>
      </c>
      <c r="B1152" s="104" t="s">
        <v>903</v>
      </c>
      <c r="C1152" s="99" t="s">
        <v>14</v>
      </c>
      <c r="D1152" s="190">
        <v>20000</v>
      </c>
      <c r="E1152" s="151"/>
      <c r="F1152" s="151"/>
      <c r="G1152" s="151"/>
      <c r="H1152" s="151"/>
      <c r="I1152" s="151"/>
      <c r="J1152" s="151"/>
      <c r="K1152" s="151"/>
      <c r="L1152" s="152"/>
      <c r="M1152" s="328">
        <f>D1152*L1152</f>
        <v>0</v>
      </c>
      <c r="N1152" s="21"/>
    </row>
    <row r="1153" spans="1:25" ht="16.2" x14ac:dyDescent="0.3">
      <c r="A1153" s="39" t="s">
        <v>2810</v>
      </c>
      <c r="B1153" s="104" t="s">
        <v>902</v>
      </c>
      <c r="C1153" s="99" t="s">
        <v>14</v>
      </c>
      <c r="D1153" s="190">
        <v>2000</v>
      </c>
      <c r="E1153" s="151"/>
      <c r="F1153" s="151"/>
      <c r="G1153" s="151"/>
      <c r="H1153" s="151"/>
      <c r="I1153" s="151"/>
      <c r="J1153" s="151"/>
      <c r="K1153" s="151"/>
      <c r="L1153" s="152"/>
      <c r="M1153" s="328">
        <f t="shared" si="83"/>
        <v>0</v>
      </c>
      <c r="N1153" s="21"/>
    </row>
    <row r="1154" spans="1:25" ht="16.2" customHeight="1" x14ac:dyDescent="0.3">
      <c r="A1154" s="39" t="s">
        <v>2811</v>
      </c>
      <c r="B1154" s="104" t="s">
        <v>903</v>
      </c>
      <c r="C1154" s="99" t="s">
        <v>14</v>
      </c>
      <c r="D1154" s="190">
        <v>2000</v>
      </c>
      <c r="E1154" s="188"/>
      <c r="F1154" s="188"/>
      <c r="G1154" s="188"/>
      <c r="H1154" s="188"/>
      <c r="I1154" s="188"/>
      <c r="J1154" s="188"/>
      <c r="K1154" s="188"/>
      <c r="L1154" s="189"/>
      <c r="M1154" s="328">
        <f t="shared" si="83"/>
        <v>0</v>
      </c>
      <c r="N1154" s="21"/>
    </row>
    <row r="1155" spans="1:25" ht="16.2" x14ac:dyDescent="0.3">
      <c r="A1155" s="2" t="s">
        <v>2812</v>
      </c>
      <c r="B1155" s="104" t="s">
        <v>904</v>
      </c>
      <c r="C1155" s="99" t="s">
        <v>14</v>
      </c>
      <c r="D1155" s="190">
        <v>2000</v>
      </c>
      <c r="E1155" s="188"/>
      <c r="F1155" s="188"/>
      <c r="G1155" s="188"/>
      <c r="H1155" s="188"/>
      <c r="I1155" s="188"/>
      <c r="J1155" s="188"/>
      <c r="K1155" s="191"/>
      <c r="L1155" s="171"/>
      <c r="M1155" s="328">
        <f t="shared" si="83"/>
        <v>0</v>
      </c>
      <c r="N1155" s="21"/>
    </row>
    <row r="1156" spans="1:25" ht="16.2" x14ac:dyDescent="0.3">
      <c r="A1156" s="38" t="s">
        <v>15</v>
      </c>
      <c r="B1156" s="172"/>
      <c r="C1156" s="173"/>
      <c r="D1156" s="173"/>
      <c r="E1156" s="186"/>
      <c r="F1156" s="186"/>
      <c r="G1156" s="186"/>
      <c r="H1156" s="186"/>
      <c r="I1156" s="186"/>
      <c r="J1156" s="186"/>
      <c r="K1156" s="186"/>
      <c r="L1156" s="187"/>
      <c r="M1156" s="329">
        <f>SUM(M1133:M1155)</f>
        <v>0</v>
      </c>
      <c r="N1156" s="21"/>
    </row>
    <row r="1157" spans="1:25" ht="16.2" x14ac:dyDescent="0.3">
      <c r="A1157" s="42" t="s">
        <v>2332</v>
      </c>
      <c r="B1157" s="192" t="s">
        <v>905</v>
      </c>
      <c r="C1157" s="140"/>
      <c r="D1157" s="193"/>
      <c r="E1157" s="151"/>
      <c r="F1157" s="151"/>
      <c r="G1157" s="151"/>
      <c r="H1157" s="151"/>
      <c r="I1157" s="151"/>
      <c r="J1157" s="151"/>
      <c r="K1157" s="151"/>
      <c r="L1157" s="152"/>
      <c r="M1157" s="328"/>
      <c r="N1157" s="50"/>
      <c r="O1157" s="14"/>
      <c r="P1157" s="14"/>
      <c r="Q1157" s="14"/>
      <c r="R1157" s="14"/>
      <c r="S1157" s="14"/>
      <c r="T1157" s="14"/>
      <c r="U1157" s="14"/>
      <c r="V1157" s="14"/>
      <c r="W1157" s="14"/>
      <c r="X1157" s="14"/>
      <c r="Y1157" s="14"/>
    </row>
    <row r="1158" spans="1:25" ht="46.8" x14ac:dyDescent="0.3">
      <c r="A1158" s="39" t="s">
        <v>817</v>
      </c>
      <c r="B1158" s="86" t="s">
        <v>906</v>
      </c>
      <c r="C1158" s="99" t="s">
        <v>14</v>
      </c>
      <c r="D1158" s="115">
        <v>10000</v>
      </c>
      <c r="E1158" s="151"/>
      <c r="F1158" s="151"/>
      <c r="G1158" s="151"/>
      <c r="H1158" s="151"/>
      <c r="I1158" s="151"/>
      <c r="J1158" s="151"/>
      <c r="K1158" s="151"/>
      <c r="L1158" s="152"/>
      <c r="M1158" s="328">
        <f t="shared" ref="M1158:M1161" si="84">D1158*L1158</f>
        <v>0</v>
      </c>
      <c r="N1158" s="21"/>
    </row>
    <row r="1159" spans="1:25" ht="31.2" x14ac:dyDescent="0.3">
      <c r="A1159" s="39" t="s">
        <v>819</v>
      </c>
      <c r="B1159" s="86" t="s">
        <v>907</v>
      </c>
      <c r="C1159" s="194" t="s">
        <v>14</v>
      </c>
      <c r="D1159" s="115">
        <v>200</v>
      </c>
      <c r="E1159" s="151"/>
      <c r="F1159" s="151"/>
      <c r="G1159" s="151"/>
      <c r="H1159" s="151"/>
      <c r="I1159" s="151"/>
      <c r="J1159" s="151"/>
      <c r="K1159" s="151"/>
      <c r="L1159" s="152"/>
      <c r="M1159" s="328">
        <f t="shared" si="84"/>
        <v>0</v>
      </c>
      <c r="N1159" s="21"/>
    </row>
    <row r="1160" spans="1:25" ht="78" x14ac:dyDescent="0.3">
      <c r="A1160" s="39" t="s">
        <v>2813</v>
      </c>
      <c r="B1160" s="86" t="s">
        <v>908</v>
      </c>
      <c r="C1160" s="194" t="s">
        <v>14</v>
      </c>
      <c r="D1160" s="115">
        <v>300</v>
      </c>
      <c r="E1160" s="188"/>
      <c r="F1160" s="188"/>
      <c r="G1160" s="188"/>
      <c r="H1160" s="188"/>
      <c r="I1160" s="188"/>
      <c r="J1160" s="188"/>
      <c r="K1160" s="188"/>
      <c r="L1160" s="189"/>
      <c r="M1160" s="328">
        <f t="shared" si="84"/>
        <v>0</v>
      </c>
      <c r="N1160" s="21"/>
    </row>
    <row r="1161" spans="1:25" ht="16.2" x14ac:dyDescent="0.3">
      <c r="A1161" s="2" t="s">
        <v>2814</v>
      </c>
      <c r="B1161" s="86" t="s">
        <v>909</v>
      </c>
      <c r="C1161" s="194" t="s">
        <v>14</v>
      </c>
      <c r="D1161" s="115">
        <v>300</v>
      </c>
      <c r="E1161" s="185"/>
      <c r="F1161" s="185"/>
      <c r="G1161" s="185"/>
      <c r="H1161" s="185"/>
      <c r="I1161" s="185"/>
      <c r="J1161" s="185"/>
      <c r="K1161" s="151"/>
      <c r="L1161" s="152"/>
      <c r="M1161" s="328">
        <f t="shared" si="84"/>
        <v>0</v>
      </c>
      <c r="N1161" s="21"/>
    </row>
    <row r="1162" spans="1:25" ht="15.6" customHeight="1" x14ac:dyDescent="0.3">
      <c r="A1162" s="38" t="s">
        <v>15</v>
      </c>
      <c r="B1162" s="172"/>
      <c r="C1162" s="173"/>
      <c r="D1162" s="173"/>
      <c r="E1162" s="174"/>
      <c r="F1162" s="174"/>
      <c r="G1162" s="174"/>
      <c r="H1162" s="174"/>
      <c r="I1162" s="174"/>
      <c r="J1162" s="174"/>
      <c r="K1162" s="174"/>
      <c r="L1162" s="161"/>
      <c r="M1162" s="329">
        <f>SUM(M1158:M1161)</f>
        <v>0</v>
      </c>
      <c r="N1162" s="21"/>
    </row>
    <row r="1163" spans="1:25" ht="31.2" x14ac:dyDescent="0.3">
      <c r="A1163" s="2" t="s">
        <v>2642</v>
      </c>
      <c r="B1163" s="104" t="s">
        <v>910</v>
      </c>
      <c r="C1163" s="194" t="s">
        <v>14</v>
      </c>
      <c r="D1163" s="100">
        <v>2000</v>
      </c>
      <c r="E1163" s="185"/>
      <c r="F1163" s="185"/>
      <c r="G1163" s="185"/>
      <c r="H1163" s="185"/>
      <c r="I1163" s="185"/>
      <c r="J1163" s="185"/>
      <c r="K1163" s="151"/>
      <c r="L1163" s="152"/>
      <c r="M1163" s="328">
        <f>D1163*L1163</f>
        <v>0</v>
      </c>
      <c r="N1163" s="50"/>
      <c r="O1163" s="14"/>
      <c r="P1163" s="14"/>
      <c r="Q1163" s="14"/>
      <c r="R1163" s="14"/>
      <c r="S1163" s="14"/>
      <c r="T1163" s="14"/>
      <c r="U1163" s="14"/>
      <c r="V1163" s="14"/>
      <c r="W1163" s="14"/>
      <c r="X1163" s="14"/>
      <c r="Y1163" s="14"/>
    </row>
    <row r="1164" spans="1:25" ht="16.2" x14ac:dyDescent="0.3">
      <c r="A1164" s="38" t="s">
        <v>15</v>
      </c>
      <c r="B1164" s="172"/>
      <c r="C1164" s="173"/>
      <c r="D1164" s="173"/>
      <c r="E1164" s="186"/>
      <c r="F1164" s="186"/>
      <c r="G1164" s="186"/>
      <c r="H1164" s="186"/>
      <c r="I1164" s="186"/>
      <c r="J1164" s="186"/>
      <c r="K1164" s="186"/>
      <c r="L1164" s="187"/>
      <c r="M1164" s="329">
        <f>SUM(M1163)</f>
        <v>0</v>
      </c>
      <c r="N1164" s="21"/>
    </row>
    <row r="1165" spans="1:25" ht="31.2" x14ac:dyDescent="0.3">
      <c r="A1165" s="39" t="s">
        <v>2643</v>
      </c>
      <c r="B1165" s="86" t="s">
        <v>911</v>
      </c>
      <c r="C1165" s="95"/>
      <c r="D1165" s="195"/>
      <c r="E1165" s="151"/>
      <c r="F1165" s="151"/>
      <c r="G1165" s="151"/>
      <c r="H1165" s="151"/>
      <c r="I1165" s="151"/>
      <c r="J1165" s="151"/>
      <c r="K1165" s="151"/>
      <c r="L1165" s="152"/>
      <c r="M1165" s="328"/>
      <c r="N1165" s="50"/>
      <c r="O1165" s="14"/>
      <c r="P1165" s="14"/>
      <c r="Q1165" s="14"/>
      <c r="R1165" s="14"/>
      <c r="S1165" s="14"/>
      <c r="T1165" s="14"/>
      <c r="U1165" s="14"/>
      <c r="V1165" s="14"/>
      <c r="W1165" s="14"/>
      <c r="X1165" s="14"/>
      <c r="Y1165" s="14"/>
    </row>
    <row r="1166" spans="1:25" ht="16.2" x14ac:dyDescent="0.3">
      <c r="A1166" s="39" t="s">
        <v>2815</v>
      </c>
      <c r="B1166" s="86" t="s">
        <v>912</v>
      </c>
      <c r="C1166" s="194" t="s">
        <v>14</v>
      </c>
      <c r="D1166" s="111">
        <v>2000</v>
      </c>
      <c r="E1166" s="151"/>
      <c r="F1166" s="151"/>
      <c r="G1166" s="151"/>
      <c r="H1166" s="151"/>
      <c r="I1166" s="151"/>
      <c r="J1166" s="151"/>
      <c r="K1166" s="151"/>
      <c r="L1166" s="152"/>
      <c r="M1166" s="328">
        <f t="shared" ref="M1166:M1169" si="85">D1166*L1166</f>
        <v>0</v>
      </c>
      <c r="N1166" s="21"/>
    </row>
    <row r="1167" spans="1:25" ht="16.2" x14ac:dyDescent="0.3">
      <c r="A1167" s="39" t="s">
        <v>2816</v>
      </c>
      <c r="B1167" s="86" t="s">
        <v>913</v>
      </c>
      <c r="C1167" s="194" t="s">
        <v>14</v>
      </c>
      <c r="D1167" s="111">
        <v>2000</v>
      </c>
      <c r="E1167" s="151"/>
      <c r="F1167" s="151"/>
      <c r="G1167" s="151"/>
      <c r="H1167" s="151"/>
      <c r="I1167" s="151"/>
      <c r="J1167" s="151"/>
      <c r="K1167" s="151"/>
      <c r="L1167" s="152"/>
      <c r="M1167" s="328">
        <f t="shared" si="85"/>
        <v>0</v>
      </c>
      <c r="N1167" s="21"/>
    </row>
    <row r="1168" spans="1:25" ht="15.6" customHeight="1" x14ac:dyDescent="0.3">
      <c r="A1168" s="39" t="s">
        <v>2817</v>
      </c>
      <c r="B1168" s="86" t="s">
        <v>914</v>
      </c>
      <c r="C1168" s="194" t="s">
        <v>14</v>
      </c>
      <c r="D1168" s="111">
        <v>8000</v>
      </c>
      <c r="E1168" s="188"/>
      <c r="F1168" s="188"/>
      <c r="G1168" s="188"/>
      <c r="H1168" s="188"/>
      <c r="I1168" s="188"/>
      <c r="J1168" s="188"/>
      <c r="K1168" s="188"/>
      <c r="L1168" s="189"/>
      <c r="M1168" s="328">
        <f t="shared" si="85"/>
        <v>0</v>
      </c>
      <c r="N1168" s="21"/>
    </row>
    <row r="1169" spans="1:25" ht="16.2" x14ac:dyDescent="0.3">
      <c r="A1169" s="2" t="s">
        <v>1616</v>
      </c>
      <c r="B1169" s="86" t="s">
        <v>915</v>
      </c>
      <c r="C1169" s="194" t="s">
        <v>14</v>
      </c>
      <c r="D1169" s="111">
        <v>8000</v>
      </c>
      <c r="E1169" s="188"/>
      <c r="F1169" s="188"/>
      <c r="G1169" s="188"/>
      <c r="H1169" s="188"/>
      <c r="I1169" s="188"/>
      <c r="J1169" s="188"/>
      <c r="K1169" s="191"/>
      <c r="L1169" s="171"/>
      <c r="M1169" s="328">
        <f t="shared" si="85"/>
        <v>0</v>
      </c>
      <c r="N1169" s="21"/>
    </row>
    <row r="1170" spans="1:25" ht="16.2" x14ac:dyDescent="0.3">
      <c r="A1170" s="38" t="s">
        <v>15</v>
      </c>
      <c r="B1170" s="172"/>
      <c r="C1170" s="173"/>
      <c r="D1170" s="173"/>
      <c r="E1170" s="186"/>
      <c r="F1170" s="186"/>
      <c r="G1170" s="186"/>
      <c r="H1170" s="186"/>
      <c r="I1170" s="186"/>
      <c r="J1170" s="186"/>
      <c r="K1170" s="186"/>
      <c r="L1170" s="187"/>
      <c r="M1170" s="329">
        <f>SUM(M1166:M1169)</f>
        <v>0</v>
      </c>
      <c r="N1170" s="21"/>
    </row>
    <row r="1171" spans="1:25" ht="62.4" x14ac:dyDescent="0.3">
      <c r="A1171" s="66" t="s">
        <v>916</v>
      </c>
      <c r="B1171" s="196"/>
      <c r="C1171" s="197"/>
      <c r="D1171" s="198"/>
      <c r="E1171" s="199"/>
      <c r="F1171" s="199"/>
      <c r="G1171" s="199"/>
      <c r="H1171" s="199"/>
      <c r="I1171" s="199"/>
      <c r="J1171" s="199"/>
      <c r="K1171" s="199"/>
      <c r="L1171" s="200"/>
      <c r="M1171" s="331"/>
      <c r="N1171" s="20"/>
    </row>
    <row r="1172" spans="1:25" ht="409.6" x14ac:dyDescent="0.3">
      <c r="A1172" s="17" t="s">
        <v>2333</v>
      </c>
      <c r="B1172" s="104" t="s">
        <v>1983</v>
      </c>
      <c r="C1172" s="120"/>
      <c r="D1172" s="115"/>
      <c r="E1172" s="151"/>
      <c r="F1172" s="151"/>
      <c r="G1172" s="151"/>
      <c r="H1172" s="151"/>
      <c r="I1172" s="151"/>
      <c r="J1172" s="151"/>
      <c r="K1172" s="151"/>
      <c r="L1172" s="152"/>
      <c r="M1172" s="328"/>
      <c r="N1172" s="21"/>
    </row>
    <row r="1173" spans="1:25" ht="16.2" x14ac:dyDescent="0.3">
      <c r="A1173" s="17" t="s">
        <v>1617</v>
      </c>
      <c r="B1173" s="104" t="s">
        <v>917</v>
      </c>
      <c r="C1173" s="120" t="s">
        <v>14</v>
      </c>
      <c r="D1173" s="115">
        <v>400</v>
      </c>
      <c r="E1173" s="151"/>
      <c r="F1173" s="151"/>
      <c r="G1173" s="151"/>
      <c r="H1173" s="151"/>
      <c r="I1173" s="151"/>
      <c r="J1173" s="151"/>
      <c r="K1173" s="151"/>
      <c r="L1173" s="152"/>
      <c r="M1173" s="328">
        <f t="shared" ref="M1173:M1183" si="86">D1173*L1173</f>
        <v>0</v>
      </c>
      <c r="N1173" s="50"/>
      <c r="O1173" s="14"/>
      <c r="P1173" s="14"/>
      <c r="Q1173" s="14"/>
      <c r="R1173" s="14"/>
      <c r="S1173" s="14"/>
      <c r="T1173" s="14"/>
      <c r="U1173" s="14"/>
      <c r="V1173" s="14"/>
      <c r="W1173" s="14"/>
      <c r="X1173" s="14"/>
      <c r="Y1173" s="14"/>
    </row>
    <row r="1174" spans="1:25" ht="16.2" x14ac:dyDescent="0.3">
      <c r="A1174" s="17" t="s">
        <v>1618</v>
      </c>
      <c r="B1174" s="104" t="s">
        <v>918</v>
      </c>
      <c r="C1174" s="120" t="s">
        <v>14</v>
      </c>
      <c r="D1174" s="115">
        <v>400</v>
      </c>
      <c r="E1174" s="151"/>
      <c r="F1174" s="151"/>
      <c r="G1174" s="151"/>
      <c r="H1174" s="151"/>
      <c r="I1174" s="151"/>
      <c r="J1174" s="151"/>
      <c r="K1174" s="151"/>
      <c r="L1174" s="152"/>
      <c r="M1174" s="328">
        <f t="shared" si="86"/>
        <v>0</v>
      </c>
      <c r="N1174" s="21"/>
    </row>
    <row r="1175" spans="1:25" ht="16.2" x14ac:dyDescent="0.3">
      <c r="A1175" s="17" t="s">
        <v>1619</v>
      </c>
      <c r="B1175" s="104" t="s">
        <v>919</v>
      </c>
      <c r="C1175" s="120" t="s">
        <v>14</v>
      </c>
      <c r="D1175" s="115">
        <v>2000</v>
      </c>
      <c r="E1175" s="151"/>
      <c r="F1175" s="151"/>
      <c r="G1175" s="151"/>
      <c r="H1175" s="151"/>
      <c r="I1175" s="151"/>
      <c r="J1175" s="151"/>
      <c r="K1175" s="151"/>
      <c r="L1175" s="152"/>
      <c r="M1175" s="328">
        <f t="shared" si="86"/>
        <v>0</v>
      </c>
      <c r="N1175" s="21"/>
    </row>
    <row r="1176" spans="1:25" ht="16.2" x14ac:dyDescent="0.3">
      <c r="A1176" s="17" t="s">
        <v>1620</v>
      </c>
      <c r="B1176" s="104" t="s">
        <v>920</v>
      </c>
      <c r="C1176" s="120" t="s">
        <v>14</v>
      </c>
      <c r="D1176" s="115">
        <v>2000</v>
      </c>
      <c r="E1176" s="151"/>
      <c r="F1176" s="151"/>
      <c r="G1176" s="151"/>
      <c r="H1176" s="151"/>
      <c r="I1176" s="151"/>
      <c r="J1176" s="151"/>
      <c r="K1176" s="151"/>
      <c r="L1176" s="152"/>
      <c r="M1176" s="328">
        <f t="shared" si="86"/>
        <v>0</v>
      </c>
      <c r="N1176" s="21"/>
    </row>
    <row r="1177" spans="1:25" ht="16.2" x14ac:dyDescent="0.3">
      <c r="A1177" s="17" t="s">
        <v>1621</v>
      </c>
      <c r="B1177" s="104" t="s">
        <v>921</v>
      </c>
      <c r="C1177" s="120" t="s">
        <v>14</v>
      </c>
      <c r="D1177" s="115">
        <v>10000</v>
      </c>
      <c r="E1177" s="151"/>
      <c r="F1177" s="151"/>
      <c r="G1177" s="151"/>
      <c r="H1177" s="151"/>
      <c r="I1177" s="151"/>
      <c r="J1177" s="151"/>
      <c r="K1177" s="151"/>
      <c r="L1177" s="152"/>
      <c r="M1177" s="328">
        <f t="shared" si="86"/>
        <v>0</v>
      </c>
      <c r="N1177" s="21"/>
    </row>
    <row r="1178" spans="1:25" ht="16.2" x14ac:dyDescent="0.3">
      <c r="A1178" s="17" t="s">
        <v>1622</v>
      </c>
      <c r="B1178" s="104" t="s">
        <v>922</v>
      </c>
      <c r="C1178" s="120" t="s">
        <v>14</v>
      </c>
      <c r="D1178" s="115">
        <v>10000</v>
      </c>
      <c r="E1178" s="151"/>
      <c r="F1178" s="151"/>
      <c r="G1178" s="151"/>
      <c r="H1178" s="151"/>
      <c r="I1178" s="151"/>
      <c r="J1178" s="151"/>
      <c r="K1178" s="151"/>
      <c r="L1178" s="152"/>
      <c r="M1178" s="328">
        <f t="shared" si="86"/>
        <v>0</v>
      </c>
      <c r="N1178" s="21"/>
    </row>
    <row r="1179" spans="1:25" ht="16.2" x14ac:dyDescent="0.3">
      <c r="A1179" s="17" t="s">
        <v>1623</v>
      </c>
      <c r="B1179" s="104" t="s">
        <v>923</v>
      </c>
      <c r="C1179" s="120" t="s">
        <v>14</v>
      </c>
      <c r="D1179" s="115">
        <v>10000</v>
      </c>
      <c r="E1179" s="151"/>
      <c r="F1179" s="151"/>
      <c r="G1179" s="151"/>
      <c r="H1179" s="151"/>
      <c r="I1179" s="151"/>
      <c r="J1179" s="151"/>
      <c r="K1179" s="151"/>
      <c r="L1179" s="152"/>
      <c r="M1179" s="328">
        <f t="shared" si="86"/>
        <v>0</v>
      </c>
      <c r="N1179" s="21"/>
    </row>
    <row r="1180" spans="1:25" ht="15.6" customHeight="1" x14ac:dyDescent="0.3">
      <c r="A1180" s="17" t="s">
        <v>1624</v>
      </c>
      <c r="B1180" s="104" t="s">
        <v>924</v>
      </c>
      <c r="C1180" s="120" t="s">
        <v>14</v>
      </c>
      <c r="D1180" s="115">
        <v>5000</v>
      </c>
      <c r="E1180" s="188"/>
      <c r="F1180" s="188"/>
      <c r="G1180" s="188"/>
      <c r="H1180" s="188"/>
      <c r="I1180" s="188"/>
      <c r="J1180" s="188"/>
      <c r="K1180" s="188"/>
      <c r="L1180" s="189"/>
      <c r="M1180" s="328">
        <f t="shared" si="86"/>
        <v>0</v>
      </c>
      <c r="N1180" s="21"/>
    </row>
    <row r="1181" spans="1:25" ht="16.2" x14ac:dyDescent="0.3">
      <c r="A1181" s="17" t="s">
        <v>1625</v>
      </c>
      <c r="B1181" s="104" t="s">
        <v>925</v>
      </c>
      <c r="C1181" s="120" t="s">
        <v>14</v>
      </c>
      <c r="D1181" s="115">
        <v>5000</v>
      </c>
      <c r="E1181" s="151"/>
      <c r="F1181" s="151"/>
      <c r="G1181" s="151"/>
      <c r="H1181" s="151"/>
      <c r="I1181" s="151"/>
      <c r="J1181" s="151"/>
      <c r="K1181" s="151"/>
      <c r="L1181" s="152"/>
      <c r="M1181" s="328">
        <f t="shared" si="86"/>
        <v>0</v>
      </c>
      <c r="N1181" s="21"/>
    </row>
    <row r="1182" spans="1:25" ht="16.2" x14ac:dyDescent="0.3">
      <c r="A1182" s="17" t="s">
        <v>1626</v>
      </c>
      <c r="B1182" s="104" t="s">
        <v>926</v>
      </c>
      <c r="C1182" s="120" t="s">
        <v>14</v>
      </c>
      <c r="D1182" s="115">
        <v>10000</v>
      </c>
      <c r="E1182" s="151"/>
      <c r="F1182" s="151"/>
      <c r="G1182" s="151"/>
      <c r="H1182" s="151"/>
      <c r="I1182" s="151"/>
      <c r="J1182" s="151"/>
      <c r="K1182" s="151"/>
      <c r="L1182" s="152"/>
      <c r="M1182" s="328">
        <f t="shared" si="86"/>
        <v>0</v>
      </c>
      <c r="N1182" s="21"/>
    </row>
    <row r="1183" spans="1:25" ht="16.2" x14ac:dyDescent="0.3">
      <c r="A1183" s="17" t="s">
        <v>1627</v>
      </c>
      <c r="B1183" s="104" t="s">
        <v>927</v>
      </c>
      <c r="C1183" s="120" t="s">
        <v>14</v>
      </c>
      <c r="D1183" s="115">
        <v>10000</v>
      </c>
      <c r="E1183" s="151"/>
      <c r="F1183" s="151"/>
      <c r="G1183" s="151"/>
      <c r="H1183" s="151"/>
      <c r="I1183" s="151"/>
      <c r="J1183" s="151"/>
      <c r="K1183" s="151"/>
      <c r="L1183" s="152"/>
      <c r="M1183" s="328">
        <f t="shared" si="86"/>
        <v>0</v>
      </c>
      <c r="N1183" s="21"/>
    </row>
    <row r="1184" spans="1:25" ht="16.2" x14ac:dyDescent="0.3">
      <c r="A1184" s="63" t="s">
        <v>15</v>
      </c>
      <c r="B1184" s="172"/>
      <c r="C1184" s="173"/>
      <c r="D1184" s="173"/>
      <c r="E1184" s="201"/>
      <c r="F1184" s="201"/>
      <c r="G1184" s="201"/>
      <c r="H1184" s="201"/>
      <c r="I1184" s="201"/>
      <c r="J1184" s="201"/>
      <c r="K1184" s="186"/>
      <c r="L1184" s="187"/>
      <c r="M1184" s="329">
        <f>SUM(M1173:M1183)</f>
        <v>0</v>
      </c>
      <c r="N1184" s="21"/>
    </row>
    <row r="1185" spans="1:25" ht="327.60000000000002" x14ac:dyDescent="0.3">
      <c r="A1185" s="17" t="s">
        <v>2334</v>
      </c>
      <c r="B1185" s="104" t="s">
        <v>928</v>
      </c>
      <c r="C1185" s="120"/>
      <c r="D1185" s="115"/>
      <c r="E1185" s="151"/>
      <c r="F1185" s="151"/>
      <c r="G1185" s="151"/>
      <c r="H1185" s="151"/>
      <c r="I1185" s="151"/>
      <c r="J1185" s="151"/>
      <c r="K1185" s="151"/>
      <c r="L1185" s="152"/>
      <c r="M1185" s="328"/>
      <c r="N1185" s="21"/>
    </row>
    <row r="1186" spans="1:25" ht="16.2" x14ac:dyDescent="0.3">
      <c r="A1186" s="17" t="s">
        <v>1628</v>
      </c>
      <c r="B1186" s="104" t="s">
        <v>929</v>
      </c>
      <c r="C1186" s="120" t="s">
        <v>14</v>
      </c>
      <c r="D1186" s="115">
        <v>400</v>
      </c>
      <c r="E1186" s="151"/>
      <c r="F1186" s="151"/>
      <c r="G1186" s="151"/>
      <c r="H1186" s="151"/>
      <c r="I1186" s="151"/>
      <c r="J1186" s="151"/>
      <c r="K1186" s="151"/>
      <c r="L1186" s="152"/>
      <c r="M1186" s="328">
        <f t="shared" ref="M1186:M1201" si="87">D1186*L1186</f>
        <v>0</v>
      </c>
      <c r="N1186" s="21"/>
    </row>
    <row r="1187" spans="1:25" ht="16.2" x14ac:dyDescent="0.3">
      <c r="A1187" s="17" t="s">
        <v>1629</v>
      </c>
      <c r="B1187" s="104" t="s">
        <v>930</v>
      </c>
      <c r="C1187" s="120" t="s">
        <v>14</v>
      </c>
      <c r="D1187" s="115">
        <v>400</v>
      </c>
      <c r="E1187" s="151"/>
      <c r="F1187" s="151"/>
      <c r="G1187" s="151"/>
      <c r="H1187" s="151"/>
      <c r="I1187" s="151"/>
      <c r="J1187" s="151"/>
      <c r="K1187" s="151"/>
      <c r="L1187" s="152"/>
      <c r="M1187" s="328">
        <f t="shared" si="87"/>
        <v>0</v>
      </c>
      <c r="N1187" s="21"/>
    </row>
    <row r="1188" spans="1:25" ht="16.2" x14ac:dyDescent="0.3">
      <c r="A1188" s="17" t="s">
        <v>1630</v>
      </c>
      <c r="B1188" s="104" t="s">
        <v>931</v>
      </c>
      <c r="C1188" s="120" t="s">
        <v>14</v>
      </c>
      <c r="D1188" s="115">
        <v>1000</v>
      </c>
      <c r="E1188" s="151"/>
      <c r="F1188" s="151"/>
      <c r="G1188" s="151"/>
      <c r="H1188" s="151"/>
      <c r="I1188" s="151"/>
      <c r="J1188" s="151"/>
      <c r="K1188" s="151"/>
      <c r="L1188" s="152"/>
      <c r="M1188" s="328">
        <f t="shared" si="87"/>
        <v>0</v>
      </c>
      <c r="N1188" s="50"/>
      <c r="O1188" s="14"/>
      <c r="P1188" s="14"/>
      <c r="Q1188" s="14"/>
      <c r="R1188" s="14"/>
      <c r="S1188" s="14"/>
      <c r="T1188" s="14"/>
      <c r="U1188" s="14"/>
      <c r="V1188" s="14"/>
      <c r="W1188" s="14"/>
      <c r="X1188" s="14"/>
      <c r="Y1188" s="14"/>
    </row>
    <row r="1189" spans="1:25" ht="16.2" x14ac:dyDescent="0.3">
      <c r="A1189" s="17" t="s">
        <v>1631</v>
      </c>
      <c r="B1189" s="104" t="s">
        <v>932</v>
      </c>
      <c r="C1189" s="120" t="s">
        <v>14</v>
      </c>
      <c r="D1189" s="115">
        <v>1000</v>
      </c>
      <c r="E1189" s="151"/>
      <c r="F1189" s="151"/>
      <c r="G1189" s="151"/>
      <c r="H1189" s="151"/>
      <c r="I1189" s="151"/>
      <c r="J1189" s="151"/>
      <c r="K1189" s="151"/>
      <c r="L1189" s="152"/>
      <c r="M1189" s="328">
        <f t="shared" si="87"/>
        <v>0</v>
      </c>
      <c r="N1189" s="21"/>
    </row>
    <row r="1190" spans="1:25" ht="16.2" x14ac:dyDescent="0.3">
      <c r="A1190" s="17" t="s">
        <v>1632</v>
      </c>
      <c r="B1190" s="104" t="s">
        <v>922</v>
      </c>
      <c r="C1190" s="120" t="s">
        <v>14</v>
      </c>
      <c r="D1190" s="115">
        <v>30000</v>
      </c>
      <c r="E1190" s="151"/>
      <c r="F1190" s="151"/>
      <c r="G1190" s="151"/>
      <c r="H1190" s="151"/>
      <c r="I1190" s="151"/>
      <c r="J1190" s="151"/>
      <c r="K1190" s="151"/>
      <c r="L1190" s="152"/>
      <c r="M1190" s="328">
        <f t="shared" si="87"/>
        <v>0</v>
      </c>
      <c r="N1190" s="21"/>
    </row>
    <row r="1191" spans="1:25" ht="16.2" x14ac:dyDescent="0.3">
      <c r="A1191" s="17" t="s">
        <v>1633</v>
      </c>
      <c r="B1191" s="104" t="s">
        <v>921</v>
      </c>
      <c r="C1191" s="120" t="s">
        <v>14</v>
      </c>
      <c r="D1191" s="115">
        <v>10000</v>
      </c>
      <c r="E1191" s="151"/>
      <c r="F1191" s="151"/>
      <c r="G1191" s="151"/>
      <c r="H1191" s="151"/>
      <c r="I1191" s="151"/>
      <c r="J1191" s="151"/>
      <c r="K1191" s="151"/>
      <c r="L1191" s="152"/>
      <c r="M1191" s="328">
        <f t="shared" si="87"/>
        <v>0</v>
      </c>
      <c r="N1191" s="21"/>
    </row>
    <row r="1192" spans="1:25" ht="16.2" x14ac:dyDescent="0.3">
      <c r="A1192" s="17" t="s">
        <v>1634</v>
      </c>
      <c r="B1192" s="104" t="s">
        <v>933</v>
      </c>
      <c r="C1192" s="120" t="s">
        <v>14</v>
      </c>
      <c r="D1192" s="115">
        <v>2000</v>
      </c>
      <c r="E1192" s="151"/>
      <c r="F1192" s="151"/>
      <c r="G1192" s="151"/>
      <c r="H1192" s="151"/>
      <c r="I1192" s="151"/>
      <c r="J1192" s="151"/>
      <c r="K1192" s="151"/>
      <c r="L1192" s="152"/>
      <c r="M1192" s="328">
        <f t="shared" si="87"/>
        <v>0</v>
      </c>
      <c r="N1192" s="21"/>
    </row>
    <row r="1193" spans="1:25" ht="16.2" x14ac:dyDescent="0.3">
      <c r="A1193" s="17" t="s">
        <v>1635</v>
      </c>
      <c r="B1193" s="104" t="s">
        <v>924</v>
      </c>
      <c r="C1193" s="120" t="s">
        <v>14</v>
      </c>
      <c r="D1193" s="115">
        <v>5000</v>
      </c>
      <c r="E1193" s="151"/>
      <c r="F1193" s="151"/>
      <c r="G1193" s="151"/>
      <c r="H1193" s="151"/>
      <c r="I1193" s="151"/>
      <c r="J1193" s="151"/>
      <c r="K1193" s="151"/>
      <c r="L1193" s="152"/>
      <c r="M1193" s="328">
        <f t="shared" si="87"/>
        <v>0</v>
      </c>
      <c r="N1193" s="21"/>
    </row>
    <row r="1194" spans="1:25" ht="16.2" x14ac:dyDescent="0.3">
      <c r="A1194" s="17" t="s">
        <v>1636</v>
      </c>
      <c r="B1194" s="104" t="s">
        <v>923</v>
      </c>
      <c r="C1194" s="120" t="s">
        <v>14</v>
      </c>
      <c r="D1194" s="115">
        <v>5000</v>
      </c>
      <c r="E1194" s="151"/>
      <c r="F1194" s="151"/>
      <c r="G1194" s="151"/>
      <c r="H1194" s="151"/>
      <c r="I1194" s="151"/>
      <c r="J1194" s="151"/>
      <c r="K1194" s="151"/>
      <c r="L1194" s="152"/>
      <c r="M1194" s="328">
        <f t="shared" si="87"/>
        <v>0</v>
      </c>
      <c r="N1194" s="21"/>
    </row>
    <row r="1195" spans="1:25" ht="16.2" x14ac:dyDescent="0.3">
      <c r="A1195" s="17" t="s">
        <v>1637</v>
      </c>
      <c r="B1195" s="104" t="s">
        <v>934</v>
      </c>
      <c r="C1195" s="120" t="s">
        <v>14</v>
      </c>
      <c r="D1195" s="115">
        <v>10000</v>
      </c>
      <c r="E1195" s="151"/>
      <c r="F1195" s="151"/>
      <c r="G1195" s="151"/>
      <c r="H1195" s="151"/>
      <c r="I1195" s="151"/>
      <c r="J1195" s="151"/>
      <c r="K1195" s="151"/>
      <c r="L1195" s="152"/>
      <c r="M1195" s="328">
        <f t="shared" si="87"/>
        <v>0</v>
      </c>
      <c r="N1195" s="21"/>
    </row>
    <row r="1196" spans="1:25" ht="16.2" x14ac:dyDescent="0.3">
      <c r="A1196" s="17" t="s">
        <v>1638</v>
      </c>
      <c r="B1196" s="104" t="s">
        <v>935</v>
      </c>
      <c r="C1196" s="120" t="s">
        <v>14</v>
      </c>
      <c r="D1196" s="115">
        <v>10000</v>
      </c>
      <c r="E1196" s="151"/>
      <c r="F1196" s="151"/>
      <c r="G1196" s="151"/>
      <c r="H1196" s="151"/>
      <c r="I1196" s="151"/>
      <c r="J1196" s="151"/>
      <c r="K1196" s="151"/>
      <c r="L1196" s="152"/>
      <c r="M1196" s="328">
        <f t="shared" si="87"/>
        <v>0</v>
      </c>
      <c r="N1196" s="21"/>
    </row>
    <row r="1197" spans="1:25" ht="16.2" x14ac:dyDescent="0.3">
      <c r="A1197" s="17" t="s">
        <v>1639</v>
      </c>
      <c r="B1197" s="104" t="s">
        <v>926</v>
      </c>
      <c r="C1197" s="120" t="s">
        <v>14</v>
      </c>
      <c r="D1197" s="115">
        <v>2000</v>
      </c>
      <c r="E1197" s="151"/>
      <c r="F1197" s="151"/>
      <c r="G1197" s="151"/>
      <c r="H1197" s="151"/>
      <c r="I1197" s="151"/>
      <c r="J1197" s="151"/>
      <c r="K1197" s="151"/>
      <c r="L1197" s="152"/>
      <c r="M1197" s="328">
        <f t="shared" si="87"/>
        <v>0</v>
      </c>
      <c r="N1197" s="21"/>
    </row>
    <row r="1198" spans="1:25" ht="15.6" customHeight="1" x14ac:dyDescent="0.3">
      <c r="A1198" s="17" t="s">
        <v>1640</v>
      </c>
      <c r="B1198" s="104" t="s">
        <v>936</v>
      </c>
      <c r="C1198" s="120" t="s">
        <v>14</v>
      </c>
      <c r="D1198" s="115">
        <v>2000</v>
      </c>
      <c r="E1198" s="188"/>
      <c r="F1198" s="188"/>
      <c r="G1198" s="188"/>
      <c r="H1198" s="188"/>
      <c r="I1198" s="188"/>
      <c r="J1198" s="188"/>
      <c r="K1198" s="188"/>
      <c r="L1198" s="189"/>
      <c r="M1198" s="328">
        <f t="shared" si="87"/>
        <v>0</v>
      </c>
      <c r="N1198" s="21"/>
    </row>
    <row r="1199" spans="1:25" ht="16.2" x14ac:dyDescent="0.3">
      <c r="A1199" s="17" t="s">
        <v>1641</v>
      </c>
      <c r="B1199" s="104" t="s">
        <v>937</v>
      </c>
      <c r="C1199" s="120" t="s">
        <v>14</v>
      </c>
      <c r="D1199" s="115">
        <v>2000</v>
      </c>
      <c r="E1199" s="151"/>
      <c r="F1199" s="151"/>
      <c r="G1199" s="151"/>
      <c r="H1199" s="151"/>
      <c r="I1199" s="151"/>
      <c r="J1199" s="151"/>
      <c r="K1199" s="151"/>
      <c r="L1199" s="152"/>
      <c r="M1199" s="328">
        <f t="shared" si="87"/>
        <v>0</v>
      </c>
      <c r="N1199" s="21"/>
    </row>
    <row r="1200" spans="1:25" ht="16.2" x14ac:dyDescent="0.3">
      <c r="A1200" s="17" t="s">
        <v>1642</v>
      </c>
      <c r="B1200" s="104" t="s">
        <v>927</v>
      </c>
      <c r="C1200" s="120" t="s">
        <v>14</v>
      </c>
      <c r="D1200" s="115">
        <v>2000</v>
      </c>
      <c r="E1200" s="151"/>
      <c r="F1200" s="151"/>
      <c r="G1200" s="151"/>
      <c r="H1200" s="151"/>
      <c r="I1200" s="151"/>
      <c r="J1200" s="151"/>
      <c r="K1200" s="151"/>
      <c r="L1200" s="152"/>
      <c r="M1200" s="328">
        <f t="shared" si="87"/>
        <v>0</v>
      </c>
      <c r="N1200" s="21"/>
    </row>
    <row r="1201" spans="1:26" ht="16.2" x14ac:dyDescent="0.3">
      <c r="A1201" s="17" t="s">
        <v>1643</v>
      </c>
      <c r="B1201" s="104" t="s">
        <v>938</v>
      </c>
      <c r="C1201" s="120" t="s">
        <v>14</v>
      </c>
      <c r="D1201" s="115">
        <v>2000</v>
      </c>
      <c r="E1201" s="151"/>
      <c r="F1201" s="151"/>
      <c r="G1201" s="151"/>
      <c r="H1201" s="151"/>
      <c r="I1201" s="151"/>
      <c r="J1201" s="151"/>
      <c r="K1201" s="151"/>
      <c r="L1201" s="152"/>
      <c r="M1201" s="328">
        <f t="shared" si="87"/>
        <v>0</v>
      </c>
      <c r="N1201" s="21"/>
    </row>
    <row r="1202" spans="1:26" ht="16.2" x14ac:dyDescent="0.3">
      <c r="A1202" s="63" t="s">
        <v>15</v>
      </c>
      <c r="B1202" s="172"/>
      <c r="C1202" s="173"/>
      <c r="D1202" s="173"/>
      <c r="E1202" s="201"/>
      <c r="F1202" s="201"/>
      <c r="G1202" s="201"/>
      <c r="H1202" s="201"/>
      <c r="I1202" s="201"/>
      <c r="J1202" s="201"/>
      <c r="K1202" s="186"/>
      <c r="L1202" s="187"/>
      <c r="M1202" s="329">
        <f>SUM(M1186:M1201)</f>
        <v>0</v>
      </c>
      <c r="N1202" s="21"/>
    </row>
    <row r="1203" spans="1:26" ht="409.6" x14ac:dyDescent="0.3">
      <c r="A1203" s="17" t="s">
        <v>2335</v>
      </c>
      <c r="B1203" s="104" t="s">
        <v>939</v>
      </c>
      <c r="C1203" s="120"/>
      <c r="D1203" s="115"/>
      <c r="E1203" s="151"/>
      <c r="F1203" s="151"/>
      <c r="G1203" s="151"/>
      <c r="H1203" s="151"/>
      <c r="I1203" s="151"/>
      <c r="J1203" s="151"/>
      <c r="K1203" s="151"/>
      <c r="L1203" s="152"/>
      <c r="M1203" s="328"/>
      <c r="N1203" s="21"/>
    </row>
    <row r="1204" spans="1:26" ht="31.2" x14ac:dyDescent="0.3">
      <c r="A1204" s="17" t="s">
        <v>839</v>
      </c>
      <c r="B1204" s="104" t="s">
        <v>940</v>
      </c>
      <c r="C1204" s="120" t="s">
        <v>14</v>
      </c>
      <c r="D1204" s="115">
        <v>1000</v>
      </c>
      <c r="E1204" s="151"/>
      <c r="F1204" s="151"/>
      <c r="G1204" s="151"/>
      <c r="H1204" s="151"/>
      <c r="I1204" s="151"/>
      <c r="J1204" s="151"/>
      <c r="K1204" s="151"/>
      <c r="L1204" s="152"/>
      <c r="M1204" s="328">
        <f t="shared" ref="M1204:M1210" si="88">D1204*L1204</f>
        <v>0</v>
      </c>
      <c r="N1204" s="21"/>
    </row>
    <row r="1205" spans="1:26" ht="31.2" x14ac:dyDescent="0.3">
      <c r="A1205" s="17" t="s">
        <v>841</v>
      </c>
      <c r="B1205" s="104" t="s">
        <v>941</v>
      </c>
      <c r="C1205" s="120" t="s">
        <v>14</v>
      </c>
      <c r="D1205" s="115">
        <v>1000</v>
      </c>
      <c r="E1205" s="151"/>
      <c r="F1205" s="151"/>
      <c r="G1205" s="151"/>
      <c r="H1205" s="151"/>
      <c r="I1205" s="151"/>
      <c r="J1205" s="151"/>
      <c r="K1205" s="151"/>
      <c r="L1205" s="152"/>
      <c r="M1205" s="328">
        <f t="shared" si="88"/>
        <v>0</v>
      </c>
      <c r="N1205" s="21"/>
    </row>
    <row r="1206" spans="1:26" ht="31.2" x14ac:dyDescent="0.3">
      <c r="A1206" s="17" t="s">
        <v>843</v>
      </c>
      <c r="B1206" s="104" t="s">
        <v>942</v>
      </c>
      <c r="C1206" s="120" t="s">
        <v>14</v>
      </c>
      <c r="D1206" s="115">
        <v>2000</v>
      </c>
      <c r="E1206" s="151"/>
      <c r="F1206" s="151"/>
      <c r="G1206" s="151"/>
      <c r="H1206" s="151"/>
      <c r="I1206" s="151"/>
      <c r="J1206" s="151"/>
      <c r="K1206" s="151"/>
      <c r="L1206" s="152"/>
      <c r="M1206" s="328">
        <f t="shared" si="88"/>
        <v>0</v>
      </c>
      <c r="N1206" s="50"/>
      <c r="O1206" s="14"/>
      <c r="P1206" s="14"/>
      <c r="Q1206" s="14"/>
      <c r="R1206" s="14"/>
      <c r="S1206" s="14"/>
      <c r="T1206" s="14"/>
      <c r="U1206" s="14"/>
      <c r="V1206" s="14"/>
      <c r="W1206" s="14"/>
      <c r="X1206" s="14"/>
      <c r="Y1206" s="14"/>
    </row>
    <row r="1207" spans="1:26" ht="31.2" x14ac:dyDescent="0.3">
      <c r="A1207" s="17" t="s">
        <v>1644</v>
      </c>
      <c r="B1207" s="104" t="s">
        <v>943</v>
      </c>
      <c r="C1207" s="120" t="s">
        <v>14</v>
      </c>
      <c r="D1207" s="115">
        <v>15000</v>
      </c>
      <c r="E1207" s="188"/>
      <c r="F1207" s="188"/>
      <c r="G1207" s="188"/>
      <c r="H1207" s="188"/>
      <c r="I1207" s="188"/>
      <c r="J1207" s="188"/>
      <c r="K1207" s="188"/>
      <c r="L1207" s="189"/>
      <c r="M1207" s="328">
        <f t="shared" si="88"/>
        <v>0</v>
      </c>
      <c r="N1207" s="21"/>
    </row>
    <row r="1208" spans="1:26" ht="31.2" x14ac:dyDescent="0.3">
      <c r="A1208" s="17" t="s">
        <v>2818</v>
      </c>
      <c r="B1208" s="104" t="s">
        <v>944</v>
      </c>
      <c r="C1208" s="120" t="s">
        <v>14</v>
      </c>
      <c r="D1208" s="115">
        <v>250000</v>
      </c>
      <c r="E1208" s="202"/>
      <c r="F1208" s="202"/>
      <c r="G1208" s="202"/>
      <c r="H1208" s="202"/>
      <c r="I1208" s="202"/>
      <c r="J1208" s="202"/>
      <c r="K1208" s="202"/>
      <c r="L1208" s="203"/>
      <c r="M1208" s="328">
        <f t="shared" si="88"/>
        <v>0</v>
      </c>
      <c r="N1208" s="21"/>
    </row>
    <row r="1209" spans="1:26" ht="31.2" x14ac:dyDescent="0.3">
      <c r="A1209" s="17" t="s">
        <v>2819</v>
      </c>
      <c r="B1209" s="104" t="s">
        <v>945</v>
      </c>
      <c r="C1209" s="120" t="s">
        <v>14</v>
      </c>
      <c r="D1209" s="115">
        <v>100000</v>
      </c>
      <c r="E1209" s="151"/>
      <c r="F1209" s="151"/>
      <c r="G1209" s="151"/>
      <c r="H1209" s="151"/>
      <c r="I1209" s="151"/>
      <c r="J1209" s="151"/>
      <c r="K1209" s="151"/>
      <c r="L1209" s="152"/>
      <c r="M1209" s="328">
        <f t="shared" si="88"/>
        <v>0</v>
      </c>
      <c r="N1209" s="21"/>
    </row>
    <row r="1210" spans="1:26" ht="31.2" x14ac:dyDescent="0.3">
      <c r="A1210" s="17" t="s">
        <v>2820</v>
      </c>
      <c r="B1210" s="104" t="s">
        <v>946</v>
      </c>
      <c r="C1210" s="120" t="s">
        <v>14</v>
      </c>
      <c r="D1210" s="115">
        <v>5000</v>
      </c>
      <c r="E1210" s="151"/>
      <c r="F1210" s="151"/>
      <c r="G1210" s="151"/>
      <c r="H1210" s="151"/>
      <c r="I1210" s="151"/>
      <c r="J1210" s="151"/>
      <c r="K1210" s="151"/>
      <c r="L1210" s="152"/>
      <c r="M1210" s="328">
        <f t="shared" si="88"/>
        <v>0</v>
      </c>
      <c r="N1210" s="21"/>
    </row>
    <row r="1211" spans="1:26" ht="15.6" customHeight="1" x14ac:dyDescent="0.3">
      <c r="A1211" s="63" t="s">
        <v>15</v>
      </c>
      <c r="B1211" s="172"/>
      <c r="C1211" s="173"/>
      <c r="D1211" s="173"/>
      <c r="E1211" s="174"/>
      <c r="F1211" s="174"/>
      <c r="G1211" s="174"/>
      <c r="H1211" s="174"/>
      <c r="I1211" s="174"/>
      <c r="J1211" s="174"/>
      <c r="K1211" s="174"/>
      <c r="L1211" s="161"/>
      <c r="M1211" s="329">
        <f>SUM(M1204:M1210)</f>
        <v>0</v>
      </c>
      <c r="N1211" s="21"/>
    </row>
    <row r="1212" spans="1:26" ht="296.39999999999998" customHeight="1" x14ac:dyDescent="0.3">
      <c r="A1212" s="17" t="s">
        <v>2336</v>
      </c>
      <c r="B1212" s="204" t="s">
        <v>947</v>
      </c>
      <c r="C1212" s="120"/>
      <c r="D1212" s="115"/>
      <c r="E1212" s="151"/>
      <c r="F1212" s="151"/>
      <c r="G1212" s="151"/>
      <c r="H1212" s="151"/>
      <c r="I1212" s="151"/>
      <c r="J1212" s="151"/>
      <c r="K1212" s="151"/>
      <c r="L1212" s="152"/>
      <c r="M1212" s="328"/>
      <c r="N1212" s="21"/>
      <c r="Z1212" s="14"/>
    </row>
    <row r="1213" spans="1:26" ht="15.6" customHeight="1" x14ac:dyDescent="0.3">
      <c r="A1213" s="17" t="s">
        <v>2821</v>
      </c>
      <c r="B1213" s="204" t="s">
        <v>948</v>
      </c>
      <c r="C1213" s="205" t="s">
        <v>14</v>
      </c>
      <c r="D1213" s="115">
        <v>3000</v>
      </c>
      <c r="E1213" s="188"/>
      <c r="F1213" s="188"/>
      <c r="G1213" s="188"/>
      <c r="H1213" s="188"/>
      <c r="I1213" s="188"/>
      <c r="J1213" s="188"/>
      <c r="K1213" s="188"/>
      <c r="L1213" s="189"/>
      <c r="M1213" s="328">
        <f t="shared" ref="M1213:M1214" si="89">D1213*L1213</f>
        <v>0</v>
      </c>
      <c r="N1213" s="21"/>
      <c r="Z1213" s="14"/>
    </row>
    <row r="1214" spans="1:26" ht="16.2" x14ac:dyDescent="0.3">
      <c r="A1214" s="17" t="s">
        <v>2822</v>
      </c>
      <c r="B1214" s="204" t="s">
        <v>949</v>
      </c>
      <c r="C1214" s="206" t="s">
        <v>14</v>
      </c>
      <c r="D1214" s="115">
        <v>500</v>
      </c>
      <c r="E1214" s="151"/>
      <c r="F1214" s="151"/>
      <c r="G1214" s="151"/>
      <c r="H1214" s="151"/>
      <c r="I1214" s="151"/>
      <c r="J1214" s="151"/>
      <c r="K1214" s="151"/>
      <c r="L1214" s="152"/>
      <c r="M1214" s="328">
        <f t="shared" si="89"/>
        <v>0</v>
      </c>
      <c r="N1214" s="21"/>
      <c r="Z1214" s="14"/>
    </row>
    <row r="1215" spans="1:26" ht="15.6" customHeight="1" x14ac:dyDescent="0.3">
      <c r="A1215" s="63" t="s">
        <v>15</v>
      </c>
      <c r="B1215" s="172"/>
      <c r="C1215" s="173"/>
      <c r="D1215" s="173"/>
      <c r="E1215" s="174"/>
      <c r="F1215" s="174"/>
      <c r="G1215" s="174"/>
      <c r="H1215" s="174"/>
      <c r="I1215" s="174"/>
      <c r="J1215" s="174"/>
      <c r="K1215" s="174"/>
      <c r="L1215" s="161"/>
      <c r="M1215" s="329">
        <f>SUM(M1213:M1214)</f>
        <v>0</v>
      </c>
      <c r="N1215" s="50"/>
      <c r="O1215" s="14"/>
      <c r="P1215" s="14"/>
      <c r="Q1215" s="14"/>
      <c r="R1215" s="14"/>
      <c r="S1215" s="14"/>
      <c r="T1215" s="14"/>
      <c r="U1215" s="14"/>
      <c r="V1215" s="14"/>
      <c r="W1215" s="14"/>
      <c r="X1215" s="14"/>
      <c r="Y1215" s="14"/>
    </row>
    <row r="1216" spans="1:26" ht="46.8" x14ac:dyDescent="0.3">
      <c r="A1216" s="16" t="s">
        <v>2337</v>
      </c>
      <c r="B1216" s="104" t="s">
        <v>950</v>
      </c>
      <c r="C1216" s="110" t="s">
        <v>14</v>
      </c>
      <c r="D1216" s="111">
        <v>1800</v>
      </c>
      <c r="E1216" s="151"/>
      <c r="F1216" s="151"/>
      <c r="G1216" s="151"/>
      <c r="H1216" s="151"/>
      <c r="I1216" s="151"/>
      <c r="J1216" s="151"/>
      <c r="K1216" s="151"/>
      <c r="L1216" s="152"/>
      <c r="M1216" s="328">
        <f>D1216*L1216</f>
        <v>0</v>
      </c>
      <c r="N1216" s="21"/>
    </row>
    <row r="1217" spans="1:25" ht="15.6" customHeight="1" x14ac:dyDescent="0.3">
      <c r="A1217" s="63" t="s">
        <v>15</v>
      </c>
      <c r="B1217" s="172"/>
      <c r="C1217" s="173"/>
      <c r="D1217" s="173"/>
      <c r="E1217" s="174"/>
      <c r="F1217" s="174"/>
      <c r="G1217" s="174"/>
      <c r="H1217" s="174"/>
      <c r="I1217" s="174"/>
      <c r="J1217" s="174"/>
      <c r="K1217" s="174"/>
      <c r="L1217" s="161"/>
      <c r="M1217" s="329">
        <f>SUM(M1216)</f>
        <v>0</v>
      </c>
      <c r="N1217" s="21"/>
    </row>
    <row r="1218" spans="1:25" ht="156" customHeight="1" x14ac:dyDescent="0.3">
      <c r="A1218" s="16" t="s">
        <v>2338</v>
      </c>
      <c r="B1218" s="104" t="s">
        <v>951</v>
      </c>
      <c r="C1218" s="110" t="s">
        <v>14</v>
      </c>
      <c r="D1218" s="111">
        <v>5000</v>
      </c>
      <c r="E1218" s="151"/>
      <c r="F1218" s="151"/>
      <c r="G1218" s="151"/>
      <c r="H1218" s="151"/>
      <c r="I1218" s="151"/>
      <c r="J1218" s="151"/>
      <c r="K1218" s="151"/>
      <c r="L1218" s="152"/>
      <c r="M1218" s="328">
        <f>D1218*L1218</f>
        <v>0</v>
      </c>
      <c r="N1218" s="21"/>
    </row>
    <row r="1219" spans="1:25" ht="15.6" customHeight="1" x14ac:dyDescent="0.3">
      <c r="A1219" s="63" t="s">
        <v>15</v>
      </c>
      <c r="B1219" s="172"/>
      <c r="C1219" s="173"/>
      <c r="D1219" s="173"/>
      <c r="E1219" s="174"/>
      <c r="F1219" s="174"/>
      <c r="G1219" s="174"/>
      <c r="H1219" s="174"/>
      <c r="I1219" s="174"/>
      <c r="J1219" s="174"/>
      <c r="K1219" s="174"/>
      <c r="L1219" s="161"/>
      <c r="M1219" s="329">
        <f>SUM(M1218)</f>
        <v>0</v>
      </c>
      <c r="N1219" s="50"/>
      <c r="O1219" s="14"/>
      <c r="P1219" s="14"/>
      <c r="Q1219" s="14"/>
      <c r="R1219" s="14"/>
      <c r="S1219" s="14"/>
      <c r="T1219" s="14"/>
      <c r="U1219" s="14"/>
      <c r="V1219" s="14"/>
      <c r="W1219" s="14"/>
      <c r="X1219" s="14"/>
      <c r="Y1219" s="14"/>
    </row>
    <row r="1220" spans="1:25" ht="171.6" x14ac:dyDescent="0.3">
      <c r="A1220" s="16" t="s">
        <v>2339</v>
      </c>
      <c r="B1220" s="104" t="s">
        <v>952</v>
      </c>
      <c r="C1220" s="110" t="s">
        <v>14</v>
      </c>
      <c r="D1220" s="111">
        <v>5000</v>
      </c>
      <c r="E1220" s="151"/>
      <c r="F1220" s="151"/>
      <c r="G1220" s="151"/>
      <c r="H1220" s="151"/>
      <c r="I1220" s="151"/>
      <c r="J1220" s="151"/>
      <c r="K1220" s="151"/>
      <c r="L1220" s="152"/>
      <c r="M1220" s="328">
        <f>D1220*L1220</f>
        <v>0</v>
      </c>
      <c r="N1220" s="21"/>
    </row>
    <row r="1221" spans="1:25" ht="15.6" customHeight="1" x14ac:dyDescent="0.3">
      <c r="A1221" s="63" t="s">
        <v>15</v>
      </c>
      <c r="B1221" s="172"/>
      <c r="C1221" s="173"/>
      <c r="D1221" s="173"/>
      <c r="E1221" s="174"/>
      <c r="F1221" s="174"/>
      <c r="G1221" s="174"/>
      <c r="H1221" s="174"/>
      <c r="I1221" s="174"/>
      <c r="J1221" s="174"/>
      <c r="K1221" s="174"/>
      <c r="L1221" s="161"/>
      <c r="M1221" s="329">
        <f>SUM(M1220)</f>
        <v>0</v>
      </c>
      <c r="N1221" s="50"/>
      <c r="O1221" s="14"/>
      <c r="P1221" s="14"/>
      <c r="Q1221" s="14"/>
      <c r="R1221" s="14"/>
      <c r="S1221" s="14"/>
      <c r="T1221" s="14"/>
      <c r="U1221" s="14"/>
      <c r="V1221" s="14"/>
      <c r="W1221" s="14"/>
      <c r="X1221" s="14"/>
      <c r="Y1221" s="14"/>
    </row>
    <row r="1222" spans="1:25" ht="156" x14ac:dyDescent="0.3">
      <c r="A1222" s="16" t="s">
        <v>2340</v>
      </c>
      <c r="B1222" s="104" t="s">
        <v>953</v>
      </c>
      <c r="C1222" s="110" t="s">
        <v>14</v>
      </c>
      <c r="D1222" s="111">
        <v>5000</v>
      </c>
      <c r="E1222" s="151"/>
      <c r="F1222" s="151"/>
      <c r="G1222" s="151"/>
      <c r="H1222" s="151"/>
      <c r="I1222" s="151"/>
      <c r="J1222" s="151"/>
      <c r="K1222" s="151"/>
      <c r="L1222" s="152"/>
      <c r="M1222" s="328">
        <f>D1222*L1222</f>
        <v>0</v>
      </c>
      <c r="N1222" s="21"/>
    </row>
    <row r="1223" spans="1:25" ht="15.6" customHeight="1" x14ac:dyDescent="0.3">
      <c r="A1223" s="63" t="s">
        <v>15</v>
      </c>
      <c r="B1223" s="172"/>
      <c r="C1223" s="173"/>
      <c r="D1223" s="173"/>
      <c r="E1223" s="174"/>
      <c r="F1223" s="174"/>
      <c r="G1223" s="174"/>
      <c r="H1223" s="174"/>
      <c r="I1223" s="174"/>
      <c r="J1223" s="174"/>
      <c r="K1223" s="174"/>
      <c r="L1223" s="161"/>
      <c r="M1223" s="329">
        <f>SUM(M1222)</f>
        <v>0</v>
      </c>
      <c r="N1223" s="50"/>
      <c r="O1223" s="14"/>
      <c r="P1223" s="14"/>
      <c r="Q1223" s="14"/>
      <c r="R1223" s="14"/>
      <c r="S1223" s="14"/>
      <c r="T1223" s="14"/>
      <c r="U1223" s="14"/>
      <c r="V1223" s="14"/>
      <c r="W1223" s="14"/>
      <c r="X1223" s="14"/>
      <c r="Y1223" s="14"/>
    </row>
    <row r="1224" spans="1:25" ht="171.6" customHeight="1" x14ac:dyDescent="0.3">
      <c r="A1224" s="16" t="s">
        <v>2341</v>
      </c>
      <c r="B1224" s="101" t="s">
        <v>954</v>
      </c>
      <c r="C1224" s="110" t="s">
        <v>14</v>
      </c>
      <c r="D1224" s="111">
        <v>5000</v>
      </c>
      <c r="E1224" s="151"/>
      <c r="F1224" s="151"/>
      <c r="G1224" s="151"/>
      <c r="H1224" s="151"/>
      <c r="I1224" s="151"/>
      <c r="J1224" s="151"/>
      <c r="K1224" s="151"/>
      <c r="L1224" s="152"/>
      <c r="M1224" s="328">
        <f>D1224*L1224</f>
        <v>0</v>
      </c>
      <c r="N1224" s="21"/>
    </row>
    <row r="1225" spans="1:25" ht="15.6" customHeight="1" x14ac:dyDescent="0.3">
      <c r="A1225" s="63" t="s">
        <v>15</v>
      </c>
      <c r="B1225" s="172"/>
      <c r="C1225" s="173"/>
      <c r="D1225" s="173"/>
      <c r="E1225" s="174"/>
      <c r="F1225" s="174"/>
      <c r="G1225" s="174"/>
      <c r="H1225" s="174"/>
      <c r="I1225" s="174"/>
      <c r="J1225" s="174"/>
      <c r="K1225" s="174"/>
      <c r="L1225" s="161"/>
      <c r="M1225" s="329">
        <f>SUM(M1224)</f>
        <v>0</v>
      </c>
      <c r="N1225" s="50"/>
      <c r="O1225" s="14"/>
      <c r="P1225" s="14"/>
      <c r="Q1225" s="14"/>
      <c r="R1225" s="14"/>
      <c r="S1225" s="14"/>
      <c r="T1225" s="14"/>
      <c r="U1225" s="14"/>
      <c r="V1225" s="14"/>
      <c r="W1225" s="14"/>
      <c r="X1225" s="14"/>
      <c r="Y1225" s="14"/>
    </row>
    <row r="1226" spans="1:25" ht="156" customHeight="1" x14ac:dyDescent="0.3">
      <c r="A1226" s="16" t="s">
        <v>2342</v>
      </c>
      <c r="B1226" s="101" t="s">
        <v>955</v>
      </c>
      <c r="C1226" s="110" t="s">
        <v>14</v>
      </c>
      <c r="D1226" s="111">
        <v>5000</v>
      </c>
      <c r="E1226" s="151"/>
      <c r="F1226" s="151"/>
      <c r="G1226" s="151"/>
      <c r="H1226" s="151"/>
      <c r="I1226" s="151"/>
      <c r="J1226" s="151"/>
      <c r="K1226" s="151"/>
      <c r="L1226" s="152"/>
      <c r="M1226" s="328">
        <f>D1226*L1226</f>
        <v>0</v>
      </c>
      <c r="N1226" s="21"/>
    </row>
    <row r="1227" spans="1:25" ht="15.6" customHeight="1" x14ac:dyDescent="0.3">
      <c r="A1227" s="63" t="s">
        <v>15</v>
      </c>
      <c r="B1227" s="172"/>
      <c r="C1227" s="173"/>
      <c r="D1227" s="173"/>
      <c r="E1227" s="174"/>
      <c r="F1227" s="174"/>
      <c r="G1227" s="174"/>
      <c r="H1227" s="174"/>
      <c r="I1227" s="174"/>
      <c r="J1227" s="174"/>
      <c r="K1227" s="174"/>
      <c r="L1227" s="161"/>
      <c r="M1227" s="329">
        <f>SUM(M1226)</f>
        <v>0</v>
      </c>
      <c r="N1227" s="50"/>
      <c r="O1227" s="14"/>
      <c r="P1227" s="14"/>
      <c r="Q1227" s="14"/>
      <c r="R1227" s="14"/>
      <c r="S1227" s="14"/>
      <c r="T1227" s="14"/>
      <c r="U1227" s="14"/>
      <c r="V1227" s="14"/>
      <c r="W1227" s="14"/>
      <c r="X1227" s="14"/>
      <c r="Y1227" s="14"/>
    </row>
    <row r="1228" spans="1:25" ht="156" x14ac:dyDescent="0.3">
      <c r="A1228" s="16" t="s">
        <v>2343</v>
      </c>
      <c r="B1228" s="101" t="s">
        <v>956</v>
      </c>
      <c r="C1228" s="110" t="s">
        <v>14</v>
      </c>
      <c r="D1228" s="111">
        <v>5000</v>
      </c>
      <c r="E1228" s="151"/>
      <c r="F1228" s="151"/>
      <c r="G1228" s="151"/>
      <c r="H1228" s="151"/>
      <c r="I1228" s="151"/>
      <c r="J1228" s="151"/>
      <c r="K1228" s="151"/>
      <c r="L1228" s="152"/>
      <c r="M1228" s="328">
        <f>D1228*L1228</f>
        <v>0</v>
      </c>
      <c r="N1228" s="21"/>
    </row>
    <row r="1229" spans="1:25" ht="15.6" customHeight="1" x14ac:dyDescent="0.3">
      <c r="A1229" s="63" t="s">
        <v>15</v>
      </c>
      <c r="B1229" s="172"/>
      <c r="C1229" s="173"/>
      <c r="D1229" s="173"/>
      <c r="E1229" s="174"/>
      <c r="F1229" s="174"/>
      <c r="G1229" s="174"/>
      <c r="H1229" s="174"/>
      <c r="I1229" s="174"/>
      <c r="J1229" s="174"/>
      <c r="K1229" s="174"/>
      <c r="L1229" s="161"/>
      <c r="M1229" s="329">
        <f>SUM(M1228)</f>
        <v>0</v>
      </c>
      <c r="N1229" s="50"/>
      <c r="O1229" s="14"/>
      <c r="P1229" s="14"/>
      <c r="Q1229" s="14"/>
      <c r="R1229" s="14"/>
      <c r="S1229" s="14"/>
      <c r="T1229" s="14"/>
      <c r="U1229" s="14"/>
      <c r="V1229" s="14"/>
      <c r="W1229" s="14"/>
      <c r="X1229" s="14"/>
      <c r="Y1229" s="14"/>
    </row>
    <row r="1230" spans="1:25" ht="156" customHeight="1" x14ac:dyDescent="0.3">
      <c r="A1230" s="16" t="s">
        <v>2344</v>
      </c>
      <c r="B1230" s="101" t="s">
        <v>957</v>
      </c>
      <c r="C1230" s="110" t="s">
        <v>14</v>
      </c>
      <c r="D1230" s="111">
        <v>5000</v>
      </c>
      <c r="E1230" s="151"/>
      <c r="F1230" s="151"/>
      <c r="G1230" s="151"/>
      <c r="H1230" s="151"/>
      <c r="I1230" s="151"/>
      <c r="J1230" s="151"/>
      <c r="K1230" s="151"/>
      <c r="L1230" s="152"/>
      <c r="M1230" s="328">
        <f>D1230*L1230</f>
        <v>0</v>
      </c>
      <c r="N1230" s="21"/>
    </row>
    <row r="1231" spans="1:25" ht="15.6" customHeight="1" x14ac:dyDescent="0.3">
      <c r="A1231" s="63" t="s">
        <v>15</v>
      </c>
      <c r="B1231" s="172"/>
      <c r="C1231" s="173"/>
      <c r="D1231" s="173"/>
      <c r="E1231" s="174"/>
      <c r="F1231" s="174"/>
      <c r="G1231" s="174"/>
      <c r="H1231" s="174"/>
      <c r="I1231" s="174"/>
      <c r="J1231" s="174"/>
      <c r="K1231" s="174"/>
      <c r="L1231" s="161"/>
      <c r="M1231" s="329">
        <f>SUM(M1230)</f>
        <v>0</v>
      </c>
      <c r="N1231" s="50"/>
      <c r="O1231" s="14"/>
      <c r="P1231" s="14"/>
      <c r="Q1231" s="14"/>
      <c r="R1231" s="14"/>
      <c r="S1231" s="14"/>
      <c r="T1231" s="14"/>
      <c r="U1231" s="14"/>
      <c r="V1231" s="14"/>
      <c r="W1231" s="14"/>
      <c r="X1231" s="14"/>
      <c r="Y1231" s="14"/>
    </row>
    <row r="1232" spans="1:25" ht="156" x14ac:dyDescent="0.3">
      <c r="A1232" s="16" t="s">
        <v>2345</v>
      </c>
      <c r="B1232" s="101" t="s">
        <v>958</v>
      </c>
      <c r="C1232" s="110" t="s">
        <v>14</v>
      </c>
      <c r="D1232" s="111">
        <v>5000</v>
      </c>
      <c r="E1232" s="151"/>
      <c r="F1232" s="151"/>
      <c r="G1232" s="151"/>
      <c r="H1232" s="151"/>
      <c r="I1232" s="151"/>
      <c r="J1232" s="151"/>
      <c r="K1232" s="151"/>
      <c r="L1232" s="152"/>
      <c r="M1232" s="328">
        <f>D1232*L1232</f>
        <v>0</v>
      </c>
      <c r="N1232" s="21"/>
    </row>
    <row r="1233" spans="1:25" ht="15.6" customHeight="1" x14ac:dyDescent="0.3">
      <c r="A1233" s="63" t="s">
        <v>15</v>
      </c>
      <c r="B1233" s="172"/>
      <c r="C1233" s="173"/>
      <c r="D1233" s="173"/>
      <c r="E1233" s="174"/>
      <c r="F1233" s="174"/>
      <c r="G1233" s="174"/>
      <c r="H1233" s="174"/>
      <c r="I1233" s="174"/>
      <c r="J1233" s="174"/>
      <c r="K1233" s="174"/>
      <c r="L1233" s="161"/>
      <c r="M1233" s="329">
        <f>SUM(M1232)</f>
        <v>0</v>
      </c>
      <c r="N1233" s="50"/>
      <c r="O1233" s="14"/>
      <c r="P1233" s="14"/>
      <c r="Q1233" s="14"/>
      <c r="R1233" s="14"/>
      <c r="S1233" s="14"/>
      <c r="T1233" s="14"/>
      <c r="U1233" s="14"/>
      <c r="V1233" s="14"/>
      <c r="W1233" s="14"/>
      <c r="X1233" s="14"/>
      <c r="Y1233" s="14"/>
    </row>
    <row r="1234" spans="1:25" ht="187.2" x14ac:dyDescent="0.3">
      <c r="A1234" s="16" t="s">
        <v>2346</v>
      </c>
      <c r="B1234" s="101" t="s">
        <v>959</v>
      </c>
      <c r="C1234" s="110" t="s">
        <v>14</v>
      </c>
      <c r="D1234" s="111">
        <v>5000</v>
      </c>
      <c r="E1234" s="151"/>
      <c r="F1234" s="151"/>
      <c r="G1234" s="151"/>
      <c r="H1234" s="151"/>
      <c r="I1234" s="151"/>
      <c r="J1234" s="151"/>
      <c r="K1234" s="151"/>
      <c r="L1234" s="152"/>
      <c r="M1234" s="328">
        <f>D1234*L1234</f>
        <v>0</v>
      </c>
      <c r="N1234" s="21"/>
    </row>
    <row r="1235" spans="1:25" ht="15.6" customHeight="1" x14ac:dyDescent="0.3">
      <c r="A1235" s="63" t="s">
        <v>15</v>
      </c>
      <c r="B1235" s="172"/>
      <c r="C1235" s="173"/>
      <c r="D1235" s="173"/>
      <c r="E1235" s="174"/>
      <c r="F1235" s="174"/>
      <c r="G1235" s="174"/>
      <c r="H1235" s="174"/>
      <c r="I1235" s="174"/>
      <c r="J1235" s="174"/>
      <c r="K1235" s="174"/>
      <c r="L1235" s="161"/>
      <c r="M1235" s="329">
        <f>SUM(M1234)</f>
        <v>0</v>
      </c>
      <c r="N1235" s="50"/>
      <c r="O1235" s="14"/>
      <c r="P1235" s="14"/>
      <c r="Q1235" s="14"/>
      <c r="R1235" s="14"/>
      <c r="S1235" s="14"/>
      <c r="T1235" s="14"/>
      <c r="U1235" s="14"/>
      <c r="V1235" s="14"/>
      <c r="W1235" s="14"/>
      <c r="X1235" s="14"/>
      <c r="Y1235" s="14"/>
    </row>
    <row r="1236" spans="1:25" ht="140.4" x14ac:dyDescent="0.3">
      <c r="A1236" s="16" t="s">
        <v>2347</v>
      </c>
      <c r="B1236" s="101" t="s">
        <v>960</v>
      </c>
      <c r="C1236" s="110" t="s">
        <v>394</v>
      </c>
      <c r="D1236" s="111">
        <v>5000</v>
      </c>
      <c r="E1236" s="151"/>
      <c r="F1236" s="151"/>
      <c r="G1236" s="151"/>
      <c r="H1236" s="151"/>
      <c r="I1236" s="151"/>
      <c r="J1236" s="151"/>
      <c r="K1236" s="151"/>
      <c r="L1236" s="152"/>
      <c r="M1236" s="328">
        <f>D1236*L1236</f>
        <v>0</v>
      </c>
      <c r="N1236" s="21"/>
    </row>
    <row r="1237" spans="1:25" ht="15.6" customHeight="1" x14ac:dyDescent="0.3">
      <c r="A1237" s="63" t="s">
        <v>15</v>
      </c>
      <c r="B1237" s="172"/>
      <c r="C1237" s="173"/>
      <c r="D1237" s="173"/>
      <c r="E1237" s="174"/>
      <c r="F1237" s="174"/>
      <c r="G1237" s="174"/>
      <c r="H1237" s="174"/>
      <c r="I1237" s="174"/>
      <c r="J1237" s="174"/>
      <c r="K1237" s="174"/>
      <c r="L1237" s="161"/>
      <c r="M1237" s="329">
        <f>SUM(M1236)</f>
        <v>0</v>
      </c>
      <c r="N1237" s="50"/>
      <c r="O1237" s="14"/>
      <c r="P1237" s="14"/>
      <c r="Q1237" s="14"/>
      <c r="R1237" s="14"/>
      <c r="S1237" s="14"/>
      <c r="T1237" s="14"/>
      <c r="U1237" s="14"/>
      <c r="V1237" s="14"/>
      <c r="W1237" s="14"/>
      <c r="X1237" s="14"/>
      <c r="Y1237" s="14"/>
    </row>
    <row r="1238" spans="1:25" ht="187.2" x14ac:dyDescent="0.3">
      <c r="A1238" s="16" t="s">
        <v>2348</v>
      </c>
      <c r="B1238" s="101" t="s">
        <v>961</v>
      </c>
      <c r="C1238" s="110" t="s">
        <v>14</v>
      </c>
      <c r="D1238" s="111">
        <v>5000</v>
      </c>
      <c r="E1238" s="151"/>
      <c r="F1238" s="151"/>
      <c r="G1238" s="151"/>
      <c r="H1238" s="151"/>
      <c r="I1238" s="151"/>
      <c r="J1238" s="151"/>
      <c r="K1238" s="151"/>
      <c r="L1238" s="152"/>
      <c r="M1238" s="328">
        <f>D1238*L1238</f>
        <v>0</v>
      </c>
      <c r="N1238" s="21"/>
    </row>
    <row r="1239" spans="1:25" ht="15.6" customHeight="1" x14ac:dyDescent="0.3">
      <c r="A1239" s="63" t="s">
        <v>15</v>
      </c>
      <c r="B1239" s="172"/>
      <c r="C1239" s="173"/>
      <c r="D1239" s="173"/>
      <c r="E1239" s="174"/>
      <c r="F1239" s="174"/>
      <c r="G1239" s="174"/>
      <c r="H1239" s="174"/>
      <c r="I1239" s="174"/>
      <c r="J1239" s="174"/>
      <c r="K1239" s="174"/>
      <c r="L1239" s="161"/>
      <c r="M1239" s="329">
        <f>SUM(M1238)</f>
        <v>0</v>
      </c>
      <c r="N1239" s="50"/>
      <c r="O1239" s="14"/>
      <c r="P1239" s="14"/>
      <c r="Q1239" s="14"/>
      <c r="R1239" s="14"/>
      <c r="S1239" s="14"/>
      <c r="T1239" s="14"/>
      <c r="U1239" s="14"/>
      <c r="V1239" s="14"/>
      <c r="W1239" s="14"/>
      <c r="X1239" s="14"/>
      <c r="Y1239" s="14"/>
    </row>
    <row r="1240" spans="1:25" ht="187.2" x14ac:dyDescent="0.3">
      <c r="A1240" s="16" t="s">
        <v>2349</v>
      </c>
      <c r="B1240" s="101" t="s">
        <v>962</v>
      </c>
      <c r="C1240" s="110" t="s">
        <v>14</v>
      </c>
      <c r="D1240" s="111">
        <v>5000</v>
      </c>
      <c r="E1240" s="151"/>
      <c r="F1240" s="151"/>
      <c r="G1240" s="151"/>
      <c r="H1240" s="151"/>
      <c r="I1240" s="151"/>
      <c r="J1240" s="151"/>
      <c r="K1240" s="151"/>
      <c r="L1240" s="152"/>
      <c r="M1240" s="328">
        <f>D1240*L1240</f>
        <v>0</v>
      </c>
      <c r="N1240" s="21"/>
    </row>
    <row r="1241" spans="1:25" ht="16.2" x14ac:dyDescent="0.3">
      <c r="A1241" s="63" t="s">
        <v>15</v>
      </c>
      <c r="B1241" s="172"/>
      <c r="C1241" s="173"/>
      <c r="D1241" s="173"/>
      <c r="E1241" s="174"/>
      <c r="F1241" s="174"/>
      <c r="G1241" s="174"/>
      <c r="H1241" s="174"/>
      <c r="I1241" s="174"/>
      <c r="J1241" s="174"/>
      <c r="K1241" s="207"/>
      <c r="L1241" s="208"/>
      <c r="M1241" s="329">
        <f>SUM(M1240)</f>
        <v>0</v>
      </c>
      <c r="N1241" s="50"/>
      <c r="O1241" s="14"/>
      <c r="P1241" s="14"/>
      <c r="Q1241" s="14"/>
      <c r="R1241" s="14"/>
      <c r="S1241" s="14"/>
      <c r="T1241" s="14"/>
      <c r="U1241" s="14"/>
      <c r="V1241" s="14"/>
      <c r="W1241" s="14"/>
      <c r="X1241" s="14"/>
      <c r="Y1241" s="14"/>
    </row>
    <row r="1242" spans="1:25" ht="156" x14ac:dyDescent="0.3">
      <c r="A1242" s="16" t="s">
        <v>2350</v>
      </c>
      <c r="B1242" s="101" t="s">
        <v>963</v>
      </c>
      <c r="C1242" s="110" t="s">
        <v>14</v>
      </c>
      <c r="D1242" s="111">
        <v>5000</v>
      </c>
      <c r="E1242" s="191"/>
      <c r="F1242" s="191"/>
      <c r="G1242" s="191"/>
      <c r="H1242" s="191"/>
      <c r="I1242" s="191"/>
      <c r="J1242" s="191"/>
      <c r="K1242" s="191"/>
      <c r="L1242" s="171"/>
      <c r="M1242" s="328">
        <f>D1242*L1242</f>
        <v>0</v>
      </c>
      <c r="N1242" s="21"/>
    </row>
    <row r="1243" spans="1:25" ht="16.2" x14ac:dyDescent="0.3">
      <c r="A1243" s="63" t="s">
        <v>15</v>
      </c>
      <c r="B1243" s="172"/>
      <c r="C1243" s="173"/>
      <c r="D1243" s="173"/>
      <c r="E1243" s="201"/>
      <c r="F1243" s="201"/>
      <c r="G1243" s="201"/>
      <c r="H1243" s="201"/>
      <c r="I1243" s="201"/>
      <c r="J1243" s="201"/>
      <c r="K1243" s="186"/>
      <c r="L1243" s="187"/>
      <c r="M1243" s="329">
        <f>SUM(M1242)</f>
        <v>0</v>
      </c>
      <c r="N1243" s="50"/>
      <c r="O1243" s="14"/>
      <c r="P1243" s="14"/>
      <c r="Q1243" s="14"/>
      <c r="R1243" s="14"/>
      <c r="S1243" s="14"/>
      <c r="T1243" s="14"/>
      <c r="U1243" s="14"/>
      <c r="V1243" s="14"/>
      <c r="W1243" s="14"/>
      <c r="X1243" s="14"/>
      <c r="Y1243" s="14"/>
    </row>
    <row r="1244" spans="1:25" ht="15.6" customHeight="1" x14ac:dyDescent="0.3">
      <c r="A1244" s="16" t="s">
        <v>2351</v>
      </c>
      <c r="B1244" s="104" t="s">
        <v>964</v>
      </c>
      <c r="C1244" s="110"/>
      <c r="D1244" s="111"/>
      <c r="E1244" s="188"/>
      <c r="F1244" s="188"/>
      <c r="G1244" s="188"/>
      <c r="H1244" s="188"/>
      <c r="I1244" s="188"/>
      <c r="J1244" s="188"/>
      <c r="K1244" s="188"/>
      <c r="L1244" s="189"/>
      <c r="M1244" s="328"/>
      <c r="N1244" s="21"/>
    </row>
    <row r="1245" spans="1:25" ht="16.2" x14ac:dyDescent="0.3">
      <c r="A1245" s="16" t="s">
        <v>2823</v>
      </c>
      <c r="B1245" s="86" t="s">
        <v>965</v>
      </c>
      <c r="C1245" s="110" t="s">
        <v>14</v>
      </c>
      <c r="D1245" s="111">
        <v>30000</v>
      </c>
      <c r="E1245" s="105"/>
      <c r="F1245" s="105"/>
      <c r="G1245" s="105"/>
      <c r="H1245" s="105"/>
      <c r="I1245" s="105"/>
      <c r="J1245" s="105"/>
      <c r="K1245" s="105"/>
      <c r="L1245" s="106"/>
      <c r="M1245" s="328">
        <f t="shared" ref="M1245:M1247" si="90">D1245*L1245</f>
        <v>0</v>
      </c>
      <c r="N1245" s="50"/>
      <c r="O1245" s="14"/>
      <c r="P1245" s="14"/>
      <c r="Q1245" s="14"/>
      <c r="R1245" s="14"/>
      <c r="S1245" s="14"/>
      <c r="T1245" s="14"/>
      <c r="U1245" s="14"/>
      <c r="V1245" s="14"/>
      <c r="W1245" s="14"/>
      <c r="X1245" s="14"/>
      <c r="Y1245" s="14"/>
    </row>
    <row r="1246" spans="1:25" ht="15.6" customHeight="1" x14ac:dyDescent="0.3">
      <c r="A1246" s="16" t="s">
        <v>2824</v>
      </c>
      <c r="B1246" s="86" t="s">
        <v>966</v>
      </c>
      <c r="C1246" s="110" t="s">
        <v>14</v>
      </c>
      <c r="D1246" s="111">
        <v>5000</v>
      </c>
      <c r="E1246" s="188"/>
      <c r="F1246" s="188"/>
      <c r="G1246" s="188"/>
      <c r="H1246" s="188"/>
      <c r="I1246" s="188"/>
      <c r="J1246" s="188"/>
      <c r="K1246" s="188"/>
      <c r="L1246" s="189"/>
      <c r="M1246" s="328">
        <f t="shared" si="90"/>
        <v>0</v>
      </c>
      <c r="N1246" s="21"/>
    </row>
    <row r="1247" spans="1:25" ht="16.2" x14ac:dyDescent="0.3">
      <c r="A1247" s="16" t="s">
        <v>2825</v>
      </c>
      <c r="B1247" s="86" t="s">
        <v>967</v>
      </c>
      <c r="C1247" s="110" t="s">
        <v>14</v>
      </c>
      <c r="D1247" s="111">
        <v>5000</v>
      </c>
      <c r="E1247" s="105"/>
      <c r="F1247" s="105"/>
      <c r="G1247" s="105"/>
      <c r="H1247" s="105"/>
      <c r="I1247" s="105"/>
      <c r="J1247" s="105"/>
      <c r="K1247" s="105"/>
      <c r="L1247" s="106"/>
      <c r="M1247" s="328">
        <f t="shared" si="90"/>
        <v>0</v>
      </c>
      <c r="N1247" s="50"/>
      <c r="O1247" s="14"/>
      <c r="P1247" s="14"/>
      <c r="Q1247" s="14"/>
      <c r="R1247" s="14"/>
      <c r="S1247" s="14"/>
      <c r="T1247" s="14"/>
      <c r="U1247" s="14"/>
      <c r="V1247" s="14"/>
      <c r="W1247" s="14"/>
      <c r="X1247" s="14"/>
      <c r="Y1247" s="14"/>
    </row>
    <row r="1248" spans="1:25" ht="15.6" customHeight="1" x14ac:dyDescent="0.3">
      <c r="A1248" s="63" t="s">
        <v>15</v>
      </c>
      <c r="B1248" s="172"/>
      <c r="C1248" s="173"/>
      <c r="D1248" s="173"/>
      <c r="E1248" s="174"/>
      <c r="F1248" s="174"/>
      <c r="G1248" s="174"/>
      <c r="H1248" s="174"/>
      <c r="I1248" s="174"/>
      <c r="J1248" s="174"/>
      <c r="K1248" s="174"/>
      <c r="L1248" s="161"/>
      <c r="M1248" s="329">
        <f>SUM(M1245:M1247)</f>
        <v>0</v>
      </c>
      <c r="N1248" s="21"/>
    </row>
    <row r="1249" spans="1:25" ht="46.8" x14ac:dyDescent="0.3">
      <c r="A1249" s="16" t="s">
        <v>2352</v>
      </c>
      <c r="B1249" s="104" t="s">
        <v>968</v>
      </c>
      <c r="C1249" s="99" t="s">
        <v>14</v>
      </c>
      <c r="D1249" s="100">
        <v>20000</v>
      </c>
      <c r="E1249" s="151"/>
      <c r="F1249" s="151"/>
      <c r="G1249" s="151"/>
      <c r="H1249" s="151"/>
      <c r="I1249" s="151"/>
      <c r="J1249" s="151"/>
      <c r="K1249" s="151"/>
      <c r="L1249" s="152"/>
      <c r="M1249" s="328">
        <f>D1249*L1249</f>
        <v>0</v>
      </c>
      <c r="N1249" s="21"/>
    </row>
    <row r="1250" spans="1:25" ht="16.2" x14ac:dyDescent="0.3">
      <c r="A1250" s="63" t="s">
        <v>15</v>
      </c>
      <c r="B1250" s="172"/>
      <c r="C1250" s="173"/>
      <c r="D1250" s="173"/>
      <c r="E1250" s="201"/>
      <c r="F1250" s="201"/>
      <c r="G1250" s="201"/>
      <c r="H1250" s="201"/>
      <c r="I1250" s="201"/>
      <c r="J1250" s="201"/>
      <c r="K1250" s="186"/>
      <c r="L1250" s="187"/>
      <c r="M1250" s="329">
        <f>SUM(M1249)</f>
        <v>0</v>
      </c>
      <c r="N1250" s="21"/>
    </row>
    <row r="1251" spans="1:25" ht="46.8" x14ac:dyDescent="0.3">
      <c r="A1251" s="16" t="s">
        <v>2353</v>
      </c>
      <c r="B1251" s="86" t="s">
        <v>969</v>
      </c>
      <c r="C1251" s="99" t="s">
        <v>14</v>
      </c>
      <c r="D1251" s="100">
        <v>20000</v>
      </c>
      <c r="E1251" s="151"/>
      <c r="F1251" s="151"/>
      <c r="G1251" s="151"/>
      <c r="H1251" s="151"/>
      <c r="I1251" s="151"/>
      <c r="J1251" s="151"/>
      <c r="K1251" s="151"/>
      <c r="L1251" s="152"/>
      <c r="M1251" s="328">
        <f>D1251*L1251</f>
        <v>0</v>
      </c>
      <c r="N1251" s="21"/>
    </row>
    <row r="1252" spans="1:25" ht="16.2" x14ac:dyDescent="0.3">
      <c r="A1252" s="63" t="s">
        <v>15</v>
      </c>
      <c r="B1252" s="172"/>
      <c r="C1252" s="173"/>
      <c r="D1252" s="173"/>
      <c r="E1252" s="201"/>
      <c r="F1252" s="201"/>
      <c r="G1252" s="201"/>
      <c r="H1252" s="201"/>
      <c r="I1252" s="201"/>
      <c r="J1252" s="201"/>
      <c r="K1252" s="186"/>
      <c r="L1252" s="187"/>
      <c r="M1252" s="329">
        <f>SUM(M1251)</f>
        <v>0</v>
      </c>
      <c r="N1252" s="50"/>
      <c r="O1252" s="14"/>
      <c r="P1252" s="14"/>
      <c r="Q1252" s="14"/>
      <c r="R1252" s="14"/>
      <c r="S1252" s="14"/>
      <c r="T1252" s="14"/>
      <c r="U1252" s="14"/>
      <c r="V1252" s="14"/>
      <c r="W1252" s="14"/>
      <c r="X1252" s="14"/>
      <c r="Y1252" s="14"/>
    </row>
    <row r="1253" spans="1:25" ht="140.4" x14ac:dyDescent="0.3">
      <c r="A1253" s="16" t="s">
        <v>2354</v>
      </c>
      <c r="B1253" s="104" t="s">
        <v>970</v>
      </c>
      <c r="C1253" s="110"/>
      <c r="D1253" s="111"/>
      <c r="E1253" s="151"/>
      <c r="F1253" s="151"/>
      <c r="G1253" s="151"/>
      <c r="H1253" s="151"/>
      <c r="I1253" s="151"/>
      <c r="J1253" s="151"/>
      <c r="K1253" s="151"/>
      <c r="L1253" s="152"/>
      <c r="M1253" s="328"/>
      <c r="N1253" s="21"/>
    </row>
    <row r="1254" spans="1:25" ht="15.6" customHeight="1" x14ac:dyDescent="0.3">
      <c r="A1254" s="16" t="s">
        <v>2826</v>
      </c>
      <c r="B1254" s="86" t="s">
        <v>971</v>
      </c>
      <c r="C1254" s="110" t="s">
        <v>14</v>
      </c>
      <c r="D1254" s="111">
        <v>500</v>
      </c>
      <c r="E1254" s="188"/>
      <c r="F1254" s="188"/>
      <c r="G1254" s="188"/>
      <c r="H1254" s="188"/>
      <c r="I1254" s="188"/>
      <c r="J1254" s="188"/>
      <c r="K1254" s="188"/>
      <c r="L1254" s="189"/>
      <c r="M1254" s="328">
        <f t="shared" ref="M1254:M1257" si="91">D1254*L1254</f>
        <v>0</v>
      </c>
      <c r="N1254" s="50"/>
      <c r="O1254" s="14"/>
      <c r="P1254" s="14"/>
      <c r="Q1254" s="14"/>
      <c r="R1254" s="14"/>
      <c r="S1254" s="14"/>
      <c r="T1254" s="14"/>
      <c r="U1254" s="14"/>
      <c r="V1254" s="14"/>
      <c r="W1254" s="14"/>
      <c r="X1254" s="14"/>
      <c r="Y1254" s="14"/>
    </row>
    <row r="1255" spans="1:25" ht="16.2" x14ac:dyDescent="0.3">
      <c r="A1255" s="16" t="s">
        <v>2827</v>
      </c>
      <c r="B1255" s="86" t="s">
        <v>972</v>
      </c>
      <c r="C1255" s="110" t="s">
        <v>14</v>
      </c>
      <c r="D1255" s="111">
        <v>3000</v>
      </c>
      <c r="E1255" s="151"/>
      <c r="F1255" s="151"/>
      <c r="G1255" s="151"/>
      <c r="H1255" s="151"/>
      <c r="I1255" s="151"/>
      <c r="J1255" s="151"/>
      <c r="K1255" s="151"/>
      <c r="L1255" s="152"/>
      <c r="M1255" s="328">
        <f t="shared" si="91"/>
        <v>0</v>
      </c>
      <c r="N1255" s="21"/>
    </row>
    <row r="1256" spans="1:25" ht="15.6" customHeight="1" x14ac:dyDescent="0.3">
      <c r="A1256" s="16" t="s">
        <v>2828</v>
      </c>
      <c r="B1256" s="86" t="s">
        <v>973</v>
      </c>
      <c r="C1256" s="110" t="s">
        <v>14</v>
      </c>
      <c r="D1256" s="111">
        <v>12000</v>
      </c>
      <c r="E1256" s="188"/>
      <c r="F1256" s="188"/>
      <c r="G1256" s="188"/>
      <c r="H1256" s="188"/>
      <c r="I1256" s="188"/>
      <c r="J1256" s="188"/>
      <c r="K1256" s="188"/>
      <c r="L1256" s="189"/>
      <c r="M1256" s="328">
        <f t="shared" si="91"/>
        <v>0</v>
      </c>
      <c r="N1256" s="50"/>
      <c r="O1256" s="14"/>
      <c r="P1256" s="14"/>
      <c r="Q1256" s="14"/>
      <c r="R1256" s="14"/>
      <c r="S1256" s="14"/>
      <c r="T1256" s="14"/>
      <c r="U1256" s="14"/>
      <c r="V1256" s="14"/>
      <c r="W1256" s="14"/>
      <c r="X1256" s="14"/>
      <c r="Y1256" s="14"/>
    </row>
    <row r="1257" spans="1:25" ht="31.2" customHeight="1" x14ac:dyDescent="0.3">
      <c r="A1257" s="16" t="s">
        <v>2829</v>
      </c>
      <c r="B1257" s="175" t="s">
        <v>974</v>
      </c>
      <c r="C1257" s="110" t="s">
        <v>14</v>
      </c>
      <c r="D1257" s="111">
        <v>2000</v>
      </c>
      <c r="E1257" s="151"/>
      <c r="F1257" s="151"/>
      <c r="G1257" s="151"/>
      <c r="H1257" s="151"/>
      <c r="I1257" s="151"/>
      <c r="J1257" s="151"/>
      <c r="K1257" s="151"/>
      <c r="L1257" s="152"/>
      <c r="M1257" s="328">
        <f t="shared" si="91"/>
        <v>0</v>
      </c>
      <c r="N1257" s="21"/>
    </row>
    <row r="1258" spans="1:25" ht="16.2" x14ac:dyDescent="0.3">
      <c r="A1258" s="63" t="s">
        <v>15</v>
      </c>
      <c r="B1258" s="172"/>
      <c r="C1258" s="173"/>
      <c r="D1258" s="173"/>
      <c r="E1258" s="201"/>
      <c r="F1258" s="201"/>
      <c r="G1258" s="201"/>
      <c r="H1258" s="201"/>
      <c r="I1258" s="201"/>
      <c r="J1258" s="201"/>
      <c r="K1258" s="186"/>
      <c r="L1258" s="187"/>
      <c r="M1258" s="329">
        <f>SUM(M1254:M1257)</f>
        <v>0</v>
      </c>
      <c r="N1258" s="21"/>
    </row>
    <row r="1259" spans="1:25" ht="15.6" customHeight="1" x14ac:dyDescent="0.3">
      <c r="A1259" s="17" t="s">
        <v>2355</v>
      </c>
      <c r="B1259" s="104" t="s">
        <v>975</v>
      </c>
      <c r="C1259" s="120" t="s">
        <v>14</v>
      </c>
      <c r="D1259" s="115">
        <v>400</v>
      </c>
      <c r="E1259" s="188"/>
      <c r="F1259" s="188"/>
      <c r="G1259" s="188"/>
      <c r="H1259" s="188"/>
      <c r="I1259" s="188"/>
      <c r="J1259" s="188"/>
      <c r="K1259" s="188"/>
      <c r="L1259" s="189"/>
      <c r="M1259" s="328">
        <f>D1259*L1259</f>
        <v>0</v>
      </c>
      <c r="N1259" s="21"/>
    </row>
    <row r="1260" spans="1:25" ht="16.2" x14ac:dyDescent="0.3">
      <c r="A1260" s="63" t="s">
        <v>15</v>
      </c>
      <c r="B1260" s="172"/>
      <c r="C1260" s="173"/>
      <c r="D1260" s="173"/>
      <c r="E1260" s="201"/>
      <c r="F1260" s="201"/>
      <c r="G1260" s="201"/>
      <c r="H1260" s="201"/>
      <c r="I1260" s="201"/>
      <c r="J1260" s="201"/>
      <c r="K1260" s="186"/>
      <c r="L1260" s="187"/>
      <c r="M1260" s="329">
        <f>SUM(M1259)</f>
        <v>0</v>
      </c>
      <c r="N1260" s="21"/>
    </row>
    <row r="1261" spans="1:25" ht="16.2" x14ac:dyDescent="0.3">
      <c r="A1261" s="62" t="s">
        <v>976</v>
      </c>
      <c r="B1261" s="82"/>
      <c r="C1261" s="83"/>
      <c r="D1261" s="84"/>
      <c r="E1261" s="85"/>
      <c r="F1261" s="85"/>
      <c r="G1261" s="85"/>
      <c r="H1261" s="85"/>
      <c r="I1261" s="85"/>
      <c r="J1261" s="85"/>
      <c r="K1261" s="85"/>
      <c r="L1261" s="102"/>
      <c r="M1261" s="327"/>
      <c r="N1261" s="20"/>
    </row>
    <row r="1262" spans="1:25" ht="78" x14ac:dyDescent="0.3">
      <c r="A1262" s="16" t="s">
        <v>2356</v>
      </c>
      <c r="B1262" s="175" t="s">
        <v>977</v>
      </c>
      <c r="C1262" s="110" t="s">
        <v>14</v>
      </c>
      <c r="D1262" s="111">
        <v>6000</v>
      </c>
      <c r="E1262" s="151"/>
      <c r="F1262" s="151"/>
      <c r="G1262" s="151"/>
      <c r="H1262" s="151"/>
      <c r="I1262" s="151"/>
      <c r="J1262" s="151"/>
      <c r="K1262" s="151"/>
      <c r="L1262" s="152"/>
      <c r="M1262" s="328">
        <f>D1262*L1262</f>
        <v>0</v>
      </c>
      <c r="N1262" s="50"/>
      <c r="O1262" s="14"/>
      <c r="P1262" s="14"/>
      <c r="Q1262" s="14"/>
      <c r="R1262" s="14"/>
      <c r="S1262" s="14"/>
      <c r="T1262" s="14"/>
      <c r="U1262" s="14"/>
      <c r="V1262" s="14"/>
      <c r="W1262" s="14"/>
      <c r="X1262" s="14"/>
      <c r="Y1262" s="14"/>
    </row>
    <row r="1263" spans="1:25" ht="15.6" customHeight="1" x14ac:dyDescent="0.3">
      <c r="A1263" s="63" t="s">
        <v>15</v>
      </c>
      <c r="B1263" s="172"/>
      <c r="C1263" s="173"/>
      <c r="D1263" s="173"/>
      <c r="E1263" s="174"/>
      <c r="F1263" s="174"/>
      <c r="G1263" s="174"/>
      <c r="H1263" s="174"/>
      <c r="I1263" s="174"/>
      <c r="J1263" s="174"/>
      <c r="K1263" s="174"/>
      <c r="L1263" s="161"/>
      <c r="M1263" s="329">
        <f>SUM(M1262)</f>
        <v>0</v>
      </c>
      <c r="N1263" s="21"/>
    </row>
    <row r="1264" spans="1:25" ht="124.8" x14ac:dyDescent="0.3">
      <c r="A1264" s="16" t="s">
        <v>2357</v>
      </c>
      <c r="B1264" s="209" t="s">
        <v>1790</v>
      </c>
      <c r="C1264" s="110" t="s">
        <v>14</v>
      </c>
      <c r="D1264" s="111">
        <v>600000</v>
      </c>
      <c r="E1264" s="151"/>
      <c r="F1264" s="151"/>
      <c r="G1264" s="151"/>
      <c r="H1264" s="151"/>
      <c r="I1264" s="151"/>
      <c r="J1264" s="151"/>
      <c r="K1264" s="151"/>
      <c r="L1264" s="152"/>
      <c r="M1264" s="328">
        <f>D1264*L1264</f>
        <v>0</v>
      </c>
      <c r="N1264" s="50"/>
      <c r="O1264" s="14"/>
      <c r="P1264" s="14"/>
      <c r="Q1264" s="14"/>
      <c r="R1264" s="14"/>
      <c r="S1264" s="14"/>
      <c r="T1264" s="14"/>
      <c r="U1264" s="14"/>
      <c r="V1264" s="14"/>
      <c r="W1264" s="14"/>
      <c r="X1264" s="14"/>
      <c r="Y1264" s="14"/>
    </row>
    <row r="1265" spans="1:25" ht="15.6" customHeight="1" x14ac:dyDescent="0.3">
      <c r="A1265" s="63" t="s">
        <v>15</v>
      </c>
      <c r="B1265" s="172"/>
      <c r="C1265" s="173"/>
      <c r="D1265" s="173"/>
      <c r="E1265" s="174"/>
      <c r="F1265" s="174"/>
      <c r="G1265" s="174"/>
      <c r="H1265" s="174"/>
      <c r="I1265" s="174"/>
      <c r="J1265" s="174"/>
      <c r="K1265" s="174"/>
      <c r="L1265" s="161"/>
      <c r="M1265" s="329">
        <f>SUM(M1264)</f>
        <v>0</v>
      </c>
      <c r="N1265" s="21"/>
    </row>
    <row r="1266" spans="1:25" ht="140.4" x14ac:dyDescent="0.3">
      <c r="A1266" s="16" t="s">
        <v>2358</v>
      </c>
      <c r="B1266" s="209" t="s">
        <v>1791</v>
      </c>
      <c r="C1266" s="110" t="s">
        <v>14</v>
      </c>
      <c r="D1266" s="111">
        <v>340000</v>
      </c>
      <c r="E1266" s="151"/>
      <c r="F1266" s="151"/>
      <c r="G1266" s="151"/>
      <c r="H1266" s="151"/>
      <c r="I1266" s="151"/>
      <c r="J1266" s="151"/>
      <c r="K1266" s="151"/>
      <c r="L1266" s="152"/>
      <c r="M1266" s="328">
        <f>D1266*L1266</f>
        <v>0</v>
      </c>
      <c r="N1266" s="21"/>
    </row>
    <row r="1267" spans="1:25" ht="15.6" customHeight="1" x14ac:dyDescent="0.3">
      <c r="A1267" s="63" t="s">
        <v>15</v>
      </c>
      <c r="B1267" s="172"/>
      <c r="C1267" s="173"/>
      <c r="D1267" s="173"/>
      <c r="E1267" s="174"/>
      <c r="F1267" s="174"/>
      <c r="G1267" s="174"/>
      <c r="H1267" s="174"/>
      <c r="I1267" s="174"/>
      <c r="J1267" s="174"/>
      <c r="K1267" s="174"/>
      <c r="L1267" s="161"/>
      <c r="M1267" s="329">
        <f>SUM(M1266)</f>
        <v>0</v>
      </c>
      <c r="N1267" s="50"/>
      <c r="O1267" s="14"/>
      <c r="P1267" s="14"/>
      <c r="Q1267" s="14"/>
      <c r="R1267" s="14"/>
      <c r="S1267" s="14"/>
      <c r="T1267" s="14"/>
      <c r="U1267" s="14"/>
      <c r="V1267" s="14"/>
      <c r="W1267" s="14"/>
      <c r="X1267" s="14"/>
      <c r="Y1267" s="14"/>
    </row>
    <row r="1268" spans="1:25" ht="265.2" x14ac:dyDescent="0.3">
      <c r="A1268" s="16" t="s">
        <v>2359</v>
      </c>
      <c r="B1268" s="175" t="s">
        <v>978</v>
      </c>
      <c r="C1268" s="110" t="s">
        <v>14</v>
      </c>
      <c r="D1268" s="111">
        <v>300000</v>
      </c>
      <c r="E1268" s="151"/>
      <c r="F1268" s="151"/>
      <c r="G1268" s="151"/>
      <c r="H1268" s="151"/>
      <c r="I1268" s="151"/>
      <c r="J1268" s="151"/>
      <c r="K1268" s="151"/>
      <c r="L1268" s="152"/>
      <c r="M1268" s="328">
        <f>D1268*L1268</f>
        <v>0</v>
      </c>
      <c r="N1268" s="21"/>
    </row>
    <row r="1269" spans="1:25" ht="15.6" customHeight="1" x14ac:dyDescent="0.3">
      <c r="A1269" s="63" t="s">
        <v>15</v>
      </c>
      <c r="B1269" s="172"/>
      <c r="C1269" s="173"/>
      <c r="D1269" s="173"/>
      <c r="E1269" s="174"/>
      <c r="F1269" s="174"/>
      <c r="G1269" s="174"/>
      <c r="H1269" s="174"/>
      <c r="I1269" s="174"/>
      <c r="J1269" s="174"/>
      <c r="K1269" s="174"/>
      <c r="L1269" s="161"/>
      <c r="M1269" s="329">
        <f>SUM(M1268)</f>
        <v>0</v>
      </c>
      <c r="N1269" s="50"/>
      <c r="O1269" s="14"/>
      <c r="P1269" s="14"/>
      <c r="Q1269" s="14"/>
      <c r="R1269" s="14"/>
      <c r="S1269" s="14"/>
      <c r="T1269" s="14"/>
      <c r="U1269" s="14"/>
      <c r="V1269" s="14"/>
      <c r="W1269" s="14"/>
      <c r="X1269" s="14"/>
      <c r="Y1269" s="14"/>
    </row>
    <row r="1270" spans="1:25" ht="280.8" x14ac:dyDescent="0.3">
      <c r="A1270" s="16" t="s">
        <v>2644</v>
      </c>
      <c r="B1270" s="175" t="s">
        <v>979</v>
      </c>
      <c r="C1270" s="110" t="s">
        <v>14</v>
      </c>
      <c r="D1270" s="111">
        <v>5000</v>
      </c>
      <c r="E1270" s="151"/>
      <c r="F1270" s="151"/>
      <c r="G1270" s="151"/>
      <c r="H1270" s="151"/>
      <c r="I1270" s="151"/>
      <c r="J1270" s="151"/>
      <c r="K1270" s="151"/>
      <c r="L1270" s="152"/>
      <c r="M1270" s="328">
        <f>D1270*L1270</f>
        <v>0</v>
      </c>
      <c r="N1270" s="21"/>
    </row>
    <row r="1271" spans="1:25" ht="15.6" customHeight="1" x14ac:dyDescent="0.3">
      <c r="A1271" s="63" t="s">
        <v>15</v>
      </c>
      <c r="B1271" s="172"/>
      <c r="C1271" s="173"/>
      <c r="D1271" s="173"/>
      <c r="E1271" s="174"/>
      <c r="F1271" s="174"/>
      <c r="G1271" s="174"/>
      <c r="H1271" s="174"/>
      <c r="I1271" s="174"/>
      <c r="J1271" s="174"/>
      <c r="K1271" s="174"/>
      <c r="L1271" s="161"/>
      <c r="M1271" s="329">
        <f>SUM(M1270)</f>
        <v>0</v>
      </c>
      <c r="N1271" s="50"/>
      <c r="O1271" s="14"/>
      <c r="P1271" s="14"/>
      <c r="Q1271" s="14"/>
      <c r="R1271" s="14"/>
      <c r="S1271" s="14"/>
      <c r="T1271" s="14"/>
      <c r="U1271" s="14"/>
      <c r="V1271" s="14"/>
      <c r="W1271" s="14"/>
      <c r="X1271" s="14"/>
      <c r="Y1271" s="14"/>
    </row>
    <row r="1272" spans="1:25" ht="358.8" customHeight="1" x14ac:dyDescent="0.3">
      <c r="A1272" s="16" t="s">
        <v>2360</v>
      </c>
      <c r="B1272" s="175" t="s">
        <v>980</v>
      </c>
      <c r="C1272" s="110" t="s">
        <v>14</v>
      </c>
      <c r="D1272" s="111">
        <v>5000</v>
      </c>
      <c r="E1272" s="191"/>
      <c r="F1272" s="191"/>
      <c r="G1272" s="191"/>
      <c r="H1272" s="191"/>
      <c r="I1272" s="191"/>
      <c r="J1272" s="191"/>
      <c r="K1272" s="191"/>
      <c r="L1272" s="171"/>
      <c r="M1272" s="328">
        <f>D1272*L1272</f>
        <v>0</v>
      </c>
      <c r="N1272" s="21"/>
    </row>
    <row r="1273" spans="1:25" ht="15.6" customHeight="1" x14ac:dyDescent="0.3">
      <c r="A1273" s="63" t="s">
        <v>15</v>
      </c>
      <c r="B1273" s="172"/>
      <c r="C1273" s="173"/>
      <c r="D1273" s="173"/>
      <c r="E1273" s="174"/>
      <c r="F1273" s="174"/>
      <c r="G1273" s="174"/>
      <c r="H1273" s="174"/>
      <c r="I1273" s="174"/>
      <c r="J1273" s="174"/>
      <c r="K1273" s="174"/>
      <c r="L1273" s="161"/>
      <c r="M1273" s="329">
        <f>SUM(M1272)</f>
        <v>0</v>
      </c>
      <c r="N1273" s="50"/>
      <c r="O1273" s="14"/>
      <c r="P1273" s="14"/>
      <c r="Q1273" s="14"/>
      <c r="R1273" s="14"/>
      <c r="S1273" s="14"/>
      <c r="T1273" s="14"/>
      <c r="U1273" s="14"/>
      <c r="V1273" s="14"/>
      <c r="W1273" s="14"/>
      <c r="X1273" s="14"/>
      <c r="Y1273" s="14"/>
    </row>
    <row r="1274" spans="1:25" ht="140.4" x14ac:dyDescent="0.3">
      <c r="A1274" s="16" t="s">
        <v>2361</v>
      </c>
      <c r="B1274" s="104" t="s">
        <v>3115</v>
      </c>
      <c r="C1274" s="99" t="s">
        <v>14</v>
      </c>
      <c r="D1274" s="111">
        <v>80000</v>
      </c>
      <c r="E1274" s="191"/>
      <c r="F1274" s="191"/>
      <c r="G1274" s="191"/>
      <c r="H1274" s="191"/>
      <c r="I1274" s="191"/>
      <c r="J1274" s="191"/>
      <c r="K1274" s="191"/>
      <c r="L1274" s="171"/>
      <c r="M1274" s="328">
        <f>D1274*L1274</f>
        <v>0</v>
      </c>
      <c r="N1274" s="21"/>
    </row>
    <row r="1275" spans="1:25" ht="15.6" customHeight="1" x14ac:dyDescent="0.3">
      <c r="A1275" s="63" t="s">
        <v>15</v>
      </c>
      <c r="B1275" s="172"/>
      <c r="C1275" s="173"/>
      <c r="D1275" s="173"/>
      <c r="E1275" s="174"/>
      <c r="F1275" s="174"/>
      <c r="G1275" s="174"/>
      <c r="H1275" s="174"/>
      <c r="I1275" s="174"/>
      <c r="J1275" s="174"/>
      <c r="K1275" s="174"/>
      <c r="L1275" s="161"/>
      <c r="M1275" s="329">
        <f>SUM(M1274)</f>
        <v>0</v>
      </c>
      <c r="N1275" s="50"/>
      <c r="O1275" s="14"/>
      <c r="P1275" s="14"/>
      <c r="Q1275" s="14"/>
      <c r="R1275" s="14"/>
      <c r="S1275" s="14"/>
      <c r="T1275" s="14"/>
      <c r="U1275" s="14"/>
      <c r="V1275" s="14"/>
      <c r="W1275" s="14"/>
      <c r="X1275" s="14"/>
      <c r="Y1275" s="14"/>
    </row>
    <row r="1276" spans="1:25" ht="156" x14ac:dyDescent="0.3">
      <c r="A1276" s="16" t="s">
        <v>2362</v>
      </c>
      <c r="B1276" s="86" t="s">
        <v>981</v>
      </c>
      <c r="C1276" s="139" t="s">
        <v>14</v>
      </c>
      <c r="D1276" s="137">
        <v>30000</v>
      </c>
      <c r="E1276" s="151"/>
      <c r="F1276" s="151"/>
      <c r="G1276" s="151"/>
      <c r="H1276" s="151"/>
      <c r="I1276" s="151"/>
      <c r="J1276" s="151"/>
      <c r="K1276" s="151"/>
      <c r="L1276" s="152"/>
      <c r="M1276" s="328">
        <f>D1276*L1276</f>
        <v>0</v>
      </c>
      <c r="N1276" s="21"/>
    </row>
    <row r="1277" spans="1:25" ht="15.6" customHeight="1" x14ac:dyDescent="0.3">
      <c r="A1277" s="63" t="s">
        <v>15</v>
      </c>
      <c r="B1277" s="172"/>
      <c r="C1277" s="173"/>
      <c r="D1277" s="173"/>
      <c r="E1277" s="174"/>
      <c r="F1277" s="174"/>
      <c r="G1277" s="174"/>
      <c r="H1277" s="174"/>
      <c r="I1277" s="174"/>
      <c r="J1277" s="174"/>
      <c r="K1277" s="174"/>
      <c r="L1277" s="161"/>
      <c r="M1277" s="329">
        <f>SUM(M1276)</f>
        <v>0</v>
      </c>
      <c r="N1277" s="50"/>
      <c r="O1277" s="14"/>
      <c r="P1277" s="14"/>
      <c r="Q1277" s="14"/>
      <c r="R1277" s="14"/>
      <c r="S1277" s="14"/>
      <c r="T1277" s="14"/>
      <c r="U1277" s="14"/>
      <c r="V1277" s="14"/>
      <c r="W1277" s="14"/>
      <c r="X1277" s="14"/>
      <c r="Y1277" s="14"/>
    </row>
    <row r="1278" spans="1:25" ht="140.4" x14ac:dyDescent="0.3">
      <c r="A1278" s="16" t="s">
        <v>2363</v>
      </c>
      <c r="B1278" s="86" t="s">
        <v>982</v>
      </c>
      <c r="C1278" s="110" t="s">
        <v>14</v>
      </c>
      <c r="D1278" s="111">
        <v>5000</v>
      </c>
      <c r="E1278" s="151"/>
      <c r="F1278" s="151"/>
      <c r="G1278" s="151"/>
      <c r="H1278" s="151"/>
      <c r="I1278" s="151"/>
      <c r="J1278" s="151"/>
      <c r="K1278" s="151"/>
      <c r="L1278" s="152"/>
      <c r="M1278" s="328">
        <f>D1278*L1278</f>
        <v>0</v>
      </c>
      <c r="N1278" s="21"/>
    </row>
    <row r="1279" spans="1:25" ht="15.6" customHeight="1" x14ac:dyDescent="0.3">
      <c r="A1279" s="63" t="s">
        <v>15</v>
      </c>
      <c r="B1279" s="172"/>
      <c r="C1279" s="173"/>
      <c r="D1279" s="173"/>
      <c r="E1279" s="174"/>
      <c r="F1279" s="174"/>
      <c r="G1279" s="174"/>
      <c r="H1279" s="174"/>
      <c r="I1279" s="174"/>
      <c r="J1279" s="174"/>
      <c r="K1279" s="174"/>
      <c r="L1279" s="161"/>
      <c r="M1279" s="329">
        <f>SUM(M1278)</f>
        <v>0</v>
      </c>
      <c r="N1279" s="50"/>
      <c r="O1279" s="14"/>
      <c r="P1279" s="14"/>
      <c r="Q1279" s="14"/>
      <c r="R1279" s="14"/>
      <c r="S1279" s="14"/>
      <c r="T1279" s="14"/>
      <c r="U1279" s="14"/>
      <c r="V1279" s="14"/>
      <c r="W1279" s="14"/>
      <c r="X1279" s="14"/>
      <c r="Y1279" s="14"/>
    </row>
    <row r="1280" spans="1:25" ht="156" x14ac:dyDescent="0.3">
      <c r="A1280" s="16" t="s">
        <v>2364</v>
      </c>
      <c r="B1280" s="86" t="s">
        <v>983</v>
      </c>
      <c r="C1280" s="110" t="s">
        <v>14</v>
      </c>
      <c r="D1280" s="111">
        <v>5000</v>
      </c>
      <c r="E1280" s="191"/>
      <c r="F1280" s="191"/>
      <c r="G1280" s="191"/>
      <c r="H1280" s="191"/>
      <c r="I1280" s="191"/>
      <c r="J1280" s="191"/>
      <c r="K1280" s="191"/>
      <c r="L1280" s="171"/>
      <c r="M1280" s="328">
        <f>D1280*L1280</f>
        <v>0</v>
      </c>
      <c r="N1280" s="21"/>
    </row>
    <row r="1281" spans="1:25" ht="16.2" x14ac:dyDescent="0.3">
      <c r="A1281" s="63" t="s">
        <v>15</v>
      </c>
      <c r="B1281" s="172"/>
      <c r="C1281" s="173"/>
      <c r="D1281" s="173"/>
      <c r="E1281" s="201"/>
      <c r="F1281" s="201"/>
      <c r="G1281" s="201"/>
      <c r="H1281" s="201"/>
      <c r="I1281" s="201"/>
      <c r="J1281" s="201"/>
      <c r="K1281" s="186"/>
      <c r="L1281" s="187"/>
      <c r="M1281" s="329">
        <f>SUM(M1280)</f>
        <v>0</v>
      </c>
      <c r="N1281" s="50"/>
      <c r="O1281" s="14"/>
      <c r="P1281" s="14"/>
      <c r="Q1281" s="14"/>
      <c r="R1281" s="14"/>
      <c r="S1281" s="14"/>
      <c r="T1281" s="14"/>
      <c r="U1281" s="14"/>
      <c r="V1281" s="14"/>
      <c r="W1281" s="14"/>
      <c r="X1281" s="14"/>
      <c r="Y1281" s="14"/>
    </row>
    <row r="1282" spans="1:25" ht="16.2" x14ac:dyDescent="0.3">
      <c r="A1282" s="16" t="s">
        <v>2365</v>
      </c>
      <c r="B1282" s="127" t="s">
        <v>984</v>
      </c>
      <c r="C1282" s="110" t="s">
        <v>14</v>
      </c>
      <c r="D1282" s="210">
        <v>10000</v>
      </c>
      <c r="E1282" s="188"/>
      <c r="F1282" s="188"/>
      <c r="G1282" s="188"/>
      <c r="H1282" s="188"/>
      <c r="I1282" s="188"/>
      <c r="J1282" s="188"/>
      <c r="K1282" s="188"/>
      <c r="L1282" s="189"/>
      <c r="M1282" s="328">
        <f>D1282*L1282</f>
        <v>0</v>
      </c>
      <c r="N1282" s="21"/>
    </row>
    <row r="1283" spans="1:25" ht="16.2" x14ac:dyDescent="0.3">
      <c r="A1283" s="63" t="s">
        <v>15</v>
      </c>
      <c r="B1283" s="172"/>
      <c r="C1283" s="173"/>
      <c r="D1283" s="173"/>
      <c r="E1283" s="174"/>
      <c r="F1283" s="174"/>
      <c r="G1283" s="174"/>
      <c r="H1283" s="174"/>
      <c r="I1283" s="174"/>
      <c r="J1283" s="174"/>
      <c r="K1283" s="207"/>
      <c r="L1283" s="208"/>
      <c r="M1283" s="329">
        <f>SUM(M1282)</f>
        <v>0</v>
      </c>
      <c r="N1283" s="50"/>
      <c r="O1283" s="14"/>
      <c r="P1283" s="14"/>
      <c r="Q1283" s="14"/>
      <c r="R1283" s="14"/>
      <c r="S1283" s="14"/>
      <c r="T1283" s="14"/>
      <c r="U1283" s="14"/>
      <c r="V1283" s="14"/>
      <c r="W1283" s="14"/>
      <c r="X1283" s="14"/>
      <c r="Y1283" s="14"/>
    </row>
    <row r="1284" spans="1:25" ht="31.2" x14ac:dyDescent="0.3">
      <c r="A1284" s="16" t="s">
        <v>2366</v>
      </c>
      <c r="B1284" s="127" t="s">
        <v>985</v>
      </c>
      <c r="C1284" s="139" t="s">
        <v>14</v>
      </c>
      <c r="D1284" s="137">
        <v>500</v>
      </c>
      <c r="E1284" s="151"/>
      <c r="F1284" s="151"/>
      <c r="G1284" s="151"/>
      <c r="H1284" s="151"/>
      <c r="I1284" s="151"/>
      <c r="J1284" s="151"/>
      <c r="K1284" s="151"/>
      <c r="L1284" s="152"/>
      <c r="M1284" s="328">
        <f t="shared" ref="M1284:M1285" si="92">D1284*L1284</f>
        <v>0</v>
      </c>
      <c r="N1284" s="21"/>
    </row>
    <row r="1285" spans="1:25" ht="31.2" x14ac:dyDescent="0.3">
      <c r="A1285" s="16" t="s">
        <v>2830</v>
      </c>
      <c r="B1285" s="127" t="s">
        <v>986</v>
      </c>
      <c r="C1285" s="110" t="s">
        <v>14</v>
      </c>
      <c r="D1285" s="210">
        <v>8000</v>
      </c>
      <c r="E1285" s="188"/>
      <c r="F1285" s="188"/>
      <c r="G1285" s="188"/>
      <c r="H1285" s="188"/>
      <c r="I1285" s="188"/>
      <c r="J1285" s="188"/>
      <c r="K1285" s="188"/>
      <c r="L1285" s="189"/>
      <c r="M1285" s="328">
        <f t="shared" si="92"/>
        <v>0</v>
      </c>
      <c r="N1285" s="50"/>
      <c r="O1285" s="14"/>
      <c r="P1285" s="14"/>
      <c r="Q1285" s="14"/>
      <c r="R1285" s="14"/>
      <c r="S1285" s="14"/>
      <c r="T1285" s="14"/>
      <c r="U1285" s="14"/>
      <c r="V1285" s="14"/>
      <c r="W1285" s="14"/>
      <c r="X1285" s="14"/>
      <c r="Y1285" s="14"/>
    </row>
    <row r="1286" spans="1:25" ht="16.2" x14ac:dyDescent="0.3">
      <c r="A1286" s="63" t="s">
        <v>15</v>
      </c>
      <c r="B1286" s="172"/>
      <c r="C1286" s="173"/>
      <c r="D1286" s="173"/>
      <c r="E1286" s="201"/>
      <c r="F1286" s="201"/>
      <c r="G1286" s="201"/>
      <c r="H1286" s="201"/>
      <c r="I1286" s="201"/>
      <c r="J1286" s="201"/>
      <c r="K1286" s="186"/>
      <c r="L1286" s="187"/>
      <c r="M1286" s="329">
        <f>SUM(M1284:M1285)</f>
        <v>0</v>
      </c>
      <c r="N1286" s="21"/>
    </row>
    <row r="1287" spans="1:25" ht="15.6" customHeight="1" x14ac:dyDescent="0.3">
      <c r="A1287" s="16" t="s">
        <v>2367</v>
      </c>
      <c r="B1287" s="127" t="s">
        <v>987</v>
      </c>
      <c r="C1287" s="139" t="s">
        <v>14</v>
      </c>
      <c r="D1287" s="137">
        <v>500</v>
      </c>
      <c r="E1287" s="188"/>
      <c r="F1287" s="188"/>
      <c r="G1287" s="188"/>
      <c r="H1287" s="188"/>
      <c r="I1287" s="188"/>
      <c r="J1287" s="188"/>
      <c r="K1287" s="188"/>
      <c r="L1287" s="189"/>
      <c r="M1287" s="328">
        <f t="shared" ref="M1287:M1288" si="93">D1287*L1287</f>
        <v>0</v>
      </c>
      <c r="N1287" s="50"/>
      <c r="O1287" s="14"/>
      <c r="P1287" s="14"/>
      <c r="Q1287" s="14"/>
      <c r="R1287" s="14"/>
      <c r="S1287" s="14"/>
      <c r="T1287" s="14"/>
      <c r="U1287" s="14"/>
      <c r="V1287" s="14"/>
      <c r="W1287" s="14"/>
      <c r="X1287" s="14"/>
      <c r="Y1287" s="14"/>
    </row>
    <row r="1288" spans="1:25" ht="31.2" x14ac:dyDescent="0.3">
      <c r="A1288" s="16" t="s">
        <v>2831</v>
      </c>
      <c r="B1288" s="127" t="s">
        <v>988</v>
      </c>
      <c r="C1288" s="110" t="s">
        <v>14</v>
      </c>
      <c r="D1288" s="210">
        <v>2000</v>
      </c>
      <c r="E1288" s="151"/>
      <c r="F1288" s="151"/>
      <c r="G1288" s="151"/>
      <c r="H1288" s="151"/>
      <c r="I1288" s="151"/>
      <c r="J1288" s="151"/>
      <c r="K1288" s="151"/>
      <c r="L1288" s="152"/>
      <c r="M1288" s="328">
        <f t="shared" si="93"/>
        <v>0</v>
      </c>
      <c r="N1288" s="21"/>
    </row>
    <row r="1289" spans="1:25" ht="15.6" customHeight="1" x14ac:dyDescent="0.3">
      <c r="A1289" s="63" t="s">
        <v>15</v>
      </c>
      <c r="B1289" s="172"/>
      <c r="C1289" s="173"/>
      <c r="D1289" s="173"/>
      <c r="E1289" s="174"/>
      <c r="F1289" s="174"/>
      <c r="G1289" s="174"/>
      <c r="H1289" s="174"/>
      <c r="I1289" s="174"/>
      <c r="J1289" s="174"/>
      <c r="K1289" s="174"/>
      <c r="L1289" s="161"/>
      <c r="M1289" s="329">
        <f>SUM(M1287:M1288)</f>
        <v>0</v>
      </c>
      <c r="N1289" s="21"/>
    </row>
    <row r="1290" spans="1:25" ht="46.8" x14ac:dyDescent="0.3">
      <c r="A1290" s="16" t="s">
        <v>2368</v>
      </c>
      <c r="B1290" s="104" t="s">
        <v>989</v>
      </c>
      <c r="C1290" s="110" t="s">
        <v>14</v>
      </c>
      <c r="D1290" s="111">
        <v>6000</v>
      </c>
      <c r="E1290" s="151"/>
      <c r="F1290" s="151"/>
      <c r="G1290" s="151"/>
      <c r="H1290" s="151"/>
      <c r="I1290" s="151"/>
      <c r="J1290" s="151"/>
      <c r="K1290" s="151"/>
      <c r="L1290" s="152"/>
      <c r="M1290" s="328">
        <f>D1290*L1290</f>
        <v>0</v>
      </c>
      <c r="N1290" s="50"/>
      <c r="O1290" s="14"/>
      <c r="P1290" s="14"/>
      <c r="Q1290" s="14"/>
      <c r="R1290" s="14"/>
      <c r="S1290" s="14"/>
      <c r="T1290" s="14"/>
      <c r="U1290" s="14"/>
      <c r="V1290" s="14"/>
      <c r="W1290" s="14"/>
      <c r="X1290" s="14"/>
      <c r="Y1290" s="14"/>
    </row>
    <row r="1291" spans="1:25" ht="15.6" customHeight="1" x14ac:dyDescent="0.3">
      <c r="A1291" s="63" t="s">
        <v>15</v>
      </c>
      <c r="B1291" s="172"/>
      <c r="C1291" s="173"/>
      <c r="D1291" s="173"/>
      <c r="E1291" s="174"/>
      <c r="F1291" s="174"/>
      <c r="G1291" s="174"/>
      <c r="H1291" s="174"/>
      <c r="I1291" s="174"/>
      <c r="J1291" s="174"/>
      <c r="K1291" s="174"/>
      <c r="L1291" s="161"/>
      <c r="M1291" s="329">
        <f>SUM(M1290)</f>
        <v>0</v>
      </c>
      <c r="N1291" s="21"/>
    </row>
    <row r="1292" spans="1:25" ht="171.6" x14ac:dyDescent="0.3">
      <c r="A1292" s="16" t="s">
        <v>2369</v>
      </c>
      <c r="B1292" s="104" t="s">
        <v>990</v>
      </c>
      <c r="C1292" s="110" t="s">
        <v>14</v>
      </c>
      <c r="D1292" s="111">
        <v>6000</v>
      </c>
      <c r="E1292" s="191"/>
      <c r="F1292" s="191"/>
      <c r="G1292" s="191"/>
      <c r="H1292" s="191"/>
      <c r="I1292" s="191"/>
      <c r="J1292" s="191"/>
      <c r="K1292" s="191"/>
      <c r="L1292" s="171"/>
      <c r="M1292" s="328">
        <f>D1292*L1292</f>
        <v>0</v>
      </c>
      <c r="N1292" s="21"/>
    </row>
    <row r="1293" spans="1:25" ht="16.2" x14ac:dyDescent="0.3">
      <c r="A1293" s="63" t="s">
        <v>15</v>
      </c>
      <c r="B1293" s="172"/>
      <c r="C1293" s="173"/>
      <c r="D1293" s="173"/>
      <c r="E1293" s="174"/>
      <c r="F1293" s="174"/>
      <c r="G1293" s="174"/>
      <c r="H1293" s="174"/>
      <c r="I1293" s="174"/>
      <c r="J1293" s="174"/>
      <c r="K1293" s="207"/>
      <c r="L1293" s="208"/>
      <c r="M1293" s="329">
        <f>SUM(M1292)</f>
        <v>0</v>
      </c>
      <c r="N1293" s="50"/>
      <c r="O1293" s="14"/>
      <c r="P1293" s="14"/>
      <c r="Q1293" s="14"/>
      <c r="R1293" s="14"/>
      <c r="S1293" s="14"/>
      <c r="T1293" s="14"/>
      <c r="U1293" s="14"/>
      <c r="V1293" s="14"/>
      <c r="W1293" s="14"/>
      <c r="X1293" s="14"/>
      <c r="Y1293" s="14"/>
    </row>
    <row r="1294" spans="1:25" ht="124.8" x14ac:dyDescent="0.3">
      <c r="A1294" s="16" t="s">
        <v>2370</v>
      </c>
      <c r="B1294" s="104" t="s">
        <v>991</v>
      </c>
      <c r="C1294" s="110" t="s">
        <v>394</v>
      </c>
      <c r="D1294" s="111">
        <v>10000</v>
      </c>
      <c r="E1294" s="191"/>
      <c r="F1294" s="191"/>
      <c r="G1294" s="191"/>
      <c r="H1294" s="191"/>
      <c r="I1294" s="191"/>
      <c r="J1294" s="191"/>
      <c r="K1294" s="191"/>
      <c r="L1294" s="171"/>
      <c r="M1294" s="328">
        <f>D1294*L1294</f>
        <v>0</v>
      </c>
      <c r="N1294" s="21"/>
    </row>
    <row r="1295" spans="1:25" ht="16.2" x14ac:dyDescent="0.3">
      <c r="A1295" s="63" t="s">
        <v>15</v>
      </c>
      <c r="B1295" s="172"/>
      <c r="C1295" s="173"/>
      <c r="D1295" s="173"/>
      <c r="E1295" s="201"/>
      <c r="F1295" s="201"/>
      <c r="G1295" s="201"/>
      <c r="H1295" s="201"/>
      <c r="I1295" s="201"/>
      <c r="J1295" s="201"/>
      <c r="K1295" s="186"/>
      <c r="L1295" s="187"/>
      <c r="M1295" s="329">
        <f>SUM(M1294)</f>
        <v>0</v>
      </c>
      <c r="N1295" s="50"/>
      <c r="O1295" s="14"/>
      <c r="P1295" s="14"/>
      <c r="Q1295" s="14"/>
      <c r="R1295" s="14"/>
      <c r="S1295" s="14"/>
      <c r="T1295" s="14"/>
      <c r="U1295" s="14"/>
      <c r="V1295" s="14"/>
      <c r="W1295" s="14"/>
      <c r="X1295" s="14"/>
      <c r="Y1295" s="14"/>
    </row>
    <row r="1296" spans="1:25" ht="16.2" x14ac:dyDescent="0.3">
      <c r="A1296" s="17" t="s">
        <v>2371</v>
      </c>
      <c r="B1296" s="86" t="s">
        <v>992</v>
      </c>
      <c r="C1296" s="140"/>
      <c r="D1296" s="193"/>
      <c r="E1296" s="188"/>
      <c r="F1296" s="188"/>
      <c r="G1296" s="188"/>
      <c r="H1296" s="188"/>
      <c r="I1296" s="188"/>
      <c r="J1296" s="188"/>
      <c r="K1296" s="188"/>
      <c r="L1296" s="189"/>
      <c r="M1296" s="328"/>
      <c r="N1296" s="21"/>
    </row>
    <row r="1297" spans="1:25" ht="62.4" x14ac:dyDescent="0.3">
      <c r="A1297" s="16" t="s">
        <v>2832</v>
      </c>
      <c r="B1297" s="104" t="s">
        <v>993</v>
      </c>
      <c r="C1297" s="110" t="s">
        <v>14</v>
      </c>
      <c r="D1297" s="137">
        <v>500</v>
      </c>
      <c r="E1297" s="151"/>
      <c r="F1297" s="151"/>
      <c r="G1297" s="151"/>
      <c r="H1297" s="151"/>
      <c r="I1297" s="151"/>
      <c r="J1297" s="151"/>
      <c r="K1297" s="151"/>
      <c r="L1297" s="152"/>
      <c r="M1297" s="328">
        <f t="shared" ref="M1297:M1299" si="94">D1297*L1297</f>
        <v>0</v>
      </c>
      <c r="N1297" s="50"/>
      <c r="O1297" s="14"/>
      <c r="P1297" s="14"/>
      <c r="Q1297" s="14"/>
      <c r="R1297" s="14"/>
      <c r="S1297" s="14"/>
      <c r="T1297" s="14"/>
      <c r="U1297" s="14"/>
      <c r="V1297" s="14"/>
      <c r="W1297" s="14"/>
      <c r="X1297" s="14"/>
      <c r="Y1297" s="14"/>
    </row>
    <row r="1298" spans="1:25" ht="15.6" customHeight="1" x14ac:dyDescent="0.3">
      <c r="A1298" s="16" t="s">
        <v>2833</v>
      </c>
      <c r="B1298" s="104" t="s">
        <v>994</v>
      </c>
      <c r="C1298" s="110" t="s">
        <v>14</v>
      </c>
      <c r="D1298" s="137">
        <v>500</v>
      </c>
      <c r="E1298" s="188"/>
      <c r="F1298" s="188"/>
      <c r="G1298" s="188"/>
      <c r="H1298" s="188"/>
      <c r="I1298" s="188"/>
      <c r="J1298" s="188"/>
      <c r="K1298" s="188"/>
      <c r="L1298" s="189"/>
      <c r="M1298" s="328">
        <f t="shared" si="94"/>
        <v>0</v>
      </c>
      <c r="N1298" s="21"/>
    </row>
    <row r="1299" spans="1:25" ht="62.4" x14ac:dyDescent="0.3">
      <c r="A1299" s="16" t="s">
        <v>2834</v>
      </c>
      <c r="B1299" s="104" t="s">
        <v>995</v>
      </c>
      <c r="C1299" s="110" t="s">
        <v>14</v>
      </c>
      <c r="D1299" s="111">
        <v>1000</v>
      </c>
      <c r="E1299" s="151"/>
      <c r="F1299" s="151"/>
      <c r="G1299" s="151"/>
      <c r="H1299" s="151"/>
      <c r="I1299" s="151"/>
      <c r="J1299" s="151"/>
      <c r="K1299" s="151"/>
      <c r="L1299" s="152"/>
      <c r="M1299" s="328">
        <f t="shared" si="94"/>
        <v>0</v>
      </c>
      <c r="N1299" s="50"/>
      <c r="O1299" s="14"/>
      <c r="P1299" s="14"/>
      <c r="Q1299" s="14"/>
      <c r="R1299" s="14"/>
      <c r="S1299" s="14"/>
      <c r="T1299" s="14"/>
      <c r="U1299" s="14"/>
      <c r="V1299" s="14"/>
      <c r="W1299" s="14"/>
      <c r="X1299" s="14"/>
      <c r="Y1299" s="14"/>
    </row>
    <row r="1300" spans="1:25" ht="16.2" x14ac:dyDescent="0.3">
      <c r="A1300" s="63" t="s">
        <v>15</v>
      </c>
      <c r="B1300" s="172"/>
      <c r="C1300" s="173"/>
      <c r="D1300" s="173"/>
      <c r="E1300" s="201"/>
      <c r="F1300" s="201"/>
      <c r="G1300" s="201"/>
      <c r="H1300" s="201"/>
      <c r="I1300" s="201"/>
      <c r="J1300" s="201"/>
      <c r="K1300" s="186"/>
      <c r="L1300" s="187"/>
      <c r="M1300" s="329">
        <f>SUM(M1297:M1299)</f>
        <v>0</v>
      </c>
      <c r="N1300" s="21"/>
    </row>
    <row r="1301" spans="1:25" ht="124.8" x14ac:dyDescent="0.3">
      <c r="A1301" s="16" t="s">
        <v>2372</v>
      </c>
      <c r="B1301" s="104" t="s">
        <v>996</v>
      </c>
      <c r="C1301" s="110" t="s">
        <v>14</v>
      </c>
      <c r="D1301" s="111">
        <v>600</v>
      </c>
      <c r="E1301" s="211"/>
      <c r="F1301" s="211"/>
      <c r="G1301" s="211"/>
      <c r="H1301" s="211"/>
      <c r="I1301" s="211"/>
      <c r="J1301" s="211"/>
      <c r="K1301" s="122"/>
      <c r="L1301" s="123"/>
      <c r="M1301" s="328">
        <f>D1301*L1301</f>
        <v>0</v>
      </c>
      <c r="N1301" s="21"/>
    </row>
    <row r="1302" spans="1:25" ht="16.2" x14ac:dyDescent="0.3">
      <c r="A1302" s="63" t="s">
        <v>15</v>
      </c>
      <c r="B1302" s="172"/>
      <c r="C1302" s="173"/>
      <c r="D1302" s="173"/>
      <c r="E1302" s="212"/>
      <c r="F1302" s="212"/>
      <c r="G1302" s="212"/>
      <c r="H1302" s="212"/>
      <c r="I1302" s="212"/>
      <c r="J1302" s="212"/>
      <c r="K1302" s="213"/>
      <c r="L1302" s="214"/>
      <c r="M1302" s="329">
        <f>SUM(M1301)</f>
        <v>0</v>
      </c>
      <c r="N1302" s="21"/>
    </row>
    <row r="1303" spans="1:25" ht="31.2" x14ac:dyDescent="0.3">
      <c r="A1303" s="62" t="s">
        <v>997</v>
      </c>
      <c r="B1303" s="82"/>
      <c r="C1303" s="83"/>
      <c r="D1303" s="84"/>
      <c r="E1303" s="85"/>
      <c r="F1303" s="85"/>
      <c r="G1303" s="85"/>
      <c r="H1303" s="85"/>
      <c r="I1303" s="85"/>
      <c r="J1303" s="85"/>
      <c r="K1303" s="85"/>
      <c r="L1303" s="102"/>
      <c r="M1303" s="327"/>
      <c r="N1303" s="20"/>
    </row>
    <row r="1304" spans="1:25" ht="46.8" x14ac:dyDescent="0.3">
      <c r="A1304" s="16" t="s">
        <v>2373</v>
      </c>
      <c r="B1304" s="104" t="s">
        <v>998</v>
      </c>
      <c r="C1304" s="95"/>
      <c r="D1304" s="195"/>
      <c r="E1304" s="151"/>
      <c r="F1304" s="151"/>
      <c r="G1304" s="151"/>
      <c r="H1304" s="151"/>
      <c r="I1304" s="151"/>
      <c r="J1304" s="151"/>
      <c r="K1304" s="151"/>
      <c r="L1304" s="152"/>
      <c r="M1304" s="328"/>
      <c r="N1304" s="50"/>
      <c r="O1304" s="14"/>
      <c r="P1304" s="14"/>
      <c r="Q1304" s="14"/>
      <c r="R1304" s="14"/>
      <c r="S1304" s="14"/>
      <c r="T1304" s="14"/>
      <c r="U1304" s="14"/>
      <c r="V1304" s="14"/>
      <c r="W1304" s="14"/>
      <c r="X1304" s="14"/>
      <c r="Y1304" s="14"/>
    </row>
    <row r="1305" spans="1:25" ht="78" x14ac:dyDescent="0.3">
      <c r="A1305" s="16" t="s">
        <v>1984</v>
      </c>
      <c r="B1305" s="86" t="s">
        <v>999</v>
      </c>
      <c r="C1305" s="139" t="s">
        <v>14</v>
      </c>
      <c r="D1305" s="137">
        <v>500</v>
      </c>
      <c r="E1305" s="151"/>
      <c r="F1305" s="151"/>
      <c r="G1305" s="151"/>
      <c r="H1305" s="151"/>
      <c r="I1305" s="151"/>
      <c r="J1305" s="151"/>
      <c r="K1305" s="151"/>
      <c r="L1305" s="152"/>
      <c r="M1305" s="328">
        <f t="shared" ref="M1305:M1306" si="95">D1305*L1305</f>
        <v>0</v>
      </c>
      <c r="N1305" s="21"/>
    </row>
    <row r="1306" spans="1:25" ht="15.6" customHeight="1" x14ac:dyDescent="0.3">
      <c r="A1306" s="16" t="s">
        <v>2835</v>
      </c>
      <c r="B1306" s="86" t="s">
        <v>1000</v>
      </c>
      <c r="C1306" s="139" t="s">
        <v>14</v>
      </c>
      <c r="D1306" s="137">
        <v>100</v>
      </c>
      <c r="E1306" s="188"/>
      <c r="F1306" s="188"/>
      <c r="G1306" s="188"/>
      <c r="H1306" s="188"/>
      <c r="I1306" s="188"/>
      <c r="J1306" s="188"/>
      <c r="K1306" s="188"/>
      <c r="L1306" s="189"/>
      <c r="M1306" s="328">
        <f t="shared" si="95"/>
        <v>0</v>
      </c>
      <c r="N1306" s="50"/>
      <c r="O1306" s="14"/>
      <c r="P1306" s="14"/>
      <c r="Q1306" s="14"/>
      <c r="R1306" s="14"/>
      <c r="S1306" s="14"/>
      <c r="T1306" s="14"/>
      <c r="U1306" s="14"/>
      <c r="V1306" s="14"/>
      <c r="W1306" s="14"/>
      <c r="X1306" s="14"/>
      <c r="Y1306" s="14"/>
    </row>
    <row r="1307" spans="1:25" ht="16.2" x14ac:dyDescent="0.3">
      <c r="A1307" s="63" t="s">
        <v>15</v>
      </c>
      <c r="B1307" s="172"/>
      <c r="C1307" s="173"/>
      <c r="D1307" s="173"/>
      <c r="E1307" s="201"/>
      <c r="F1307" s="201"/>
      <c r="G1307" s="201"/>
      <c r="H1307" s="201"/>
      <c r="I1307" s="201"/>
      <c r="J1307" s="201"/>
      <c r="K1307" s="186"/>
      <c r="L1307" s="187"/>
      <c r="M1307" s="329">
        <f>SUM(M1305:M1306)</f>
        <v>0</v>
      </c>
      <c r="N1307" s="21"/>
    </row>
    <row r="1308" spans="1:25" ht="31.2" x14ac:dyDescent="0.3">
      <c r="A1308" s="62" t="s">
        <v>1001</v>
      </c>
      <c r="B1308" s="82"/>
      <c r="C1308" s="83"/>
      <c r="D1308" s="84"/>
      <c r="E1308" s="85"/>
      <c r="F1308" s="85"/>
      <c r="G1308" s="85"/>
      <c r="H1308" s="85"/>
      <c r="I1308" s="85"/>
      <c r="J1308" s="85"/>
      <c r="K1308" s="85"/>
      <c r="L1308" s="102"/>
      <c r="M1308" s="327"/>
      <c r="N1308" s="20"/>
    </row>
    <row r="1309" spans="1:25" ht="124.8" x14ac:dyDescent="0.3">
      <c r="A1309" s="16" t="s">
        <v>2374</v>
      </c>
      <c r="B1309" s="104" t="s">
        <v>1002</v>
      </c>
      <c r="C1309" s="194" t="s">
        <v>14</v>
      </c>
      <c r="D1309" s="115">
        <v>500000</v>
      </c>
      <c r="E1309" s="151"/>
      <c r="F1309" s="151"/>
      <c r="G1309" s="151"/>
      <c r="H1309" s="151"/>
      <c r="I1309" s="151"/>
      <c r="J1309" s="151"/>
      <c r="K1309" s="151"/>
      <c r="L1309" s="152"/>
      <c r="M1309" s="328">
        <f>D1309*L1309</f>
        <v>0</v>
      </c>
      <c r="N1309" s="21"/>
    </row>
    <row r="1310" spans="1:25" ht="15.6" customHeight="1" x14ac:dyDescent="0.3">
      <c r="A1310" s="63" t="s">
        <v>15</v>
      </c>
      <c r="B1310" s="172"/>
      <c r="C1310" s="173"/>
      <c r="D1310" s="173"/>
      <c r="E1310" s="174"/>
      <c r="F1310" s="174"/>
      <c r="G1310" s="174"/>
      <c r="H1310" s="174"/>
      <c r="I1310" s="174"/>
      <c r="J1310" s="174"/>
      <c r="K1310" s="174"/>
      <c r="L1310" s="161"/>
      <c r="M1310" s="329">
        <f>SUM(M1309)</f>
        <v>0</v>
      </c>
      <c r="N1310" s="21"/>
    </row>
    <row r="1311" spans="1:25" ht="124.8" x14ac:dyDescent="0.3">
      <c r="A1311" s="16" t="s">
        <v>2375</v>
      </c>
      <c r="B1311" s="104" t="s">
        <v>1003</v>
      </c>
      <c r="C1311" s="194" t="s">
        <v>14</v>
      </c>
      <c r="D1311" s="115">
        <v>100000000</v>
      </c>
      <c r="E1311" s="151"/>
      <c r="F1311" s="151"/>
      <c r="G1311" s="151"/>
      <c r="H1311" s="151"/>
      <c r="I1311" s="151"/>
      <c r="J1311" s="151"/>
      <c r="K1311" s="151"/>
      <c r="L1311" s="152"/>
      <c r="M1311" s="328">
        <f>D1311*L1311</f>
        <v>0</v>
      </c>
      <c r="N1311" s="50"/>
      <c r="O1311" s="14"/>
      <c r="P1311" s="14"/>
      <c r="Q1311" s="14"/>
      <c r="R1311" s="14"/>
      <c r="S1311" s="14"/>
      <c r="T1311" s="14"/>
      <c r="U1311" s="14"/>
      <c r="V1311" s="14"/>
      <c r="W1311" s="14"/>
      <c r="X1311" s="14"/>
      <c r="Y1311" s="14"/>
    </row>
    <row r="1312" spans="1:25" ht="16.2" customHeight="1" x14ac:dyDescent="0.3">
      <c r="A1312" s="63" t="s">
        <v>15</v>
      </c>
      <c r="B1312" s="172"/>
      <c r="C1312" s="173"/>
      <c r="D1312" s="173"/>
      <c r="E1312" s="174"/>
      <c r="F1312" s="174"/>
      <c r="G1312" s="174"/>
      <c r="H1312" s="174"/>
      <c r="I1312" s="174"/>
      <c r="J1312" s="174"/>
      <c r="K1312" s="174"/>
      <c r="L1312" s="161"/>
      <c r="M1312" s="329">
        <f>SUM(M1311)</f>
        <v>0</v>
      </c>
      <c r="N1312" s="21"/>
    </row>
    <row r="1313" spans="1:25" ht="124.8" x14ac:dyDescent="0.3">
      <c r="A1313" s="16" t="s">
        <v>2376</v>
      </c>
      <c r="B1313" s="104" t="s">
        <v>1004</v>
      </c>
      <c r="C1313" s="194" t="s">
        <v>14</v>
      </c>
      <c r="D1313" s="115">
        <v>1500000</v>
      </c>
      <c r="E1313" s="215"/>
      <c r="F1313" s="215"/>
      <c r="G1313" s="215"/>
      <c r="H1313" s="215"/>
      <c r="I1313" s="215"/>
      <c r="J1313" s="215"/>
      <c r="K1313" s="215"/>
      <c r="L1313" s="216"/>
      <c r="M1313" s="328">
        <f>D1313*L1313</f>
        <v>0</v>
      </c>
      <c r="N1313" s="21"/>
    </row>
    <row r="1314" spans="1:25" ht="16.2" customHeight="1" x14ac:dyDescent="0.3">
      <c r="A1314" s="63" t="s">
        <v>15</v>
      </c>
      <c r="B1314" s="172"/>
      <c r="C1314" s="173"/>
      <c r="D1314" s="173"/>
      <c r="E1314" s="217"/>
      <c r="F1314" s="217"/>
      <c r="G1314" s="217"/>
      <c r="H1314" s="217"/>
      <c r="I1314" s="217"/>
      <c r="J1314" s="217"/>
      <c r="K1314" s="217"/>
      <c r="L1314" s="218"/>
      <c r="M1314" s="329">
        <f>SUM(M1313)</f>
        <v>0</v>
      </c>
      <c r="N1314" s="50"/>
      <c r="O1314" s="14"/>
      <c r="P1314" s="14"/>
      <c r="Q1314" s="14"/>
      <c r="R1314" s="14"/>
      <c r="S1314" s="14"/>
      <c r="T1314" s="14"/>
      <c r="U1314" s="14"/>
      <c r="V1314" s="14"/>
      <c r="W1314" s="14"/>
      <c r="X1314" s="14"/>
      <c r="Y1314" s="14"/>
    </row>
    <row r="1315" spans="1:25" ht="109.2" x14ac:dyDescent="0.3">
      <c r="A1315" s="16" t="s">
        <v>2377</v>
      </c>
      <c r="B1315" s="104" t="s">
        <v>1005</v>
      </c>
      <c r="C1315" s="194" t="s">
        <v>14</v>
      </c>
      <c r="D1315" s="115">
        <v>1500000</v>
      </c>
      <c r="E1315" s="215"/>
      <c r="F1315" s="215"/>
      <c r="G1315" s="215"/>
      <c r="H1315" s="215"/>
      <c r="I1315" s="215"/>
      <c r="J1315" s="215"/>
      <c r="K1315" s="215"/>
      <c r="L1315" s="216"/>
      <c r="M1315" s="328">
        <f>D1315*L1315</f>
        <v>0</v>
      </c>
      <c r="N1315" s="21"/>
    </row>
    <row r="1316" spans="1:25" ht="16.5" customHeight="1" x14ac:dyDescent="0.3">
      <c r="A1316" s="63" t="s">
        <v>15</v>
      </c>
      <c r="B1316" s="172"/>
      <c r="C1316" s="173"/>
      <c r="D1316" s="173"/>
      <c r="E1316" s="217"/>
      <c r="F1316" s="217"/>
      <c r="G1316" s="217"/>
      <c r="H1316" s="217"/>
      <c r="I1316" s="217"/>
      <c r="J1316" s="217"/>
      <c r="K1316" s="217"/>
      <c r="L1316" s="218"/>
      <c r="M1316" s="329">
        <f>SUM(M1315)</f>
        <v>0</v>
      </c>
      <c r="N1316" s="50"/>
      <c r="O1316" s="14"/>
      <c r="P1316" s="14"/>
      <c r="Q1316" s="14"/>
      <c r="R1316" s="14"/>
      <c r="S1316" s="14"/>
      <c r="T1316" s="14"/>
      <c r="U1316" s="14"/>
      <c r="V1316" s="14"/>
      <c r="W1316" s="14"/>
      <c r="X1316" s="14"/>
      <c r="Y1316" s="14"/>
    </row>
    <row r="1317" spans="1:25" ht="78" x14ac:dyDescent="0.3">
      <c r="A1317" s="41" t="s">
        <v>2378</v>
      </c>
      <c r="B1317" s="219" t="s">
        <v>1838</v>
      </c>
      <c r="C1317" s="114" t="s">
        <v>14</v>
      </c>
      <c r="D1317" s="220">
        <v>2000</v>
      </c>
      <c r="E1317" s="215"/>
      <c r="F1317" s="215"/>
      <c r="G1317" s="215"/>
      <c r="H1317" s="215"/>
      <c r="I1317" s="215"/>
      <c r="J1317" s="215"/>
      <c r="K1317" s="215"/>
      <c r="L1317" s="216"/>
      <c r="M1317" s="328">
        <f>D1317*L1317</f>
        <v>0</v>
      </c>
      <c r="N1317" s="21"/>
    </row>
    <row r="1318" spans="1:25" ht="16.5" customHeight="1" x14ac:dyDescent="0.3">
      <c r="A1318" s="63" t="s">
        <v>15</v>
      </c>
      <c r="B1318" s="172"/>
      <c r="C1318" s="221"/>
      <c r="D1318" s="221"/>
      <c r="E1318" s="217"/>
      <c r="F1318" s="217"/>
      <c r="G1318" s="217"/>
      <c r="H1318" s="217"/>
      <c r="I1318" s="217"/>
      <c r="J1318" s="217"/>
      <c r="K1318" s="217"/>
      <c r="L1318" s="218"/>
      <c r="M1318" s="329">
        <f>SUM(M1317)</f>
        <v>0</v>
      </c>
      <c r="N1318" s="50"/>
      <c r="O1318" s="14"/>
      <c r="P1318" s="14"/>
      <c r="Q1318" s="14"/>
      <c r="R1318" s="14"/>
      <c r="S1318" s="14"/>
      <c r="T1318" s="14"/>
      <c r="U1318" s="14"/>
      <c r="V1318" s="14"/>
      <c r="W1318" s="14"/>
      <c r="X1318" s="14"/>
      <c r="Y1318" s="14"/>
    </row>
    <row r="1319" spans="1:25" ht="16.5" customHeight="1" x14ac:dyDescent="0.3">
      <c r="A1319" s="41" t="s">
        <v>2379</v>
      </c>
      <c r="B1319" s="219" t="s">
        <v>1839</v>
      </c>
      <c r="C1319" s="114" t="s">
        <v>14</v>
      </c>
      <c r="D1319" s="220">
        <v>60000</v>
      </c>
      <c r="E1319" s="151"/>
      <c r="F1319" s="151"/>
      <c r="G1319" s="151"/>
      <c r="H1319" s="151"/>
      <c r="I1319" s="151"/>
      <c r="J1319" s="151"/>
      <c r="K1319" s="151"/>
      <c r="L1319" s="152"/>
      <c r="M1319" s="328">
        <f>D1319*L1319</f>
        <v>0</v>
      </c>
      <c r="N1319" s="21"/>
    </row>
    <row r="1320" spans="1:25" ht="16.2" x14ac:dyDescent="0.3">
      <c r="A1320" s="63" t="s">
        <v>15</v>
      </c>
      <c r="B1320" s="172"/>
      <c r="C1320" s="221"/>
      <c r="D1320" s="221"/>
      <c r="E1320" s="201"/>
      <c r="F1320" s="201"/>
      <c r="G1320" s="201"/>
      <c r="H1320" s="201"/>
      <c r="I1320" s="201"/>
      <c r="J1320" s="201"/>
      <c r="K1320" s="186"/>
      <c r="L1320" s="187"/>
      <c r="M1320" s="329">
        <f>SUM(M1319)</f>
        <v>0</v>
      </c>
      <c r="N1320" s="50"/>
      <c r="O1320" s="14"/>
      <c r="P1320" s="14"/>
      <c r="Q1320" s="14"/>
      <c r="R1320" s="14"/>
      <c r="S1320" s="14"/>
      <c r="T1320" s="14"/>
      <c r="U1320" s="14"/>
      <c r="V1320" s="14"/>
      <c r="W1320" s="14"/>
      <c r="X1320" s="14"/>
      <c r="Y1320" s="14"/>
    </row>
    <row r="1321" spans="1:25" ht="15.6" customHeight="1" x14ac:dyDescent="0.3">
      <c r="A1321" s="41" t="s">
        <v>2380</v>
      </c>
      <c r="B1321" s="219" t="s">
        <v>1840</v>
      </c>
      <c r="C1321" s="114" t="s">
        <v>14</v>
      </c>
      <c r="D1321" s="220">
        <v>4000</v>
      </c>
      <c r="E1321" s="188"/>
      <c r="F1321" s="188"/>
      <c r="G1321" s="188"/>
      <c r="H1321" s="188"/>
      <c r="I1321" s="188"/>
      <c r="J1321" s="188"/>
      <c r="K1321" s="188"/>
      <c r="L1321" s="189"/>
      <c r="M1321" s="328">
        <f>D1321*L1321</f>
        <v>0</v>
      </c>
      <c r="N1321" s="21"/>
    </row>
    <row r="1322" spans="1:25" ht="16.2" x14ac:dyDescent="0.3">
      <c r="A1322" s="63" t="s">
        <v>15</v>
      </c>
      <c r="B1322" s="172"/>
      <c r="C1322" s="221"/>
      <c r="D1322" s="221"/>
      <c r="E1322" s="201"/>
      <c r="F1322" s="201"/>
      <c r="G1322" s="201"/>
      <c r="H1322" s="201"/>
      <c r="I1322" s="201"/>
      <c r="J1322" s="201"/>
      <c r="K1322" s="186"/>
      <c r="L1322" s="187"/>
      <c r="M1322" s="329">
        <f>SUM(M1321)</f>
        <v>0</v>
      </c>
      <c r="N1322" s="50"/>
      <c r="O1322" s="14"/>
      <c r="P1322" s="14"/>
      <c r="Q1322" s="14"/>
      <c r="R1322" s="14"/>
      <c r="S1322" s="14"/>
      <c r="T1322" s="14"/>
      <c r="U1322" s="14"/>
      <c r="V1322" s="14"/>
      <c r="W1322" s="14"/>
      <c r="X1322" s="14"/>
      <c r="Y1322" s="14"/>
    </row>
    <row r="1323" spans="1:25" ht="31.2" x14ac:dyDescent="0.3">
      <c r="A1323" s="62" t="s">
        <v>1006</v>
      </c>
      <c r="B1323" s="82"/>
      <c r="C1323" s="83"/>
      <c r="D1323" s="84"/>
      <c r="E1323" s="85"/>
      <c r="F1323" s="85"/>
      <c r="G1323" s="85"/>
      <c r="H1323" s="85"/>
      <c r="I1323" s="85"/>
      <c r="J1323" s="85"/>
      <c r="K1323" s="85"/>
      <c r="L1323" s="102"/>
      <c r="M1323" s="327"/>
      <c r="N1323" s="20"/>
    </row>
    <row r="1324" spans="1:25" ht="109.2" x14ac:dyDescent="0.3">
      <c r="A1324" s="16" t="s">
        <v>2381</v>
      </c>
      <c r="B1324" s="104" t="s">
        <v>1007</v>
      </c>
      <c r="C1324" s="194" t="s">
        <v>14</v>
      </c>
      <c r="D1324" s="111">
        <v>10000</v>
      </c>
      <c r="E1324" s="151"/>
      <c r="F1324" s="151"/>
      <c r="G1324" s="151"/>
      <c r="H1324" s="151"/>
      <c r="I1324" s="151"/>
      <c r="J1324" s="151"/>
      <c r="K1324" s="151"/>
      <c r="L1324" s="152"/>
      <c r="M1324" s="328">
        <f>D1324*L1324</f>
        <v>0</v>
      </c>
      <c r="N1324" s="50"/>
      <c r="O1324" s="14"/>
      <c r="P1324" s="14"/>
      <c r="Q1324" s="14"/>
      <c r="R1324" s="14"/>
      <c r="S1324" s="14"/>
      <c r="T1324" s="14"/>
      <c r="U1324" s="14"/>
      <c r="V1324" s="14"/>
      <c r="W1324" s="14"/>
      <c r="X1324" s="14"/>
      <c r="Y1324" s="14"/>
    </row>
    <row r="1325" spans="1:25" ht="15.6" customHeight="1" x14ac:dyDescent="0.3">
      <c r="A1325" s="63" t="s">
        <v>15</v>
      </c>
      <c r="B1325" s="172"/>
      <c r="C1325" s="173"/>
      <c r="D1325" s="173"/>
      <c r="E1325" s="174"/>
      <c r="F1325" s="174"/>
      <c r="G1325" s="174"/>
      <c r="H1325" s="174"/>
      <c r="I1325" s="174"/>
      <c r="J1325" s="174"/>
      <c r="K1325" s="174"/>
      <c r="L1325" s="161"/>
      <c r="M1325" s="329">
        <f>SUM(M1324)</f>
        <v>0</v>
      </c>
      <c r="N1325" s="21"/>
    </row>
    <row r="1326" spans="1:25" ht="109.2" x14ac:dyDescent="0.3">
      <c r="A1326" s="16" t="s">
        <v>2382</v>
      </c>
      <c r="B1326" s="104" t="s">
        <v>1008</v>
      </c>
      <c r="C1326" s="194" t="s">
        <v>14</v>
      </c>
      <c r="D1326" s="111">
        <v>10000</v>
      </c>
      <c r="E1326" s="151"/>
      <c r="F1326" s="151"/>
      <c r="G1326" s="151"/>
      <c r="H1326" s="151"/>
      <c r="I1326" s="151"/>
      <c r="J1326" s="151"/>
      <c r="K1326" s="151"/>
      <c r="L1326" s="152"/>
      <c r="M1326" s="328">
        <f>D1326*L1326</f>
        <v>0</v>
      </c>
      <c r="N1326" s="50"/>
      <c r="O1326" s="14"/>
      <c r="P1326" s="14"/>
      <c r="Q1326" s="14"/>
      <c r="R1326" s="14"/>
      <c r="S1326" s="14"/>
      <c r="T1326" s="14"/>
      <c r="U1326" s="14"/>
      <c r="V1326" s="14"/>
      <c r="W1326" s="14"/>
      <c r="X1326" s="14"/>
      <c r="Y1326" s="14"/>
    </row>
    <row r="1327" spans="1:25" ht="15.6" customHeight="1" x14ac:dyDescent="0.3">
      <c r="A1327" s="63" t="s">
        <v>15</v>
      </c>
      <c r="B1327" s="172"/>
      <c r="C1327" s="173"/>
      <c r="D1327" s="173"/>
      <c r="E1327" s="174"/>
      <c r="F1327" s="174"/>
      <c r="G1327" s="174"/>
      <c r="H1327" s="174"/>
      <c r="I1327" s="174"/>
      <c r="J1327" s="174"/>
      <c r="K1327" s="174"/>
      <c r="L1327" s="161"/>
      <c r="M1327" s="329">
        <f>SUM(M1326)</f>
        <v>0</v>
      </c>
      <c r="N1327" s="21"/>
    </row>
    <row r="1328" spans="1:25" ht="109.2" x14ac:dyDescent="0.3">
      <c r="A1328" s="16" t="s">
        <v>2383</v>
      </c>
      <c r="B1328" s="104" t="s">
        <v>1009</v>
      </c>
      <c r="C1328" s="194" t="s">
        <v>14</v>
      </c>
      <c r="D1328" s="111">
        <v>15000</v>
      </c>
      <c r="E1328" s="151"/>
      <c r="F1328" s="151"/>
      <c r="G1328" s="151"/>
      <c r="H1328" s="151"/>
      <c r="I1328" s="151"/>
      <c r="J1328" s="151"/>
      <c r="K1328" s="151"/>
      <c r="L1328" s="152"/>
      <c r="M1328" s="328">
        <f>D1328*L1328</f>
        <v>0</v>
      </c>
      <c r="N1328" s="21"/>
    </row>
    <row r="1329" spans="1:25" ht="15.6" customHeight="1" x14ac:dyDescent="0.3">
      <c r="A1329" s="63" t="s">
        <v>15</v>
      </c>
      <c r="B1329" s="172"/>
      <c r="C1329" s="173"/>
      <c r="D1329" s="173"/>
      <c r="E1329" s="174"/>
      <c r="F1329" s="174"/>
      <c r="G1329" s="174"/>
      <c r="H1329" s="174"/>
      <c r="I1329" s="174"/>
      <c r="J1329" s="174"/>
      <c r="K1329" s="174"/>
      <c r="L1329" s="161"/>
      <c r="M1329" s="329">
        <f>SUM(M1328)</f>
        <v>0</v>
      </c>
      <c r="N1329" s="50"/>
      <c r="O1329" s="14"/>
      <c r="P1329" s="14"/>
      <c r="Q1329" s="14"/>
      <c r="R1329" s="14"/>
      <c r="S1329" s="14"/>
      <c r="T1329" s="14"/>
      <c r="U1329" s="14"/>
      <c r="V1329" s="14"/>
      <c r="W1329" s="14"/>
      <c r="X1329" s="14"/>
      <c r="Y1329" s="14"/>
    </row>
    <row r="1330" spans="1:25" ht="109.2" x14ac:dyDescent="0.3">
      <c r="A1330" s="16" t="s">
        <v>2384</v>
      </c>
      <c r="B1330" s="104" t="s">
        <v>1010</v>
      </c>
      <c r="C1330" s="194" t="s">
        <v>14</v>
      </c>
      <c r="D1330" s="111">
        <v>10000</v>
      </c>
      <c r="E1330" s="151"/>
      <c r="F1330" s="151"/>
      <c r="G1330" s="151"/>
      <c r="H1330" s="151"/>
      <c r="I1330" s="151"/>
      <c r="J1330" s="151"/>
      <c r="K1330" s="151"/>
      <c r="L1330" s="152"/>
      <c r="M1330" s="328">
        <f>D1330*L1330</f>
        <v>0</v>
      </c>
      <c r="N1330" s="21"/>
    </row>
    <row r="1331" spans="1:25" ht="15.6" customHeight="1" x14ac:dyDescent="0.3">
      <c r="A1331" s="63" t="s">
        <v>15</v>
      </c>
      <c r="B1331" s="172"/>
      <c r="C1331" s="173"/>
      <c r="D1331" s="173"/>
      <c r="E1331" s="174"/>
      <c r="F1331" s="174"/>
      <c r="G1331" s="174"/>
      <c r="H1331" s="174"/>
      <c r="I1331" s="174"/>
      <c r="J1331" s="174"/>
      <c r="K1331" s="174"/>
      <c r="L1331" s="161"/>
      <c r="M1331" s="329">
        <f>SUM(M1330)</f>
        <v>0</v>
      </c>
      <c r="N1331" s="50"/>
      <c r="O1331" s="14"/>
      <c r="P1331" s="14"/>
      <c r="Q1331" s="14"/>
      <c r="R1331" s="14"/>
      <c r="S1331" s="14"/>
      <c r="T1331" s="14"/>
      <c r="U1331" s="14"/>
      <c r="V1331" s="14"/>
      <c r="W1331" s="14"/>
      <c r="X1331" s="14"/>
      <c r="Y1331" s="14"/>
    </row>
    <row r="1332" spans="1:25" ht="109.2" x14ac:dyDescent="0.3">
      <c r="A1332" s="16" t="s">
        <v>2385</v>
      </c>
      <c r="B1332" s="104" t="s">
        <v>1011</v>
      </c>
      <c r="C1332" s="194" t="s">
        <v>14</v>
      </c>
      <c r="D1332" s="111">
        <v>10000</v>
      </c>
      <c r="E1332" s="151"/>
      <c r="F1332" s="151"/>
      <c r="G1332" s="151"/>
      <c r="H1332" s="151"/>
      <c r="I1332" s="151"/>
      <c r="J1332" s="151"/>
      <c r="K1332" s="151"/>
      <c r="L1332" s="152"/>
      <c r="M1332" s="328">
        <f>D1332*L1332</f>
        <v>0</v>
      </c>
      <c r="N1332" s="21"/>
    </row>
    <row r="1333" spans="1:25" ht="15.6" customHeight="1" x14ac:dyDescent="0.3">
      <c r="A1333" s="63" t="s">
        <v>15</v>
      </c>
      <c r="B1333" s="172"/>
      <c r="C1333" s="173"/>
      <c r="D1333" s="173"/>
      <c r="E1333" s="174"/>
      <c r="F1333" s="174"/>
      <c r="G1333" s="174"/>
      <c r="H1333" s="174"/>
      <c r="I1333" s="174"/>
      <c r="J1333" s="174"/>
      <c r="K1333" s="174"/>
      <c r="L1333" s="161"/>
      <c r="M1333" s="329">
        <f>SUM(M1332)</f>
        <v>0</v>
      </c>
      <c r="N1333" s="50"/>
      <c r="O1333" s="14"/>
      <c r="P1333" s="14"/>
      <c r="Q1333" s="14"/>
      <c r="R1333" s="14"/>
      <c r="S1333" s="14"/>
      <c r="T1333" s="14"/>
      <c r="U1333" s="14"/>
      <c r="V1333" s="14"/>
      <c r="W1333" s="14"/>
      <c r="X1333" s="14"/>
      <c r="Y1333" s="14"/>
    </row>
    <row r="1334" spans="1:25" ht="109.2" x14ac:dyDescent="0.3">
      <c r="A1334" s="16" t="s">
        <v>2386</v>
      </c>
      <c r="B1334" s="104" t="s">
        <v>1012</v>
      </c>
      <c r="C1334" s="194" t="s">
        <v>14</v>
      </c>
      <c r="D1334" s="111">
        <v>10000</v>
      </c>
      <c r="E1334" s="222"/>
      <c r="F1334" s="222"/>
      <c r="G1334" s="222"/>
      <c r="H1334" s="222"/>
      <c r="I1334" s="222"/>
      <c r="J1334" s="222"/>
      <c r="K1334" s="222"/>
      <c r="L1334" s="123"/>
      <c r="M1334" s="328">
        <f>D1334*L1334</f>
        <v>0</v>
      </c>
      <c r="N1334" s="21"/>
    </row>
    <row r="1335" spans="1:25" ht="16.2" x14ac:dyDescent="0.3">
      <c r="A1335" s="63" t="s">
        <v>15</v>
      </c>
      <c r="B1335" s="172"/>
      <c r="C1335" s="173"/>
      <c r="D1335" s="173"/>
      <c r="E1335" s="223"/>
      <c r="F1335" s="223"/>
      <c r="G1335" s="223"/>
      <c r="H1335" s="223"/>
      <c r="I1335" s="223"/>
      <c r="J1335" s="223"/>
      <c r="K1335" s="223"/>
      <c r="L1335" s="214"/>
      <c r="M1335" s="329">
        <f>SUM(M1334)</f>
        <v>0</v>
      </c>
      <c r="N1335" s="50"/>
      <c r="O1335" s="14"/>
      <c r="P1335" s="14"/>
      <c r="Q1335" s="14"/>
      <c r="R1335" s="14"/>
      <c r="S1335" s="14"/>
      <c r="T1335" s="14"/>
      <c r="U1335" s="14"/>
      <c r="V1335" s="14"/>
      <c r="W1335" s="14"/>
      <c r="X1335" s="14"/>
      <c r="Y1335" s="14"/>
    </row>
    <row r="1336" spans="1:25" ht="109.2" customHeight="1" x14ac:dyDescent="0.3">
      <c r="A1336" s="16" t="s">
        <v>2387</v>
      </c>
      <c r="B1336" s="104" t="s">
        <v>1013</v>
      </c>
      <c r="C1336" s="194" t="s">
        <v>394</v>
      </c>
      <c r="D1336" s="111">
        <v>10000</v>
      </c>
      <c r="E1336" s="222"/>
      <c r="F1336" s="222"/>
      <c r="G1336" s="222"/>
      <c r="H1336" s="222"/>
      <c r="I1336" s="222"/>
      <c r="J1336" s="222"/>
      <c r="K1336" s="222"/>
      <c r="L1336" s="123"/>
      <c r="M1336" s="328">
        <f>D1336*L1336</f>
        <v>0</v>
      </c>
      <c r="N1336" s="21"/>
    </row>
    <row r="1337" spans="1:25" ht="16.2" x14ac:dyDescent="0.3">
      <c r="A1337" s="63" t="s">
        <v>15</v>
      </c>
      <c r="B1337" s="172"/>
      <c r="C1337" s="173"/>
      <c r="D1337" s="173"/>
      <c r="E1337" s="223"/>
      <c r="F1337" s="223"/>
      <c r="G1337" s="223"/>
      <c r="H1337" s="223"/>
      <c r="I1337" s="223"/>
      <c r="J1337" s="223"/>
      <c r="K1337" s="223"/>
      <c r="L1337" s="214"/>
      <c r="M1337" s="329">
        <f>SUM(M1336)</f>
        <v>0</v>
      </c>
      <c r="N1337" s="50"/>
      <c r="O1337" s="14"/>
      <c r="P1337" s="14"/>
      <c r="Q1337" s="14"/>
      <c r="R1337" s="14"/>
      <c r="S1337" s="14"/>
      <c r="T1337" s="14"/>
      <c r="U1337" s="14"/>
      <c r="V1337" s="14"/>
      <c r="W1337" s="14"/>
      <c r="X1337" s="14"/>
      <c r="Y1337" s="14"/>
    </row>
    <row r="1338" spans="1:25" ht="15.6" customHeight="1" x14ac:dyDescent="0.3">
      <c r="A1338" s="16" t="s">
        <v>2388</v>
      </c>
      <c r="B1338" s="86" t="s">
        <v>1014</v>
      </c>
      <c r="C1338" s="120"/>
      <c r="D1338" s="115"/>
      <c r="E1338" s="188"/>
      <c r="F1338" s="188"/>
      <c r="G1338" s="188"/>
      <c r="H1338" s="188"/>
      <c r="I1338" s="188"/>
      <c r="J1338" s="188"/>
      <c r="K1338" s="188"/>
      <c r="L1338" s="189"/>
      <c r="M1338" s="328"/>
      <c r="N1338" s="21"/>
    </row>
    <row r="1339" spans="1:25" ht="16.2" x14ac:dyDescent="0.3">
      <c r="A1339" s="16" t="s">
        <v>2836</v>
      </c>
      <c r="B1339" s="86" t="s">
        <v>1015</v>
      </c>
      <c r="C1339" s="120" t="s">
        <v>394</v>
      </c>
      <c r="D1339" s="137">
        <v>4000</v>
      </c>
      <c r="E1339" s="222"/>
      <c r="F1339" s="222"/>
      <c r="G1339" s="222"/>
      <c r="H1339" s="222"/>
      <c r="I1339" s="222"/>
      <c r="J1339" s="222"/>
      <c r="K1339" s="222"/>
      <c r="L1339" s="123"/>
      <c r="M1339" s="328">
        <f t="shared" ref="M1339:M1341" si="96">D1339*L1339</f>
        <v>0</v>
      </c>
      <c r="N1339" s="50"/>
      <c r="O1339" s="14"/>
      <c r="P1339" s="14"/>
      <c r="Q1339" s="14"/>
      <c r="R1339" s="14"/>
      <c r="S1339" s="14"/>
      <c r="T1339" s="14"/>
      <c r="U1339" s="14"/>
      <c r="V1339" s="14"/>
      <c r="W1339" s="14"/>
      <c r="X1339" s="14"/>
      <c r="Y1339" s="14"/>
    </row>
    <row r="1340" spans="1:25" ht="16.2" x14ac:dyDescent="0.3">
      <c r="A1340" s="16" t="s">
        <v>2837</v>
      </c>
      <c r="B1340" s="86" t="s">
        <v>1016</v>
      </c>
      <c r="C1340" s="120" t="s">
        <v>14</v>
      </c>
      <c r="D1340" s="137">
        <v>5000</v>
      </c>
      <c r="E1340" s="222"/>
      <c r="F1340" s="222"/>
      <c r="G1340" s="222"/>
      <c r="H1340" s="222"/>
      <c r="I1340" s="222"/>
      <c r="J1340" s="222"/>
      <c r="K1340" s="222"/>
      <c r="L1340" s="123"/>
      <c r="M1340" s="328">
        <f t="shared" si="96"/>
        <v>0</v>
      </c>
      <c r="N1340" s="21"/>
    </row>
    <row r="1341" spans="1:25" ht="16.2" x14ac:dyDescent="0.3">
      <c r="A1341" s="16" t="s">
        <v>2838</v>
      </c>
      <c r="B1341" s="86" t="s">
        <v>1017</v>
      </c>
      <c r="C1341" s="120" t="s">
        <v>14</v>
      </c>
      <c r="D1341" s="137">
        <v>40000</v>
      </c>
      <c r="E1341" s="222"/>
      <c r="F1341" s="222"/>
      <c r="G1341" s="222"/>
      <c r="H1341" s="222"/>
      <c r="I1341" s="222"/>
      <c r="J1341" s="222"/>
      <c r="K1341" s="222"/>
      <c r="L1341" s="123"/>
      <c r="M1341" s="328">
        <f t="shared" si="96"/>
        <v>0</v>
      </c>
      <c r="N1341" s="50"/>
      <c r="O1341" s="14"/>
      <c r="P1341" s="14"/>
      <c r="Q1341" s="14"/>
      <c r="R1341" s="14"/>
      <c r="S1341" s="14"/>
      <c r="T1341" s="14"/>
      <c r="U1341" s="14"/>
      <c r="V1341" s="14"/>
      <c r="W1341" s="14"/>
      <c r="X1341" s="14"/>
      <c r="Y1341" s="14"/>
    </row>
    <row r="1342" spans="1:25" ht="16.2" x14ac:dyDescent="0.3">
      <c r="A1342" s="63" t="s">
        <v>15</v>
      </c>
      <c r="B1342" s="172"/>
      <c r="C1342" s="173"/>
      <c r="D1342" s="173"/>
      <c r="E1342" s="223"/>
      <c r="F1342" s="223"/>
      <c r="G1342" s="223"/>
      <c r="H1342" s="223"/>
      <c r="I1342" s="223"/>
      <c r="J1342" s="223"/>
      <c r="K1342" s="223"/>
      <c r="L1342" s="214"/>
      <c r="M1342" s="329">
        <f>SUM(M1339:M1341)</f>
        <v>0</v>
      </c>
      <c r="N1342" s="21"/>
    </row>
    <row r="1343" spans="1:25" ht="62.4" x14ac:dyDescent="0.3">
      <c r="A1343" s="16" t="s">
        <v>2389</v>
      </c>
      <c r="B1343" s="86" t="s">
        <v>1018</v>
      </c>
      <c r="C1343" s="120"/>
      <c r="D1343" s="115"/>
      <c r="E1343" s="188"/>
      <c r="F1343" s="188"/>
      <c r="G1343" s="188"/>
      <c r="H1343" s="188"/>
      <c r="I1343" s="188"/>
      <c r="J1343" s="188"/>
      <c r="K1343" s="188"/>
      <c r="L1343" s="189"/>
      <c r="M1343" s="328"/>
      <c r="N1343" s="21"/>
    </row>
    <row r="1344" spans="1:25" ht="16.2" x14ac:dyDescent="0.3">
      <c r="A1344" s="16" t="s">
        <v>2839</v>
      </c>
      <c r="B1344" s="86" t="s">
        <v>1020</v>
      </c>
      <c r="C1344" s="120" t="s">
        <v>14</v>
      </c>
      <c r="D1344" s="137">
        <v>250000</v>
      </c>
      <c r="E1344" s="151"/>
      <c r="F1344" s="151"/>
      <c r="G1344" s="151"/>
      <c r="H1344" s="151"/>
      <c r="I1344" s="151"/>
      <c r="J1344" s="151"/>
      <c r="K1344" s="151"/>
      <c r="L1344" s="152"/>
      <c r="M1344" s="328">
        <f t="shared" ref="M1344:M1346" si="97">D1344*L1344</f>
        <v>0</v>
      </c>
      <c r="N1344" s="21"/>
    </row>
    <row r="1345" spans="1:25" ht="31.2" x14ac:dyDescent="0.3">
      <c r="A1345" s="16" t="s">
        <v>2840</v>
      </c>
      <c r="B1345" s="86" t="s">
        <v>1022</v>
      </c>
      <c r="C1345" s="120" t="s">
        <v>14</v>
      </c>
      <c r="D1345" s="137">
        <v>10000</v>
      </c>
      <c r="E1345" s="151"/>
      <c r="F1345" s="151"/>
      <c r="G1345" s="151"/>
      <c r="H1345" s="151"/>
      <c r="I1345" s="151"/>
      <c r="J1345" s="151"/>
      <c r="K1345" s="151"/>
      <c r="L1345" s="152"/>
      <c r="M1345" s="328">
        <f t="shared" si="97"/>
        <v>0</v>
      </c>
      <c r="N1345" s="21"/>
    </row>
    <row r="1346" spans="1:25" ht="16.2" x14ac:dyDescent="0.3">
      <c r="A1346" s="16" t="s">
        <v>2841</v>
      </c>
      <c r="B1346" s="86" t="s">
        <v>1023</v>
      </c>
      <c r="C1346" s="120" t="s">
        <v>14</v>
      </c>
      <c r="D1346" s="137">
        <v>35000</v>
      </c>
      <c r="E1346" s="151"/>
      <c r="F1346" s="151"/>
      <c r="G1346" s="151"/>
      <c r="H1346" s="151"/>
      <c r="I1346" s="151"/>
      <c r="J1346" s="151"/>
      <c r="K1346" s="151"/>
      <c r="L1346" s="152"/>
      <c r="M1346" s="328">
        <f t="shared" si="97"/>
        <v>0</v>
      </c>
      <c r="N1346" s="50"/>
      <c r="O1346" s="14"/>
      <c r="P1346" s="14"/>
      <c r="Q1346" s="14"/>
      <c r="R1346" s="14"/>
      <c r="S1346" s="14"/>
      <c r="T1346" s="14"/>
      <c r="U1346" s="14"/>
      <c r="V1346" s="14"/>
      <c r="W1346" s="14"/>
      <c r="X1346" s="14"/>
      <c r="Y1346" s="14"/>
    </row>
    <row r="1347" spans="1:25" ht="15.6" customHeight="1" x14ac:dyDescent="0.3">
      <c r="A1347" s="63" t="s">
        <v>15</v>
      </c>
      <c r="B1347" s="172"/>
      <c r="C1347" s="173"/>
      <c r="D1347" s="173"/>
      <c r="E1347" s="174"/>
      <c r="F1347" s="174"/>
      <c r="G1347" s="174"/>
      <c r="H1347" s="174"/>
      <c r="I1347" s="174"/>
      <c r="J1347" s="174"/>
      <c r="K1347" s="174"/>
      <c r="L1347" s="161"/>
      <c r="M1347" s="329">
        <f>SUM(M1344:M1346)</f>
        <v>0</v>
      </c>
      <c r="N1347" s="21"/>
    </row>
    <row r="1348" spans="1:25" ht="16.2" x14ac:dyDescent="0.3">
      <c r="A1348" s="16" t="s">
        <v>2390</v>
      </c>
      <c r="B1348" s="6" t="s">
        <v>1024</v>
      </c>
      <c r="C1348" s="7"/>
      <c r="D1348" s="8"/>
      <c r="E1348" s="151"/>
      <c r="F1348" s="151"/>
      <c r="G1348" s="151"/>
      <c r="H1348" s="151"/>
      <c r="I1348" s="151"/>
      <c r="J1348" s="151"/>
      <c r="K1348" s="151"/>
      <c r="L1348" s="152"/>
      <c r="M1348" s="328"/>
      <c r="N1348" s="21"/>
    </row>
    <row r="1349" spans="1:25" ht="16.2" x14ac:dyDescent="0.3">
      <c r="A1349" s="16" t="s">
        <v>2842</v>
      </c>
      <c r="B1349" s="104" t="s">
        <v>1025</v>
      </c>
      <c r="C1349" s="110" t="s">
        <v>14</v>
      </c>
      <c r="D1349" s="115">
        <v>200000</v>
      </c>
      <c r="E1349" s="151"/>
      <c r="F1349" s="151"/>
      <c r="G1349" s="151"/>
      <c r="H1349" s="151"/>
      <c r="I1349" s="151"/>
      <c r="J1349" s="151"/>
      <c r="K1349" s="151"/>
      <c r="L1349" s="152"/>
      <c r="M1349" s="328">
        <f t="shared" ref="M1349:M1350" si="98">D1349*L1349</f>
        <v>0</v>
      </c>
      <c r="N1349" s="21"/>
    </row>
    <row r="1350" spans="1:25" ht="31.2" x14ac:dyDescent="0.3">
      <c r="A1350" s="16" t="s">
        <v>2843</v>
      </c>
      <c r="B1350" s="104" t="s">
        <v>1026</v>
      </c>
      <c r="C1350" s="110" t="s">
        <v>14</v>
      </c>
      <c r="D1350" s="115">
        <v>10000</v>
      </c>
      <c r="E1350" s="151"/>
      <c r="F1350" s="151"/>
      <c r="G1350" s="151"/>
      <c r="H1350" s="151"/>
      <c r="I1350" s="151"/>
      <c r="J1350" s="151"/>
      <c r="K1350" s="151"/>
      <c r="L1350" s="152"/>
      <c r="M1350" s="328">
        <f t="shared" si="98"/>
        <v>0</v>
      </c>
      <c r="N1350" s="21"/>
    </row>
    <row r="1351" spans="1:25" ht="16.2" x14ac:dyDescent="0.3">
      <c r="A1351" s="63" t="s">
        <v>15</v>
      </c>
      <c r="B1351" s="172"/>
      <c r="C1351" s="173"/>
      <c r="D1351" s="173"/>
      <c r="E1351" s="201"/>
      <c r="F1351" s="201"/>
      <c r="G1351" s="201"/>
      <c r="H1351" s="201"/>
      <c r="I1351" s="201"/>
      <c r="J1351" s="201"/>
      <c r="K1351" s="186"/>
      <c r="L1351" s="187"/>
      <c r="M1351" s="329">
        <f>SUM(M1349:M1350)</f>
        <v>0</v>
      </c>
      <c r="N1351" s="50"/>
      <c r="O1351" s="14"/>
      <c r="P1351" s="14"/>
      <c r="Q1351" s="14"/>
      <c r="R1351" s="14"/>
      <c r="S1351" s="14"/>
      <c r="T1351" s="14"/>
      <c r="U1351" s="14"/>
      <c r="V1351" s="14"/>
      <c r="W1351" s="14"/>
      <c r="X1351" s="14"/>
      <c r="Y1351" s="14"/>
    </row>
    <row r="1352" spans="1:25" ht="31.2" x14ac:dyDescent="0.3">
      <c r="A1352" s="62" t="s">
        <v>1027</v>
      </c>
      <c r="B1352" s="82"/>
      <c r="C1352" s="83"/>
      <c r="D1352" s="84"/>
      <c r="E1352" s="85"/>
      <c r="F1352" s="85"/>
      <c r="G1352" s="85"/>
      <c r="H1352" s="85"/>
      <c r="I1352" s="85"/>
      <c r="J1352" s="85"/>
      <c r="K1352" s="85"/>
      <c r="L1352" s="102"/>
      <c r="M1352" s="327"/>
      <c r="N1352" s="20"/>
    </row>
    <row r="1353" spans="1:25" ht="140.4" customHeight="1" x14ac:dyDescent="0.3">
      <c r="A1353" s="17" t="s">
        <v>2391</v>
      </c>
      <c r="B1353" s="86" t="s">
        <v>3116</v>
      </c>
      <c r="C1353" s="120"/>
      <c r="D1353" s="115"/>
      <c r="E1353" s="151"/>
      <c r="F1353" s="151"/>
      <c r="G1353" s="151"/>
      <c r="H1353" s="151"/>
      <c r="I1353" s="151"/>
      <c r="J1353" s="151"/>
      <c r="K1353" s="151"/>
      <c r="L1353" s="152"/>
      <c r="M1353" s="328"/>
      <c r="N1353" s="21"/>
    </row>
    <row r="1354" spans="1:25" ht="15.6" customHeight="1" x14ac:dyDescent="0.3">
      <c r="A1354" s="17" t="s">
        <v>2844</v>
      </c>
      <c r="B1354" s="86" t="s">
        <v>1030</v>
      </c>
      <c r="C1354" s="120" t="s">
        <v>14</v>
      </c>
      <c r="D1354" s="115">
        <v>200</v>
      </c>
      <c r="E1354" s="151"/>
      <c r="F1354" s="151"/>
      <c r="G1354" s="151"/>
      <c r="H1354" s="151"/>
      <c r="I1354" s="151"/>
      <c r="J1354" s="151"/>
      <c r="K1354" s="151"/>
      <c r="L1354" s="152"/>
      <c r="M1354" s="328">
        <f t="shared" ref="M1354:M1355" si="99">D1354*L1354</f>
        <v>0</v>
      </c>
      <c r="N1354" s="21"/>
    </row>
    <row r="1355" spans="1:25" ht="16.2" x14ac:dyDescent="0.3">
      <c r="A1355" s="17" t="s">
        <v>2845</v>
      </c>
      <c r="B1355" s="86" t="s">
        <v>1031</v>
      </c>
      <c r="C1355" s="120" t="s">
        <v>14</v>
      </c>
      <c r="D1355" s="115">
        <v>50</v>
      </c>
      <c r="E1355" s="151"/>
      <c r="F1355" s="151"/>
      <c r="G1355" s="151"/>
      <c r="H1355" s="151"/>
      <c r="I1355" s="151"/>
      <c r="J1355" s="151"/>
      <c r="K1355" s="151"/>
      <c r="L1355" s="152"/>
      <c r="M1355" s="328">
        <f t="shared" si="99"/>
        <v>0</v>
      </c>
      <c r="N1355" s="50"/>
      <c r="O1355" s="14"/>
      <c r="P1355" s="14"/>
      <c r="Q1355" s="14"/>
      <c r="R1355" s="14"/>
      <c r="S1355" s="14"/>
      <c r="T1355" s="14"/>
      <c r="U1355" s="14"/>
      <c r="V1355" s="14"/>
      <c r="W1355" s="14"/>
      <c r="X1355" s="14"/>
      <c r="Y1355" s="14"/>
    </row>
    <row r="1356" spans="1:25" ht="16.2" x14ac:dyDescent="0.3">
      <c r="A1356" s="63" t="s">
        <v>15</v>
      </c>
      <c r="B1356" s="172"/>
      <c r="C1356" s="173"/>
      <c r="D1356" s="173"/>
      <c r="E1356" s="201"/>
      <c r="F1356" s="201"/>
      <c r="G1356" s="201"/>
      <c r="H1356" s="201"/>
      <c r="I1356" s="201"/>
      <c r="J1356" s="201"/>
      <c r="K1356" s="186"/>
      <c r="L1356" s="187"/>
      <c r="M1356" s="329">
        <f>SUM(M1354:M1355)</f>
        <v>0</v>
      </c>
      <c r="N1356" s="21"/>
    </row>
    <row r="1357" spans="1:25" ht="31.2" x14ac:dyDescent="0.3">
      <c r="A1357" s="41" t="s">
        <v>2392</v>
      </c>
      <c r="B1357" s="86" t="s">
        <v>1032</v>
      </c>
      <c r="C1357" s="120"/>
      <c r="D1357" s="115"/>
      <c r="E1357" s="151"/>
      <c r="F1357" s="151"/>
      <c r="G1357" s="151"/>
      <c r="H1357" s="151"/>
      <c r="I1357" s="151"/>
      <c r="J1357" s="151"/>
      <c r="K1357" s="151"/>
      <c r="L1357" s="152"/>
      <c r="M1357" s="328"/>
      <c r="N1357" s="21"/>
    </row>
    <row r="1358" spans="1:25" ht="16.2" x14ac:dyDescent="0.3">
      <c r="A1358" s="41" t="s">
        <v>2846</v>
      </c>
      <c r="B1358" s="86" t="s">
        <v>1034</v>
      </c>
      <c r="C1358" s="120" t="s">
        <v>14</v>
      </c>
      <c r="D1358" s="115">
        <v>100</v>
      </c>
      <c r="E1358" s="151"/>
      <c r="F1358" s="151"/>
      <c r="G1358" s="151"/>
      <c r="H1358" s="151"/>
      <c r="I1358" s="151"/>
      <c r="J1358" s="151"/>
      <c r="K1358" s="151"/>
      <c r="L1358" s="152"/>
      <c r="M1358" s="328">
        <f t="shared" ref="M1358:M1362" si="100">D1358*L1358</f>
        <v>0</v>
      </c>
      <c r="N1358" s="50"/>
      <c r="O1358" s="14"/>
      <c r="P1358" s="14"/>
      <c r="Q1358" s="14"/>
      <c r="R1358" s="14"/>
      <c r="S1358" s="14"/>
      <c r="T1358" s="14"/>
      <c r="U1358" s="14"/>
      <c r="V1358" s="14"/>
      <c r="W1358" s="14"/>
      <c r="X1358" s="14"/>
      <c r="Y1358" s="14"/>
    </row>
    <row r="1359" spans="1:25" ht="15.75" customHeight="1" x14ac:dyDescent="0.3">
      <c r="A1359" s="41" t="s">
        <v>2847</v>
      </c>
      <c r="B1359" s="86" t="s">
        <v>1036</v>
      </c>
      <c r="C1359" s="120" t="s">
        <v>14</v>
      </c>
      <c r="D1359" s="115">
        <v>200</v>
      </c>
      <c r="E1359" s="188"/>
      <c r="F1359" s="188"/>
      <c r="G1359" s="188"/>
      <c r="H1359" s="188"/>
      <c r="I1359" s="188"/>
      <c r="J1359" s="188"/>
      <c r="K1359" s="188"/>
      <c r="L1359" s="189"/>
      <c r="M1359" s="328">
        <f t="shared" si="100"/>
        <v>0</v>
      </c>
      <c r="N1359" s="21"/>
    </row>
    <row r="1360" spans="1:25" ht="16.2" x14ac:dyDescent="0.3">
      <c r="A1360" s="41" t="s">
        <v>2848</v>
      </c>
      <c r="B1360" s="86" t="s">
        <v>1037</v>
      </c>
      <c r="C1360" s="120" t="s">
        <v>14</v>
      </c>
      <c r="D1360" s="115">
        <v>200</v>
      </c>
      <c r="E1360" s="151"/>
      <c r="F1360" s="151"/>
      <c r="G1360" s="151"/>
      <c r="H1360" s="151"/>
      <c r="I1360" s="151"/>
      <c r="J1360" s="151"/>
      <c r="K1360" s="151"/>
      <c r="L1360" s="152"/>
      <c r="M1360" s="328">
        <f t="shared" si="100"/>
        <v>0</v>
      </c>
      <c r="N1360" s="50"/>
      <c r="O1360" s="14"/>
      <c r="P1360" s="14"/>
      <c r="Q1360" s="14"/>
      <c r="R1360" s="14"/>
      <c r="S1360" s="14"/>
      <c r="T1360" s="14"/>
      <c r="U1360" s="14"/>
      <c r="V1360" s="14"/>
      <c r="W1360" s="14"/>
      <c r="X1360" s="14"/>
      <c r="Y1360" s="14"/>
    </row>
    <row r="1361" spans="1:25" ht="16.2" x14ac:dyDescent="0.3">
      <c r="A1361" s="41" t="s">
        <v>2849</v>
      </c>
      <c r="B1361" s="86" t="s">
        <v>1038</v>
      </c>
      <c r="C1361" s="120" t="s">
        <v>14</v>
      </c>
      <c r="D1361" s="115">
        <v>300</v>
      </c>
      <c r="E1361" s="151"/>
      <c r="F1361" s="151"/>
      <c r="G1361" s="151"/>
      <c r="H1361" s="151"/>
      <c r="I1361" s="151"/>
      <c r="J1361" s="151"/>
      <c r="K1361" s="151"/>
      <c r="L1361" s="152"/>
      <c r="M1361" s="328">
        <f t="shared" si="100"/>
        <v>0</v>
      </c>
      <c r="N1361" s="21"/>
    </row>
    <row r="1362" spans="1:25" ht="16.2" x14ac:dyDescent="0.3">
      <c r="A1362" s="41" t="s">
        <v>2850</v>
      </c>
      <c r="B1362" s="86" t="s">
        <v>1039</v>
      </c>
      <c r="C1362" s="120" t="s">
        <v>14</v>
      </c>
      <c r="D1362" s="115">
        <v>50</v>
      </c>
      <c r="E1362" s="151"/>
      <c r="F1362" s="151"/>
      <c r="G1362" s="151"/>
      <c r="H1362" s="151"/>
      <c r="I1362" s="151"/>
      <c r="J1362" s="151"/>
      <c r="K1362" s="151"/>
      <c r="L1362" s="152"/>
      <c r="M1362" s="328">
        <f t="shared" si="100"/>
        <v>0</v>
      </c>
      <c r="N1362" s="21"/>
    </row>
    <row r="1363" spans="1:25" ht="16.2" x14ac:dyDescent="0.3">
      <c r="A1363" s="63" t="s">
        <v>15</v>
      </c>
      <c r="B1363" s="172"/>
      <c r="C1363" s="173"/>
      <c r="D1363" s="173"/>
      <c r="E1363" s="201"/>
      <c r="F1363" s="201"/>
      <c r="G1363" s="201"/>
      <c r="H1363" s="201"/>
      <c r="I1363" s="201"/>
      <c r="J1363" s="201"/>
      <c r="K1363" s="186"/>
      <c r="L1363" s="187"/>
      <c r="M1363" s="329">
        <f>SUM(M1358:M1362)</f>
        <v>0</v>
      </c>
      <c r="N1363" s="50"/>
      <c r="O1363" s="14"/>
      <c r="P1363" s="14"/>
      <c r="Q1363" s="14"/>
      <c r="R1363" s="14"/>
      <c r="S1363" s="14"/>
      <c r="T1363" s="14"/>
      <c r="U1363" s="14"/>
      <c r="V1363" s="14"/>
      <c r="W1363" s="14"/>
      <c r="X1363" s="14"/>
      <c r="Y1363" s="14"/>
    </row>
    <row r="1364" spans="1:25" ht="78" x14ac:dyDescent="0.3">
      <c r="A1364" s="16" t="s">
        <v>2393</v>
      </c>
      <c r="B1364" s="175" t="s">
        <v>1941</v>
      </c>
      <c r="C1364" s="95"/>
      <c r="D1364" s="195"/>
      <c r="E1364" s="151"/>
      <c r="F1364" s="151"/>
      <c r="G1364" s="151"/>
      <c r="H1364" s="151"/>
      <c r="I1364" s="151"/>
      <c r="J1364" s="151"/>
      <c r="K1364" s="151"/>
      <c r="L1364" s="152"/>
      <c r="M1364" s="328"/>
      <c r="N1364" s="21"/>
    </row>
    <row r="1365" spans="1:25" ht="16.2" x14ac:dyDescent="0.3">
      <c r="A1365" s="16" t="s">
        <v>2851</v>
      </c>
      <c r="B1365" s="175" t="s">
        <v>1040</v>
      </c>
      <c r="C1365" s="99" t="s">
        <v>14</v>
      </c>
      <c r="D1365" s="111">
        <v>100</v>
      </c>
      <c r="E1365" s="151"/>
      <c r="F1365" s="151"/>
      <c r="G1365" s="151"/>
      <c r="H1365" s="151"/>
      <c r="I1365" s="151"/>
      <c r="J1365" s="151"/>
      <c r="K1365" s="151"/>
      <c r="L1365" s="152"/>
      <c r="M1365" s="328">
        <f t="shared" ref="M1365:M1369" si="101">D1365*L1365</f>
        <v>0</v>
      </c>
      <c r="N1365" s="21"/>
    </row>
    <row r="1366" spans="1:25" ht="15.75" customHeight="1" x14ac:dyDescent="0.3">
      <c r="A1366" s="16" t="s">
        <v>2852</v>
      </c>
      <c r="B1366" s="175" t="s">
        <v>1041</v>
      </c>
      <c r="C1366" s="99" t="s">
        <v>14</v>
      </c>
      <c r="D1366" s="111">
        <v>100</v>
      </c>
      <c r="E1366" s="188"/>
      <c r="F1366" s="188"/>
      <c r="G1366" s="188"/>
      <c r="H1366" s="188"/>
      <c r="I1366" s="188"/>
      <c r="J1366" s="188"/>
      <c r="K1366" s="188"/>
      <c r="L1366" s="189"/>
      <c r="M1366" s="328">
        <f t="shared" si="101"/>
        <v>0</v>
      </c>
      <c r="N1366" s="21"/>
    </row>
    <row r="1367" spans="1:25" ht="16.2" x14ac:dyDescent="0.3">
      <c r="A1367" s="16" t="s">
        <v>2853</v>
      </c>
      <c r="B1367" s="224" t="s">
        <v>1042</v>
      </c>
      <c r="C1367" s="139" t="s">
        <v>14</v>
      </c>
      <c r="D1367" s="115">
        <v>200</v>
      </c>
      <c r="E1367" s="151"/>
      <c r="F1367" s="151"/>
      <c r="G1367" s="151"/>
      <c r="H1367" s="151"/>
      <c r="I1367" s="151"/>
      <c r="J1367" s="151"/>
      <c r="K1367" s="151"/>
      <c r="L1367" s="152"/>
      <c r="M1367" s="328">
        <f t="shared" si="101"/>
        <v>0</v>
      </c>
      <c r="N1367" s="50"/>
      <c r="O1367" s="14"/>
      <c r="P1367" s="14"/>
      <c r="Q1367" s="14"/>
      <c r="R1367" s="14"/>
      <c r="S1367" s="14"/>
      <c r="T1367" s="14"/>
      <c r="U1367" s="14"/>
      <c r="V1367" s="14"/>
      <c r="W1367" s="14"/>
      <c r="X1367" s="14"/>
      <c r="Y1367" s="14"/>
    </row>
    <row r="1368" spans="1:25" ht="15.6" customHeight="1" x14ac:dyDescent="0.3">
      <c r="A1368" s="16" t="s">
        <v>2854</v>
      </c>
      <c r="B1368" s="224" t="s">
        <v>1043</v>
      </c>
      <c r="C1368" s="139" t="s">
        <v>14</v>
      </c>
      <c r="D1368" s="115">
        <v>200</v>
      </c>
      <c r="E1368" s="151"/>
      <c r="F1368" s="151"/>
      <c r="G1368" s="151"/>
      <c r="H1368" s="151"/>
      <c r="I1368" s="151"/>
      <c r="J1368" s="151"/>
      <c r="K1368" s="151"/>
      <c r="L1368" s="152"/>
      <c r="M1368" s="328">
        <f t="shared" si="101"/>
        <v>0</v>
      </c>
      <c r="N1368" s="50"/>
      <c r="O1368" s="14"/>
      <c r="P1368" s="14"/>
      <c r="Q1368" s="14"/>
      <c r="R1368" s="14"/>
      <c r="S1368" s="14"/>
      <c r="T1368" s="14"/>
      <c r="U1368" s="14"/>
      <c r="V1368" s="14"/>
      <c r="W1368" s="14"/>
      <c r="X1368" s="14"/>
      <c r="Y1368" s="14"/>
    </row>
    <row r="1369" spans="1:25" ht="16.2" x14ac:dyDescent="0.3">
      <c r="A1369" s="16" t="s">
        <v>2855</v>
      </c>
      <c r="B1369" s="104" t="s">
        <v>1044</v>
      </c>
      <c r="C1369" s="99" t="s">
        <v>14</v>
      </c>
      <c r="D1369" s="111">
        <v>50</v>
      </c>
      <c r="E1369" s="151"/>
      <c r="F1369" s="151"/>
      <c r="G1369" s="151"/>
      <c r="H1369" s="151"/>
      <c r="I1369" s="151"/>
      <c r="J1369" s="151"/>
      <c r="K1369" s="151"/>
      <c r="L1369" s="152"/>
      <c r="M1369" s="328">
        <f t="shared" si="101"/>
        <v>0</v>
      </c>
      <c r="N1369" s="21"/>
    </row>
    <row r="1370" spans="1:25" ht="16.2" x14ac:dyDescent="0.3">
      <c r="A1370" s="63" t="s">
        <v>15</v>
      </c>
      <c r="B1370" s="172"/>
      <c r="C1370" s="173"/>
      <c r="D1370" s="173"/>
      <c r="E1370" s="201"/>
      <c r="F1370" s="201"/>
      <c r="G1370" s="201"/>
      <c r="H1370" s="201"/>
      <c r="I1370" s="201"/>
      <c r="J1370" s="201"/>
      <c r="K1370" s="186"/>
      <c r="L1370" s="187"/>
      <c r="M1370" s="329">
        <f>SUM(M1365:M1369)</f>
        <v>0</v>
      </c>
      <c r="N1370" s="21"/>
    </row>
    <row r="1371" spans="1:25" ht="87.6" customHeight="1" x14ac:dyDescent="0.3">
      <c r="A1371" s="16" t="s">
        <v>2394</v>
      </c>
      <c r="B1371" s="104" t="s">
        <v>1942</v>
      </c>
      <c r="C1371" s="99"/>
      <c r="D1371" s="111"/>
      <c r="E1371" s="188"/>
      <c r="F1371" s="188"/>
      <c r="G1371" s="188"/>
      <c r="H1371" s="188"/>
      <c r="I1371" s="188"/>
      <c r="J1371" s="188"/>
      <c r="K1371" s="188"/>
      <c r="L1371" s="189"/>
      <c r="M1371" s="328"/>
      <c r="N1371" s="21"/>
    </row>
    <row r="1372" spans="1:25" ht="15.75" customHeight="1" x14ac:dyDescent="0.3">
      <c r="A1372" s="16" t="s">
        <v>226</v>
      </c>
      <c r="B1372" s="104" t="s">
        <v>1045</v>
      </c>
      <c r="C1372" s="99" t="s">
        <v>14</v>
      </c>
      <c r="D1372" s="111">
        <v>1000</v>
      </c>
      <c r="E1372" s="185"/>
      <c r="F1372" s="185"/>
      <c r="G1372" s="185"/>
      <c r="H1372" s="185"/>
      <c r="I1372" s="185"/>
      <c r="J1372" s="185"/>
      <c r="K1372" s="185"/>
      <c r="L1372" s="225"/>
      <c r="M1372" s="328">
        <f t="shared" ref="M1372:M1374" si="102">D1372*L1372</f>
        <v>0</v>
      </c>
      <c r="N1372" s="21"/>
    </row>
    <row r="1373" spans="1:25" ht="16.2" x14ac:dyDescent="0.3">
      <c r="A1373" s="16" t="s">
        <v>1841</v>
      </c>
      <c r="B1373" s="104" t="s">
        <v>1046</v>
      </c>
      <c r="C1373" s="99" t="s">
        <v>14</v>
      </c>
      <c r="D1373" s="111">
        <v>200</v>
      </c>
      <c r="E1373" s="185"/>
      <c r="F1373" s="185"/>
      <c r="G1373" s="185"/>
      <c r="H1373" s="185"/>
      <c r="I1373" s="185"/>
      <c r="J1373" s="185"/>
      <c r="K1373" s="185"/>
      <c r="L1373" s="225"/>
      <c r="M1373" s="328">
        <f t="shared" si="102"/>
        <v>0</v>
      </c>
      <c r="N1373" s="21"/>
    </row>
    <row r="1374" spans="1:25" ht="15.75" customHeight="1" x14ac:dyDescent="0.3">
      <c r="A1374" s="16" t="s">
        <v>1842</v>
      </c>
      <c r="B1374" s="104" t="s">
        <v>1044</v>
      </c>
      <c r="C1374" s="99" t="s">
        <v>14</v>
      </c>
      <c r="D1374" s="111">
        <v>200</v>
      </c>
      <c r="E1374" s="188"/>
      <c r="F1374" s="188"/>
      <c r="G1374" s="188"/>
      <c r="H1374" s="188"/>
      <c r="I1374" s="188"/>
      <c r="J1374" s="188"/>
      <c r="K1374" s="188"/>
      <c r="L1374" s="189"/>
      <c r="M1374" s="328">
        <f t="shared" si="102"/>
        <v>0</v>
      </c>
      <c r="N1374" s="50"/>
      <c r="O1374" s="14"/>
      <c r="P1374" s="14"/>
      <c r="Q1374" s="14"/>
      <c r="R1374" s="14"/>
      <c r="S1374" s="14"/>
      <c r="T1374" s="14"/>
      <c r="U1374" s="14"/>
      <c r="V1374" s="14"/>
      <c r="W1374" s="14"/>
      <c r="X1374" s="14"/>
      <c r="Y1374" s="14"/>
    </row>
    <row r="1375" spans="1:25" ht="16.2" x14ac:dyDescent="0.3">
      <c r="A1375" s="63" t="s">
        <v>15</v>
      </c>
      <c r="B1375" s="172"/>
      <c r="C1375" s="173"/>
      <c r="D1375" s="173"/>
      <c r="E1375" s="201"/>
      <c r="F1375" s="201"/>
      <c r="G1375" s="201"/>
      <c r="H1375" s="201"/>
      <c r="I1375" s="201"/>
      <c r="J1375" s="201"/>
      <c r="K1375" s="186"/>
      <c r="L1375" s="187"/>
      <c r="M1375" s="329">
        <f>SUM(M1372:M1374)</f>
        <v>0</v>
      </c>
      <c r="N1375" s="21"/>
    </row>
    <row r="1376" spans="1:25" ht="40.200000000000003" customHeight="1" x14ac:dyDescent="0.3">
      <c r="A1376" s="16" t="s">
        <v>2395</v>
      </c>
      <c r="B1376" s="104" t="s">
        <v>1047</v>
      </c>
      <c r="C1376" s="99" t="s">
        <v>14</v>
      </c>
      <c r="D1376" s="111">
        <v>400</v>
      </c>
      <c r="E1376" s="185"/>
      <c r="F1376" s="185"/>
      <c r="G1376" s="185"/>
      <c r="H1376" s="185"/>
      <c r="I1376" s="185"/>
      <c r="J1376" s="185"/>
      <c r="K1376" s="151"/>
      <c r="L1376" s="152"/>
      <c r="M1376" s="328">
        <f>D1376*L1376</f>
        <v>0</v>
      </c>
      <c r="N1376" s="21"/>
    </row>
    <row r="1377" spans="1:25" ht="15.75" customHeight="1" x14ac:dyDescent="0.3">
      <c r="A1377" s="38" t="s">
        <v>15</v>
      </c>
      <c r="B1377" s="172"/>
      <c r="C1377" s="173"/>
      <c r="D1377" s="173"/>
      <c r="E1377" s="201"/>
      <c r="F1377" s="201"/>
      <c r="G1377" s="201"/>
      <c r="H1377" s="201"/>
      <c r="I1377" s="201"/>
      <c r="J1377" s="201"/>
      <c r="K1377" s="186"/>
      <c r="L1377" s="187"/>
      <c r="M1377" s="329">
        <f>SUM(M1376)</f>
        <v>0</v>
      </c>
      <c r="N1377" s="21"/>
    </row>
    <row r="1378" spans="1:25" ht="78" x14ac:dyDescent="0.3">
      <c r="A1378" s="11" t="s">
        <v>2396</v>
      </c>
      <c r="B1378" s="104" t="s">
        <v>1943</v>
      </c>
      <c r="C1378" s="139"/>
      <c r="D1378" s="115"/>
      <c r="E1378" s="185"/>
      <c r="F1378" s="185"/>
      <c r="G1378" s="185"/>
      <c r="H1378" s="185"/>
      <c r="I1378" s="185"/>
      <c r="J1378" s="185"/>
      <c r="K1378" s="151"/>
      <c r="L1378" s="152"/>
      <c r="M1378" s="328"/>
      <c r="N1378" s="21"/>
    </row>
    <row r="1379" spans="1:25" ht="15.75" customHeight="1" x14ac:dyDescent="0.3">
      <c r="A1379" s="17" t="s">
        <v>1645</v>
      </c>
      <c r="B1379" s="104" t="s">
        <v>1048</v>
      </c>
      <c r="C1379" s="99" t="s">
        <v>14</v>
      </c>
      <c r="D1379" s="100">
        <v>200</v>
      </c>
      <c r="E1379" s="188"/>
      <c r="F1379" s="188"/>
      <c r="G1379" s="188"/>
      <c r="H1379" s="188"/>
      <c r="I1379" s="188"/>
      <c r="J1379" s="188"/>
      <c r="K1379" s="188"/>
      <c r="L1379" s="189"/>
      <c r="M1379" s="328">
        <f t="shared" ref="M1379:M1382" si="103">D1379*L1379</f>
        <v>0</v>
      </c>
      <c r="N1379" s="50"/>
      <c r="O1379" s="14"/>
      <c r="P1379" s="14"/>
      <c r="Q1379" s="14"/>
      <c r="R1379" s="14"/>
      <c r="S1379" s="14"/>
      <c r="T1379" s="14"/>
      <c r="U1379" s="14"/>
      <c r="V1379" s="14"/>
      <c r="W1379" s="14"/>
      <c r="X1379" s="14"/>
      <c r="Y1379" s="14"/>
    </row>
    <row r="1380" spans="1:25" ht="16.2" x14ac:dyDescent="0.3">
      <c r="A1380" s="11" t="s">
        <v>1646</v>
      </c>
      <c r="B1380" s="104" t="s">
        <v>1049</v>
      </c>
      <c r="C1380" s="99" t="s">
        <v>14</v>
      </c>
      <c r="D1380" s="100">
        <v>200</v>
      </c>
      <c r="E1380" s="151"/>
      <c r="F1380" s="151"/>
      <c r="G1380" s="151"/>
      <c r="H1380" s="151"/>
      <c r="I1380" s="151"/>
      <c r="J1380" s="151"/>
      <c r="K1380" s="151"/>
      <c r="L1380" s="152"/>
      <c r="M1380" s="328">
        <f t="shared" si="103"/>
        <v>0</v>
      </c>
      <c r="N1380" s="50"/>
      <c r="O1380" s="14"/>
      <c r="P1380" s="14"/>
      <c r="Q1380" s="14"/>
      <c r="R1380" s="14"/>
      <c r="S1380" s="14"/>
      <c r="T1380" s="14"/>
      <c r="U1380" s="14"/>
      <c r="V1380" s="14"/>
      <c r="X1380" s="14"/>
      <c r="Y1380" s="14"/>
    </row>
    <row r="1381" spans="1:25" ht="15.75" customHeight="1" x14ac:dyDescent="0.3">
      <c r="A1381" s="11" t="s">
        <v>2856</v>
      </c>
      <c r="B1381" s="104" t="s">
        <v>1415</v>
      </c>
      <c r="C1381" s="99" t="s">
        <v>14</v>
      </c>
      <c r="D1381" s="100">
        <v>200</v>
      </c>
      <c r="E1381" s="188"/>
      <c r="F1381" s="188"/>
      <c r="G1381" s="188"/>
      <c r="H1381" s="188"/>
      <c r="I1381" s="188"/>
      <c r="J1381" s="188"/>
      <c r="K1381" s="188"/>
      <c r="L1381" s="189"/>
      <c r="M1381" s="328">
        <f t="shared" si="103"/>
        <v>0</v>
      </c>
      <c r="N1381" s="50"/>
      <c r="O1381" s="14"/>
      <c r="P1381" s="14"/>
      <c r="Q1381" s="14"/>
      <c r="R1381" s="14"/>
      <c r="S1381" s="14"/>
      <c r="T1381" s="14"/>
      <c r="U1381" s="14"/>
      <c r="V1381" s="14"/>
      <c r="X1381" s="14"/>
      <c r="Y1381" s="14"/>
    </row>
    <row r="1382" spans="1:25" ht="16.2" x14ac:dyDescent="0.3">
      <c r="A1382" s="17" t="s">
        <v>2857</v>
      </c>
      <c r="B1382" s="104" t="s">
        <v>1050</v>
      </c>
      <c r="C1382" s="99" t="s">
        <v>14</v>
      </c>
      <c r="D1382" s="100">
        <v>100</v>
      </c>
      <c r="E1382" s="151"/>
      <c r="F1382" s="151"/>
      <c r="G1382" s="151"/>
      <c r="H1382" s="151"/>
      <c r="I1382" s="151"/>
      <c r="J1382" s="151"/>
      <c r="K1382" s="151"/>
      <c r="L1382" s="152"/>
      <c r="M1382" s="328">
        <f t="shared" si="103"/>
        <v>0</v>
      </c>
      <c r="N1382" s="50"/>
      <c r="O1382" s="14"/>
      <c r="P1382" s="14"/>
      <c r="Q1382" s="14"/>
      <c r="R1382" s="14"/>
      <c r="S1382" s="14"/>
      <c r="T1382" s="14"/>
      <c r="U1382" s="14"/>
      <c r="V1382" s="14"/>
      <c r="W1382" s="14"/>
      <c r="X1382" s="14"/>
      <c r="Y1382" s="14"/>
    </row>
    <row r="1383" spans="1:25" ht="15.75" customHeight="1" x14ac:dyDescent="0.3">
      <c r="A1383" s="38" t="s">
        <v>15</v>
      </c>
      <c r="B1383" s="172"/>
      <c r="C1383" s="173"/>
      <c r="D1383" s="173"/>
      <c r="E1383" s="174"/>
      <c r="F1383" s="174"/>
      <c r="G1383" s="174"/>
      <c r="H1383" s="174"/>
      <c r="I1383" s="174"/>
      <c r="J1383" s="174"/>
      <c r="K1383" s="174"/>
      <c r="L1383" s="161"/>
      <c r="M1383" s="329">
        <f>SUM(M1379:M1382)</f>
        <v>0</v>
      </c>
      <c r="N1383" s="21"/>
    </row>
    <row r="1384" spans="1:25" ht="62.4" x14ac:dyDescent="0.3">
      <c r="A1384" s="10" t="s">
        <v>2645</v>
      </c>
      <c r="B1384" s="86" t="s">
        <v>1051</v>
      </c>
      <c r="C1384" s="139" t="s">
        <v>14</v>
      </c>
      <c r="D1384" s="137">
        <v>80</v>
      </c>
      <c r="E1384" s="185"/>
      <c r="F1384" s="185"/>
      <c r="G1384" s="185"/>
      <c r="H1384" s="185"/>
      <c r="I1384" s="185"/>
      <c r="J1384" s="185"/>
      <c r="K1384" s="151"/>
      <c r="L1384" s="152"/>
      <c r="M1384" s="328">
        <f>D1384*L1384</f>
        <v>0</v>
      </c>
      <c r="N1384" s="21"/>
    </row>
    <row r="1385" spans="1:25" ht="16.2" x14ac:dyDescent="0.3">
      <c r="A1385" s="38" t="s">
        <v>15</v>
      </c>
      <c r="B1385" s="172"/>
      <c r="C1385" s="173"/>
      <c r="D1385" s="173"/>
      <c r="E1385" s="186"/>
      <c r="F1385" s="186"/>
      <c r="G1385" s="186"/>
      <c r="H1385" s="186"/>
      <c r="I1385" s="186"/>
      <c r="J1385" s="186"/>
      <c r="K1385" s="186"/>
      <c r="L1385" s="187"/>
      <c r="M1385" s="329">
        <f>SUM(M1384)</f>
        <v>0</v>
      </c>
      <c r="N1385" s="21"/>
    </row>
    <row r="1386" spans="1:25" ht="15.75" customHeight="1" x14ac:dyDescent="0.3">
      <c r="A1386" s="10" t="s">
        <v>2646</v>
      </c>
      <c r="B1386" s="86" t="s">
        <v>1052</v>
      </c>
      <c r="C1386" s="139" t="s">
        <v>14</v>
      </c>
      <c r="D1386" s="137">
        <v>80</v>
      </c>
      <c r="E1386" s="185"/>
      <c r="F1386" s="185"/>
      <c r="G1386" s="185"/>
      <c r="H1386" s="185"/>
      <c r="I1386" s="185"/>
      <c r="J1386" s="185"/>
      <c r="K1386" s="151"/>
      <c r="L1386" s="152"/>
      <c r="M1386" s="328">
        <f>D1386*L1386</f>
        <v>0</v>
      </c>
      <c r="N1386" s="21"/>
    </row>
    <row r="1387" spans="1:25" ht="16.2" x14ac:dyDescent="0.3">
      <c r="A1387" s="38" t="s">
        <v>15</v>
      </c>
      <c r="B1387" s="172"/>
      <c r="C1387" s="173"/>
      <c r="D1387" s="173"/>
      <c r="E1387" s="186"/>
      <c r="F1387" s="186"/>
      <c r="G1387" s="186"/>
      <c r="H1387" s="186"/>
      <c r="I1387" s="186"/>
      <c r="J1387" s="186"/>
      <c r="K1387" s="186"/>
      <c r="L1387" s="187"/>
      <c r="M1387" s="329">
        <f>SUM(M1386)</f>
        <v>0</v>
      </c>
      <c r="N1387" s="21"/>
    </row>
    <row r="1388" spans="1:25" ht="15.75" customHeight="1" x14ac:dyDescent="0.3">
      <c r="A1388" s="10" t="s">
        <v>2647</v>
      </c>
      <c r="B1388" s="164" t="s">
        <v>1053</v>
      </c>
      <c r="C1388" s="99"/>
      <c r="D1388" s="111"/>
      <c r="E1388" s="188"/>
      <c r="F1388" s="188"/>
      <c r="G1388" s="188"/>
      <c r="H1388" s="188"/>
      <c r="I1388" s="188"/>
      <c r="J1388" s="188"/>
      <c r="K1388" s="188"/>
      <c r="L1388" s="189"/>
      <c r="M1388" s="328"/>
      <c r="N1388" s="50"/>
      <c r="O1388" s="14"/>
      <c r="P1388" s="14"/>
      <c r="Q1388" s="14"/>
      <c r="R1388" s="14"/>
      <c r="S1388" s="14"/>
      <c r="T1388" s="14"/>
      <c r="U1388" s="14"/>
      <c r="V1388" s="14"/>
      <c r="W1388" s="14"/>
      <c r="X1388" s="14"/>
      <c r="Y1388" s="14"/>
    </row>
    <row r="1389" spans="1:25" ht="15.6" customHeight="1" x14ac:dyDescent="0.3">
      <c r="A1389" s="16" t="s">
        <v>1939</v>
      </c>
      <c r="B1389" s="104" t="s">
        <v>1054</v>
      </c>
      <c r="C1389" s="99" t="s">
        <v>14</v>
      </c>
      <c r="D1389" s="111">
        <v>100</v>
      </c>
      <c r="E1389" s="151"/>
      <c r="F1389" s="151"/>
      <c r="G1389" s="151"/>
      <c r="H1389" s="151"/>
      <c r="I1389" s="151"/>
      <c r="J1389" s="151"/>
      <c r="K1389" s="151"/>
      <c r="L1389" s="152"/>
      <c r="M1389" s="328">
        <f t="shared" ref="M1389:M1391" si="104">D1389*L1389</f>
        <v>0</v>
      </c>
      <c r="N1389" s="21"/>
    </row>
    <row r="1390" spans="1:25" ht="15.75" customHeight="1" x14ac:dyDescent="0.3">
      <c r="A1390" s="16" t="s">
        <v>1940</v>
      </c>
      <c r="B1390" s="104" t="s">
        <v>1055</v>
      </c>
      <c r="C1390" s="99" t="s">
        <v>14</v>
      </c>
      <c r="D1390" s="111">
        <v>1500</v>
      </c>
      <c r="E1390" s="188"/>
      <c r="F1390" s="188"/>
      <c r="G1390" s="188"/>
      <c r="H1390" s="188"/>
      <c r="I1390" s="188"/>
      <c r="J1390" s="188"/>
      <c r="K1390" s="188"/>
      <c r="L1390" s="189"/>
      <c r="M1390" s="328">
        <f t="shared" si="104"/>
        <v>0</v>
      </c>
      <c r="N1390" s="50"/>
      <c r="O1390" s="14"/>
      <c r="P1390" s="14"/>
      <c r="Q1390" s="14"/>
      <c r="R1390" s="14"/>
      <c r="S1390" s="14"/>
      <c r="T1390" s="14"/>
      <c r="U1390" s="14"/>
      <c r="V1390" s="14"/>
      <c r="W1390" s="14"/>
      <c r="X1390" s="14"/>
      <c r="Y1390" s="14"/>
    </row>
    <row r="1391" spans="1:25" ht="16.2" x14ac:dyDescent="0.3">
      <c r="A1391" s="16" t="s">
        <v>2858</v>
      </c>
      <c r="B1391" s="104" t="s">
        <v>1056</v>
      </c>
      <c r="C1391" s="99" t="s">
        <v>14</v>
      </c>
      <c r="D1391" s="111">
        <v>40</v>
      </c>
      <c r="E1391" s="202"/>
      <c r="F1391" s="202"/>
      <c r="G1391" s="202"/>
      <c r="H1391" s="202"/>
      <c r="I1391" s="202"/>
      <c r="J1391" s="202"/>
      <c r="K1391" s="202"/>
      <c r="L1391" s="203"/>
      <c r="M1391" s="328">
        <f t="shared" si="104"/>
        <v>0</v>
      </c>
      <c r="N1391" s="21"/>
    </row>
    <row r="1392" spans="1:25" ht="15.75" customHeight="1" x14ac:dyDescent="0.3">
      <c r="A1392" s="38" t="s">
        <v>15</v>
      </c>
      <c r="B1392" s="172"/>
      <c r="C1392" s="173"/>
      <c r="D1392" s="173"/>
      <c r="E1392" s="186"/>
      <c r="F1392" s="186"/>
      <c r="G1392" s="186"/>
      <c r="H1392" s="186"/>
      <c r="I1392" s="186"/>
      <c r="J1392" s="186"/>
      <c r="K1392" s="186"/>
      <c r="L1392" s="187"/>
      <c r="M1392" s="329">
        <f>SUM(M1389:M1391)</f>
        <v>0</v>
      </c>
      <c r="N1392" s="50"/>
      <c r="O1392" s="14"/>
      <c r="P1392" s="14"/>
      <c r="Q1392" s="14"/>
      <c r="R1392" s="14"/>
      <c r="S1392" s="14"/>
      <c r="T1392" s="14"/>
      <c r="U1392" s="14"/>
      <c r="V1392" s="14"/>
      <c r="W1392" s="14"/>
      <c r="X1392" s="14"/>
      <c r="Y1392" s="14"/>
    </row>
    <row r="1393" spans="1:25" ht="31.2" x14ac:dyDescent="0.3">
      <c r="A1393" s="10" t="s">
        <v>2397</v>
      </c>
      <c r="B1393" s="104" t="s">
        <v>1057</v>
      </c>
      <c r="C1393" s="99" t="s">
        <v>14</v>
      </c>
      <c r="D1393" s="111">
        <v>100</v>
      </c>
      <c r="E1393" s="185"/>
      <c r="F1393" s="185"/>
      <c r="G1393" s="185"/>
      <c r="H1393" s="185"/>
      <c r="I1393" s="185"/>
      <c r="J1393" s="185"/>
      <c r="K1393" s="151"/>
      <c r="L1393" s="152"/>
      <c r="M1393" s="328">
        <f>D1393*L1393</f>
        <v>0</v>
      </c>
      <c r="N1393" s="21"/>
    </row>
    <row r="1394" spans="1:25" ht="15.75" customHeight="1" x14ac:dyDescent="0.3">
      <c r="A1394" s="38" t="s">
        <v>15</v>
      </c>
      <c r="B1394" s="172"/>
      <c r="C1394" s="173"/>
      <c r="D1394" s="173"/>
      <c r="E1394" s="186"/>
      <c r="F1394" s="186"/>
      <c r="G1394" s="186"/>
      <c r="H1394" s="186"/>
      <c r="I1394" s="186"/>
      <c r="J1394" s="186"/>
      <c r="K1394" s="186"/>
      <c r="L1394" s="187"/>
      <c r="M1394" s="329">
        <f>SUM(M1393)</f>
        <v>0</v>
      </c>
      <c r="N1394" s="21"/>
    </row>
    <row r="1395" spans="1:25" ht="15.75" customHeight="1" x14ac:dyDescent="0.3">
      <c r="A1395" s="11" t="s">
        <v>2398</v>
      </c>
      <c r="B1395" s="86" t="s">
        <v>1058</v>
      </c>
      <c r="C1395" s="120"/>
      <c r="D1395" s="115"/>
      <c r="E1395" s="188"/>
      <c r="F1395" s="188"/>
      <c r="G1395" s="188"/>
      <c r="H1395" s="188"/>
      <c r="I1395" s="188"/>
      <c r="J1395" s="188"/>
      <c r="K1395" s="188"/>
      <c r="L1395" s="189"/>
      <c r="M1395" s="328"/>
      <c r="N1395" s="21"/>
    </row>
    <row r="1396" spans="1:25" ht="16.2" x14ac:dyDescent="0.3">
      <c r="A1396" s="17" t="s">
        <v>1985</v>
      </c>
      <c r="B1396" s="86" t="s">
        <v>1059</v>
      </c>
      <c r="C1396" s="120" t="s">
        <v>14</v>
      </c>
      <c r="D1396" s="115">
        <v>100</v>
      </c>
      <c r="E1396" s="151"/>
      <c r="F1396" s="151"/>
      <c r="G1396" s="151"/>
      <c r="H1396" s="151"/>
      <c r="I1396" s="151"/>
      <c r="J1396" s="151"/>
      <c r="K1396" s="151"/>
      <c r="L1396" s="152"/>
      <c r="M1396" s="328">
        <f t="shared" ref="M1396:M1398" si="105">D1396*L1396</f>
        <v>0</v>
      </c>
      <c r="N1396" s="21"/>
    </row>
    <row r="1397" spans="1:25" ht="15.75" customHeight="1" x14ac:dyDescent="0.3">
      <c r="A1397" s="17" t="s">
        <v>1647</v>
      </c>
      <c r="B1397" s="86" t="s">
        <v>1060</v>
      </c>
      <c r="C1397" s="120" t="s">
        <v>14</v>
      </c>
      <c r="D1397" s="115">
        <v>50</v>
      </c>
      <c r="E1397" s="188"/>
      <c r="F1397" s="188"/>
      <c r="G1397" s="188"/>
      <c r="H1397" s="188"/>
      <c r="I1397" s="188"/>
      <c r="J1397" s="188"/>
      <c r="K1397" s="188"/>
      <c r="L1397" s="189"/>
      <c r="M1397" s="328">
        <f t="shared" si="105"/>
        <v>0</v>
      </c>
      <c r="N1397" s="50"/>
      <c r="O1397" s="14"/>
      <c r="P1397" s="14"/>
      <c r="Q1397" s="14"/>
      <c r="R1397" s="14"/>
      <c r="S1397" s="14"/>
      <c r="T1397" s="14"/>
      <c r="U1397" s="14"/>
      <c r="V1397" s="14"/>
      <c r="W1397" s="14"/>
      <c r="X1397" s="14"/>
      <c r="Y1397" s="14"/>
    </row>
    <row r="1398" spans="1:25" ht="16.2" x14ac:dyDescent="0.3">
      <c r="A1398" s="17" t="s">
        <v>1648</v>
      </c>
      <c r="B1398" s="86" t="s">
        <v>1061</v>
      </c>
      <c r="C1398" s="120" t="s">
        <v>14</v>
      </c>
      <c r="D1398" s="115">
        <v>200</v>
      </c>
      <c r="E1398" s="151"/>
      <c r="F1398" s="151"/>
      <c r="G1398" s="151"/>
      <c r="H1398" s="151"/>
      <c r="I1398" s="151"/>
      <c r="J1398" s="151"/>
      <c r="K1398" s="151"/>
      <c r="L1398" s="152"/>
      <c r="M1398" s="328">
        <f t="shared" si="105"/>
        <v>0</v>
      </c>
      <c r="N1398" s="21"/>
    </row>
    <row r="1399" spans="1:25" ht="15.75" customHeight="1" x14ac:dyDescent="0.3">
      <c r="A1399" s="38" t="s">
        <v>15</v>
      </c>
      <c r="B1399" s="172"/>
      <c r="C1399" s="173"/>
      <c r="D1399" s="173"/>
      <c r="E1399" s="174"/>
      <c r="F1399" s="174"/>
      <c r="G1399" s="174"/>
      <c r="H1399" s="174"/>
      <c r="I1399" s="174"/>
      <c r="J1399" s="174"/>
      <c r="K1399" s="174"/>
      <c r="L1399" s="161"/>
      <c r="M1399" s="329">
        <f>SUM(M1396:M1398)</f>
        <v>0</v>
      </c>
      <c r="N1399" s="50"/>
      <c r="O1399" s="14"/>
      <c r="P1399" s="14"/>
      <c r="Q1399" s="14"/>
      <c r="R1399" s="14"/>
      <c r="S1399" s="14"/>
      <c r="T1399" s="14"/>
      <c r="U1399" s="14"/>
      <c r="V1399" s="14"/>
      <c r="W1399" s="14"/>
      <c r="X1399" s="14"/>
      <c r="Y1399" s="14"/>
    </row>
    <row r="1400" spans="1:25" ht="78" x14ac:dyDescent="0.3">
      <c r="A1400" s="11" t="s">
        <v>2648</v>
      </c>
      <c r="B1400" s="86" t="s">
        <v>1062</v>
      </c>
      <c r="C1400" s="120" t="s">
        <v>14</v>
      </c>
      <c r="D1400" s="115">
        <v>400</v>
      </c>
      <c r="E1400" s="185"/>
      <c r="F1400" s="185"/>
      <c r="G1400" s="185"/>
      <c r="H1400" s="185"/>
      <c r="I1400" s="185"/>
      <c r="J1400" s="185"/>
      <c r="K1400" s="151"/>
      <c r="L1400" s="152"/>
      <c r="M1400" s="328">
        <f>D1400*L1400</f>
        <v>0</v>
      </c>
      <c r="N1400" s="21"/>
    </row>
    <row r="1401" spans="1:25" ht="16.2" x14ac:dyDescent="0.3">
      <c r="A1401" s="38" t="s">
        <v>15</v>
      </c>
      <c r="B1401" s="172"/>
      <c r="C1401" s="173"/>
      <c r="D1401" s="173"/>
      <c r="E1401" s="186"/>
      <c r="F1401" s="186"/>
      <c r="G1401" s="186"/>
      <c r="H1401" s="186"/>
      <c r="I1401" s="186"/>
      <c r="J1401" s="186"/>
      <c r="K1401" s="186"/>
      <c r="L1401" s="187"/>
      <c r="M1401" s="329">
        <f>SUM(M1400)</f>
        <v>0</v>
      </c>
      <c r="N1401" s="21"/>
    </row>
    <row r="1402" spans="1:25" ht="109.2" x14ac:dyDescent="0.3">
      <c r="A1402" s="11" t="s">
        <v>2399</v>
      </c>
      <c r="B1402" s="86" t="s">
        <v>1063</v>
      </c>
      <c r="C1402" s="120" t="s">
        <v>14</v>
      </c>
      <c r="D1402" s="115">
        <v>4</v>
      </c>
      <c r="E1402" s="185"/>
      <c r="F1402" s="185"/>
      <c r="G1402" s="185"/>
      <c r="H1402" s="185"/>
      <c r="I1402" s="185"/>
      <c r="J1402" s="185"/>
      <c r="K1402" s="151"/>
      <c r="L1402" s="152"/>
      <c r="M1402" s="328">
        <f>D1402*L1402</f>
        <v>0</v>
      </c>
      <c r="N1402" s="21"/>
    </row>
    <row r="1403" spans="1:25" ht="15.75" customHeight="1" x14ac:dyDescent="0.3">
      <c r="A1403" s="38" t="s">
        <v>15</v>
      </c>
      <c r="B1403" s="172"/>
      <c r="C1403" s="173"/>
      <c r="D1403" s="173"/>
      <c r="E1403" s="186"/>
      <c r="F1403" s="186"/>
      <c r="G1403" s="186"/>
      <c r="H1403" s="186"/>
      <c r="I1403" s="186"/>
      <c r="J1403" s="186"/>
      <c r="K1403" s="186"/>
      <c r="L1403" s="187"/>
      <c r="M1403" s="329">
        <f>SUM(M1402)</f>
        <v>0</v>
      </c>
      <c r="N1403" s="21"/>
    </row>
    <row r="1404" spans="1:25" ht="124.8" x14ac:dyDescent="0.3">
      <c r="A1404" s="11" t="s">
        <v>2400</v>
      </c>
      <c r="B1404" s="86" t="s">
        <v>1064</v>
      </c>
      <c r="C1404" s="139"/>
      <c r="D1404" s="226"/>
      <c r="E1404" s="185"/>
      <c r="F1404" s="185"/>
      <c r="G1404" s="185"/>
      <c r="H1404" s="185"/>
      <c r="I1404" s="185"/>
      <c r="J1404" s="185"/>
      <c r="K1404" s="151"/>
      <c r="L1404" s="152"/>
      <c r="M1404" s="328"/>
      <c r="N1404" s="50"/>
      <c r="O1404" s="14"/>
      <c r="P1404" s="14"/>
      <c r="Q1404" s="14"/>
      <c r="R1404" s="14"/>
      <c r="S1404" s="14"/>
      <c r="T1404" s="14"/>
      <c r="U1404" s="14"/>
      <c r="V1404" s="14"/>
      <c r="W1404" s="14"/>
      <c r="X1404" s="14"/>
      <c r="Y1404" s="14"/>
    </row>
    <row r="1405" spans="1:25" ht="15.75" customHeight="1" x14ac:dyDescent="0.3">
      <c r="A1405" s="17" t="s">
        <v>2859</v>
      </c>
      <c r="B1405" s="86" t="s">
        <v>1065</v>
      </c>
      <c r="C1405" s="139" t="s">
        <v>14</v>
      </c>
      <c r="D1405" s="115">
        <v>600</v>
      </c>
      <c r="E1405" s="151"/>
      <c r="F1405" s="151"/>
      <c r="G1405" s="151"/>
      <c r="H1405" s="151"/>
      <c r="I1405" s="151"/>
      <c r="J1405" s="151"/>
      <c r="K1405" s="151"/>
      <c r="L1405" s="152"/>
      <c r="M1405" s="328">
        <f t="shared" ref="M1405:M1410" si="106">D1405*L1405</f>
        <v>0</v>
      </c>
      <c r="N1405" s="21"/>
    </row>
    <row r="1406" spans="1:25" ht="31.2" x14ac:dyDescent="0.3">
      <c r="A1406" s="17" t="s">
        <v>1843</v>
      </c>
      <c r="B1406" s="86" t="s">
        <v>1066</v>
      </c>
      <c r="C1406" s="139" t="s">
        <v>14</v>
      </c>
      <c r="D1406" s="115">
        <v>10000</v>
      </c>
      <c r="E1406" s="151"/>
      <c r="F1406" s="151"/>
      <c r="G1406" s="151"/>
      <c r="H1406" s="151"/>
      <c r="I1406" s="151"/>
      <c r="J1406" s="151"/>
      <c r="K1406" s="151"/>
      <c r="L1406" s="152"/>
      <c r="M1406" s="328">
        <f t="shared" si="106"/>
        <v>0</v>
      </c>
      <c r="N1406" s="50"/>
      <c r="O1406" s="14"/>
      <c r="P1406" s="14"/>
      <c r="Q1406" s="14"/>
      <c r="R1406" s="14"/>
      <c r="S1406" s="14"/>
      <c r="T1406" s="14"/>
      <c r="U1406" s="14"/>
      <c r="V1406" s="14"/>
      <c r="W1406" s="14"/>
      <c r="X1406" s="14"/>
      <c r="Y1406" s="14"/>
    </row>
    <row r="1407" spans="1:25" ht="15.75" customHeight="1" x14ac:dyDescent="0.3">
      <c r="A1407" s="17" t="s">
        <v>1844</v>
      </c>
      <c r="B1407" s="86" t="s">
        <v>1067</v>
      </c>
      <c r="C1407" s="139" t="s">
        <v>14</v>
      </c>
      <c r="D1407" s="115">
        <v>20000</v>
      </c>
      <c r="E1407" s="188"/>
      <c r="F1407" s="188"/>
      <c r="G1407" s="188"/>
      <c r="H1407" s="188"/>
      <c r="I1407" s="188"/>
      <c r="J1407" s="188"/>
      <c r="K1407" s="188"/>
      <c r="L1407" s="189"/>
      <c r="M1407" s="328">
        <f t="shared" si="106"/>
        <v>0</v>
      </c>
      <c r="N1407" s="21"/>
    </row>
    <row r="1408" spans="1:25" ht="31.2" x14ac:dyDescent="0.3">
      <c r="A1408" s="17" t="s">
        <v>2860</v>
      </c>
      <c r="B1408" s="86" t="s">
        <v>1068</v>
      </c>
      <c r="C1408" s="139" t="s">
        <v>14</v>
      </c>
      <c r="D1408" s="115">
        <v>600</v>
      </c>
      <c r="E1408" s="151"/>
      <c r="F1408" s="151"/>
      <c r="G1408" s="151"/>
      <c r="H1408" s="151"/>
      <c r="I1408" s="151"/>
      <c r="J1408" s="151"/>
      <c r="K1408" s="151"/>
      <c r="L1408" s="152"/>
      <c r="M1408" s="328">
        <f t="shared" si="106"/>
        <v>0</v>
      </c>
      <c r="N1408" s="50"/>
      <c r="O1408" s="14"/>
      <c r="P1408" s="14"/>
      <c r="Q1408" s="14"/>
      <c r="R1408" s="14"/>
      <c r="S1408" s="14"/>
      <c r="T1408" s="14"/>
      <c r="U1408" s="14"/>
      <c r="V1408" s="14"/>
      <c r="W1408" s="14"/>
      <c r="X1408" s="14"/>
      <c r="Y1408" s="14"/>
    </row>
    <row r="1409" spans="1:25" ht="31.2" x14ac:dyDescent="0.3">
      <c r="A1409" s="17" t="s">
        <v>2861</v>
      </c>
      <c r="B1409" s="86" t="s">
        <v>1069</v>
      </c>
      <c r="C1409" s="139" t="s">
        <v>14</v>
      </c>
      <c r="D1409" s="115">
        <v>200</v>
      </c>
      <c r="E1409" s="151"/>
      <c r="F1409" s="151"/>
      <c r="G1409" s="151"/>
      <c r="H1409" s="151"/>
      <c r="I1409" s="151"/>
      <c r="J1409" s="151"/>
      <c r="K1409" s="151"/>
      <c r="L1409" s="152"/>
      <c r="M1409" s="328">
        <f t="shared" si="106"/>
        <v>0</v>
      </c>
      <c r="N1409" s="21"/>
    </row>
    <row r="1410" spans="1:25" ht="31.2" x14ac:dyDescent="0.3">
      <c r="A1410" s="17" t="s">
        <v>2862</v>
      </c>
      <c r="B1410" s="86" t="s">
        <v>1070</v>
      </c>
      <c r="C1410" s="139" t="s">
        <v>14</v>
      </c>
      <c r="D1410" s="115">
        <v>200</v>
      </c>
      <c r="E1410" s="151"/>
      <c r="F1410" s="151"/>
      <c r="G1410" s="151"/>
      <c r="H1410" s="151"/>
      <c r="I1410" s="151"/>
      <c r="J1410" s="151"/>
      <c r="K1410" s="151"/>
      <c r="L1410" s="152"/>
      <c r="M1410" s="328">
        <f t="shared" si="106"/>
        <v>0</v>
      </c>
      <c r="N1410" s="21"/>
    </row>
    <row r="1411" spans="1:25" ht="15.75" customHeight="1" x14ac:dyDescent="0.3">
      <c r="A1411" s="38" t="s">
        <v>15</v>
      </c>
      <c r="B1411" s="172"/>
      <c r="C1411" s="173"/>
      <c r="D1411" s="173"/>
      <c r="E1411" s="174"/>
      <c r="F1411" s="174"/>
      <c r="G1411" s="174"/>
      <c r="H1411" s="174"/>
      <c r="I1411" s="174"/>
      <c r="J1411" s="174"/>
      <c r="K1411" s="174"/>
      <c r="L1411" s="161"/>
      <c r="M1411" s="329">
        <f>SUM(M1405:M1410)</f>
        <v>0</v>
      </c>
      <c r="N1411" s="21"/>
    </row>
    <row r="1412" spans="1:25" ht="156" x14ac:dyDescent="0.3">
      <c r="A1412" s="10" t="s">
        <v>2401</v>
      </c>
      <c r="B1412" s="104" t="s">
        <v>1414</v>
      </c>
      <c r="C1412" s="110"/>
      <c r="D1412" s="111"/>
      <c r="E1412" s="185"/>
      <c r="F1412" s="185"/>
      <c r="G1412" s="185"/>
      <c r="H1412" s="185"/>
      <c r="I1412" s="185"/>
      <c r="J1412" s="185"/>
      <c r="K1412" s="151"/>
      <c r="L1412" s="152"/>
      <c r="M1412" s="328"/>
      <c r="N1412" s="21"/>
    </row>
    <row r="1413" spans="1:25" ht="15.6" customHeight="1" x14ac:dyDescent="0.3">
      <c r="A1413" s="16" t="s">
        <v>2863</v>
      </c>
      <c r="B1413" s="104" t="s">
        <v>1072</v>
      </c>
      <c r="C1413" s="110" t="s">
        <v>14</v>
      </c>
      <c r="D1413" s="111">
        <v>100</v>
      </c>
      <c r="E1413" s="151"/>
      <c r="F1413" s="151"/>
      <c r="G1413" s="151"/>
      <c r="H1413" s="151"/>
      <c r="I1413" s="151"/>
      <c r="J1413" s="151"/>
      <c r="K1413" s="151"/>
      <c r="L1413" s="152"/>
      <c r="M1413" s="328">
        <f t="shared" ref="M1413:M1414" si="107">D1413*L1413</f>
        <v>0</v>
      </c>
      <c r="N1413" s="21"/>
    </row>
    <row r="1414" spans="1:25" ht="16.2" x14ac:dyDescent="0.3">
      <c r="A1414" s="16" t="s">
        <v>2864</v>
      </c>
      <c r="B1414" s="104" t="s">
        <v>1074</v>
      </c>
      <c r="C1414" s="110" t="s">
        <v>14</v>
      </c>
      <c r="D1414" s="111">
        <v>100</v>
      </c>
      <c r="E1414" s="151"/>
      <c r="F1414" s="151"/>
      <c r="G1414" s="151"/>
      <c r="H1414" s="151"/>
      <c r="I1414" s="151"/>
      <c r="J1414" s="151"/>
      <c r="K1414" s="151"/>
      <c r="L1414" s="152"/>
      <c r="M1414" s="328">
        <f t="shared" si="107"/>
        <v>0</v>
      </c>
      <c r="N1414" s="21"/>
    </row>
    <row r="1415" spans="1:25" ht="15.75" customHeight="1" x14ac:dyDescent="0.3">
      <c r="A1415" s="38" t="s">
        <v>15</v>
      </c>
      <c r="B1415" s="172"/>
      <c r="C1415" s="173"/>
      <c r="D1415" s="173"/>
      <c r="E1415" s="174"/>
      <c r="F1415" s="174"/>
      <c r="G1415" s="174"/>
      <c r="H1415" s="174"/>
      <c r="I1415" s="174"/>
      <c r="J1415" s="174"/>
      <c r="K1415" s="174"/>
      <c r="L1415" s="161"/>
      <c r="M1415" s="329">
        <f>SUM(M1413:M1414)</f>
        <v>0</v>
      </c>
      <c r="N1415" s="21"/>
    </row>
    <row r="1416" spans="1:25" ht="78" x14ac:dyDescent="0.3">
      <c r="A1416" s="10" t="s">
        <v>2402</v>
      </c>
      <c r="B1416" s="104" t="s">
        <v>1416</v>
      </c>
      <c r="C1416" s="110"/>
      <c r="D1416" s="111"/>
      <c r="E1416" s="185"/>
      <c r="F1416" s="185"/>
      <c r="G1416" s="185"/>
      <c r="H1416" s="185"/>
      <c r="I1416" s="185"/>
      <c r="J1416" s="185"/>
      <c r="K1416" s="151"/>
      <c r="L1416" s="152"/>
      <c r="M1416" s="328"/>
      <c r="N1416" s="50"/>
      <c r="O1416" s="14"/>
      <c r="P1416" s="14"/>
      <c r="Q1416" s="14"/>
      <c r="R1416" s="14"/>
      <c r="S1416" s="14"/>
      <c r="T1416" s="14"/>
      <c r="U1416" s="14"/>
      <c r="V1416" s="14"/>
      <c r="W1416" s="14"/>
      <c r="X1416" s="14"/>
      <c r="Y1416" s="14"/>
    </row>
    <row r="1417" spans="1:25" ht="15.75" customHeight="1" x14ac:dyDescent="0.3">
      <c r="A1417" s="16" t="s">
        <v>1649</v>
      </c>
      <c r="B1417" s="104" t="s">
        <v>1417</v>
      </c>
      <c r="C1417" s="110" t="s">
        <v>14</v>
      </c>
      <c r="D1417" s="111">
        <v>50</v>
      </c>
      <c r="E1417" s="151"/>
      <c r="F1417" s="151"/>
      <c r="G1417" s="151"/>
      <c r="H1417" s="151"/>
      <c r="I1417" s="151"/>
      <c r="J1417" s="151"/>
      <c r="K1417" s="151"/>
      <c r="L1417" s="152"/>
      <c r="M1417" s="328">
        <f t="shared" ref="M1417:M1418" si="108">D1417*L1417</f>
        <v>0</v>
      </c>
      <c r="N1417" s="21"/>
    </row>
    <row r="1418" spans="1:25" ht="16.2" x14ac:dyDescent="0.3">
      <c r="A1418" s="16" t="s">
        <v>1650</v>
      </c>
      <c r="B1418" s="104" t="s">
        <v>1418</v>
      </c>
      <c r="C1418" s="110" t="s">
        <v>14</v>
      </c>
      <c r="D1418" s="111">
        <v>50</v>
      </c>
      <c r="E1418" s="151"/>
      <c r="F1418" s="151"/>
      <c r="G1418" s="151"/>
      <c r="H1418" s="151"/>
      <c r="I1418" s="151"/>
      <c r="J1418" s="151"/>
      <c r="K1418" s="151"/>
      <c r="L1418" s="152"/>
      <c r="M1418" s="328">
        <f t="shared" si="108"/>
        <v>0</v>
      </c>
      <c r="N1418" s="21"/>
    </row>
    <row r="1419" spans="1:25" ht="16.2" x14ac:dyDescent="0.3">
      <c r="A1419" s="38" t="s">
        <v>15</v>
      </c>
      <c r="B1419" s="172"/>
      <c r="C1419" s="173"/>
      <c r="D1419" s="173"/>
      <c r="E1419" s="186"/>
      <c r="F1419" s="186"/>
      <c r="G1419" s="186"/>
      <c r="H1419" s="186"/>
      <c r="I1419" s="186"/>
      <c r="J1419" s="186"/>
      <c r="K1419" s="186"/>
      <c r="L1419" s="187"/>
      <c r="M1419" s="329">
        <f>SUM(M1417:M1418)</f>
        <v>0</v>
      </c>
      <c r="N1419" s="21"/>
    </row>
    <row r="1420" spans="1:25" ht="46.8" x14ac:dyDescent="0.3">
      <c r="A1420" s="11" t="s">
        <v>2403</v>
      </c>
      <c r="B1420" s="86" t="s">
        <v>1075</v>
      </c>
      <c r="C1420" s="120"/>
      <c r="D1420" s="115"/>
      <c r="E1420" s="185"/>
      <c r="F1420" s="185"/>
      <c r="G1420" s="185"/>
      <c r="H1420" s="185"/>
      <c r="I1420" s="185"/>
      <c r="J1420" s="185"/>
      <c r="K1420" s="151"/>
      <c r="L1420" s="152"/>
      <c r="M1420" s="328"/>
      <c r="N1420" s="50"/>
      <c r="O1420" s="14"/>
      <c r="P1420" s="14"/>
      <c r="Q1420" s="14"/>
      <c r="R1420" s="14"/>
      <c r="S1420" s="14"/>
      <c r="T1420" s="14"/>
      <c r="U1420" s="14"/>
      <c r="V1420" s="14"/>
      <c r="W1420" s="14"/>
      <c r="X1420" s="14"/>
      <c r="Y1420" s="14"/>
    </row>
    <row r="1421" spans="1:25" ht="15.75" customHeight="1" x14ac:dyDescent="0.3">
      <c r="A1421" s="17" t="s">
        <v>2865</v>
      </c>
      <c r="B1421" s="86" t="s">
        <v>1076</v>
      </c>
      <c r="C1421" s="120" t="s">
        <v>14</v>
      </c>
      <c r="D1421" s="115">
        <v>100</v>
      </c>
      <c r="E1421" s="151"/>
      <c r="F1421" s="151"/>
      <c r="G1421" s="151"/>
      <c r="H1421" s="151"/>
      <c r="I1421" s="151"/>
      <c r="J1421" s="151"/>
      <c r="K1421" s="151"/>
      <c r="L1421" s="152"/>
      <c r="M1421" s="328">
        <f t="shared" ref="M1421:M1425" si="109">D1421*L1421</f>
        <v>0</v>
      </c>
      <c r="N1421" s="21"/>
    </row>
    <row r="1422" spans="1:25" ht="15.75" customHeight="1" x14ac:dyDescent="0.3">
      <c r="A1422" s="17" t="s">
        <v>2866</v>
      </c>
      <c r="B1422" s="86" t="s">
        <v>1077</v>
      </c>
      <c r="C1422" s="120" t="s">
        <v>14</v>
      </c>
      <c r="D1422" s="115">
        <v>100</v>
      </c>
      <c r="E1422" s="188"/>
      <c r="F1422" s="188"/>
      <c r="G1422" s="188"/>
      <c r="H1422" s="188"/>
      <c r="I1422" s="188"/>
      <c r="J1422" s="188"/>
      <c r="K1422" s="188"/>
      <c r="L1422" s="189"/>
      <c r="M1422" s="328">
        <f t="shared" si="109"/>
        <v>0</v>
      </c>
      <c r="N1422" s="21"/>
    </row>
    <row r="1423" spans="1:25" ht="15.6" customHeight="1" x14ac:dyDescent="0.3">
      <c r="A1423" s="17" t="s">
        <v>2867</v>
      </c>
      <c r="B1423" s="86" t="s">
        <v>1078</v>
      </c>
      <c r="C1423" s="120" t="s">
        <v>14</v>
      </c>
      <c r="D1423" s="115">
        <v>100</v>
      </c>
      <c r="E1423" s="151"/>
      <c r="F1423" s="151"/>
      <c r="G1423" s="151"/>
      <c r="H1423" s="151"/>
      <c r="I1423" s="151"/>
      <c r="J1423" s="151"/>
      <c r="K1423" s="151"/>
      <c r="L1423" s="152"/>
      <c r="M1423" s="328">
        <f t="shared" si="109"/>
        <v>0</v>
      </c>
      <c r="N1423" s="21"/>
    </row>
    <row r="1424" spans="1:25" ht="16.2" x14ac:dyDescent="0.3">
      <c r="A1424" s="17" t="s">
        <v>2868</v>
      </c>
      <c r="B1424" s="86" t="s">
        <v>1079</v>
      </c>
      <c r="C1424" s="120" t="s">
        <v>14</v>
      </c>
      <c r="D1424" s="115">
        <v>100</v>
      </c>
      <c r="E1424" s="151"/>
      <c r="F1424" s="151"/>
      <c r="G1424" s="151"/>
      <c r="H1424" s="151"/>
      <c r="I1424" s="151"/>
      <c r="J1424" s="151"/>
      <c r="K1424" s="151"/>
      <c r="L1424" s="152"/>
      <c r="M1424" s="328">
        <f t="shared" si="109"/>
        <v>0</v>
      </c>
      <c r="N1424" s="50"/>
      <c r="O1424" s="14"/>
      <c r="P1424" s="14"/>
      <c r="Q1424" s="14"/>
      <c r="R1424" s="14"/>
      <c r="S1424" s="14"/>
      <c r="T1424" s="14"/>
      <c r="U1424" s="14"/>
      <c r="V1424" s="14"/>
      <c r="W1424" s="14"/>
      <c r="X1424" s="14"/>
      <c r="Y1424" s="14"/>
    </row>
    <row r="1425" spans="1:25" ht="16.2" x14ac:dyDescent="0.3">
      <c r="A1425" s="17" t="s">
        <v>2869</v>
      </c>
      <c r="B1425" s="86" t="s">
        <v>1080</v>
      </c>
      <c r="C1425" s="120" t="s">
        <v>14</v>
      </c>
      <c r="D1425" s="115">
        <v>100</v>
      </c>
      <c r="E1425" s="151"/>
      <c r="F1425" s="151"/>
      <c r="G1425" s="151"/>
      <c r="H1425" s="151"/>
      <c r="I1425" s="151"/>
      <c r="J1425" s="151"/>
      <c r="K1425" s="151"/>
      <c r="L1425" s="152"/>
      <c r="M1425" s="328">
        <f t="shared" si="109"/>
        <v>0</v>
      </c>
      <c r="N1425" s="21"/>
    </row>
    <row r="1426" spans="1:25" ht="16.2" x14ac:dyDescent="0.3">
      <c r="A1426" s="38" t="s">
        <v>15</v>
      </c>
      <c r="B1426" s="172"/>
      <c r="C1426" s="173"/>
      <c r="D1426" s="173"/>
      <c r="E1426" s="186"/>
      <c r="F1426" s="186"/>
      <c r="G1426" s="186"/>
      <c r="H1426" s="186"/>
      <c r="I1426" s="186"/>
      <c r="J1426" s="186"/>
      <c r="K1426" s="186"/>
      <c r="L1426" s="187"/>
      <c r="M1426" s="329">
        <f>SUM(M1421:M1425)</f>
        <v>0</v>
      </c>
      <c r="N1426" s="21"/>
    </row>
    <row r="1427" spans="1:25" ht="15.75" customHeight="1" x14ac:dyDescent="0.3">
      <c r="A1427" s="11" t="s">
        <v>2404</v>
      </c>
      <c r="B1427" s="86" t="s">
        <v>1419</v>
      </c>
      <c r="C1427" s="120"/>
      <c r="D1427" s="115"/>
      <c r="E1427" s="188"/>
      <c r="F1427" s="188"/>
      <c r="G1427" s="188"/>
      <c r="H1427" s="188"/>
      <c r="I1427" s="188"/>
      <c r="J1427" s="188"/>
      <c r="K1427" s="188"/>
      <c r="L1427" s="189"/>
      <c r="M1427" s="328"/>
      <c r="N1427" s="21"/>
    </row>
    <row r="1428" spans="1:25" ht="16.2" x14ac:dyDescent="0.3">
      <c r="A1428" s="17" t="s">
        <v>2870</v>
      </c>
      <c r="B1428" s="86" t="s">
        <v>1420</v>
      </c>
      <c r="C1428" s="120" t="s">
        <v>14</v>
      </c>
      <c r="D1428" s="115">
        <v>1000</v>
      </c>
      <c r="E1428" s="188"/>
      <c r="F1428" s="188"/>
      <c r="G1428" s="140"/>
      <c r="H1428" s="188"/>
      <c r="I1428" s="188"/>
      <c r="J1428" s="188"/>
      <c r="K1428" s="188"/>
      <c r="L1428" s="189"/>
      <c r="M1428" s="328">
        <f t="shared" ref="M1428:M1430" si="110">D1428*L1428</f>
        <v>0</v>
      </c>
      <c r="N1428" s="21"/>
    </row>
    <row r="1429" spans="1:25" ht="15.75" customHeight="1" x14ac:dyDescent="0.3">
      <c r="A1429" s="17" t="s">
        <v>2871</v>
      </c>
      <c r="B1429" s="86" t="s">
        <v>1421</v>
      </c>
      <c r="C1429" s="120" t="s">
        <v>14</v>
      </c>
      <c r="D1429" s="115">
        <v>700</v>
      </c>
      <c r="E1429" s="188"/>
      <c r="F1429" s="188"/>
      <c r="G1429" s="188"/>
      <c r="H1429" s="188"/>
      <c r="I1429" s="188"/>
      <c r="J1429" s="188"/>
      <c r="K1429" s="188"/>
      <c r="L1429" s="189"/>
      <c r="M1429" s="328">
        <f t="shared" si="110"/>
        <v>0</v>
      </c>
      <c r="N1429" s="21"/>
    </row>
    <row r="1430" spans="1:25" ht="15.75" customHeight="1" x14ac:dyDescent="0.3">
      <c r="A1430" s="17" t="s">
        <v>2872</v>
      </c>
      <c r="B1430" s="86" t="s">
        <v>1422</v>
      </c>
      <c r="C1430" s="120" t="s">
        <v>14</v>
      </c>
      <c r="D1430" s="115">
        <v>700</v>
      </c>
      <c r="E1430" s="191"/>
      <c r="F1430" s="191"/>
      <c r="G1430" s="191"/>
      <c r="H1430" s="191"/>
      <c r="I1430" s="191"/>
      <c r="J1430" s="191"/>
      <c r="K1430" s="191"/>
      <c r="L1430" s="171"/>
      <c r="M1430" s="328">
        <f t="shared" si="110"/>
        <v>0</v>
      </c>
      <c r="N1430" s="21"/>
    </row>
    <row r="1431" spans="1:25" ht="16.2" x14ac:dyDescent="0.3">
      <c r="A1431" s="38" t="s">
        <v>15</v>
      </c>
      <c r="B1431" s="172"/>
      <c r="C1431" s="173"/>
      <c r="D1431" s="173"/>
      <c r="E1431" s="186"/>
      <c r="F1431" s="186"/>
      <c r="G1431" s="186"/>
      <c r="H1431" s="186"/>
      <c r="I1431" s="186"/>
      <c r="J1431" s="186"/>
      <c r="K1431" s="186"/>
      <c r="L1431" s="187"/>
      <c r="M1431" s="329">
        <f>SUM(M1428:M1430)</f>
        <v>0</v>
      </c>
      <c r="N1431" s="50"/>
      <c r="O1431" s="14"/>
      <c r="P1431" s="14"/>
      <c r="Q1431" s="14"/>
      <c r="R1431" s="14"/>
      <c r="S1431" s="14"/>
      <c r="T1431" s="14"/>
      <c r="U1431" s="14"/>
      <c r="V1431" s="14"/>
      <c r="W1431" s="14"/>
      <c r="X1431" s="14"/>
      <c r="Y1431" s="14"/>
    </row>
    <row r="1432" spans="1:25" ht="220.8" x14ac:dyDescent="0.3">
      <c r="A1432" s="11" t="s">
        <v>2405</v>
      </c>
      <c r="B1432" s="176" t="s">
        <v>1426</v>
      </c>
      <c r="C1432" s="139" t="s">
        <v>14</v>
      </c>
      <c r="D1432" s="137">
        <v>400</v>
      </c>
      <c r="E1432" s="185"/>
      <c r="F1432" s="185"/>
      <c r="G1432" s="185"/>
      <c r="H1432" s="185"/>
      <c r="I1432" s="185"/>
      <c r="J1432" s="185"/>
      <c r="K1432" s="151"/>
      <c r="L1432" s="152"/>
      <c r="M1432" s="328">
        <f>D1432*L1432</f>
        <v>0</v>
      </c>
      <c r="N1432" s="21"/>
    </row>
    <row r="1433" spans="1:25" ht="16.2" x14ac:dyDescent="0.3">
      <c r="A1433" s="38" t="s">
        <v>15</v>
      </c>
      <c r="B1433" s="172"/>
      <c r="C1433" s="173"/>
      <c r="D1433" s="173"/>
      <c r="E1433" s="186"/>
      <c r="F1433" s="186"/>
      <c r="G1433" s="186"/>
      <c r="H1433" s="186"/>
      <c r="I1433" s="186"/>
      <c r="J1433" s="186"/>
      <c r="K1433" s="186"/>
      <c r="L1433" s="187"/>
      <c r="M1433" s="329">
        <f>SUM(M1432)</f>
        <v>0</v>
      </c>
      <c r="N1433" s="21"/>
    </row>
    <row r="1434" spans="1:25" ht="16.2" x14ac:dyDescent="0.3">
      <c r="A1434" s="67" t="s">
        <v>3121</v>
      </c>
      <c r="B1434" s="82"/>
      <c r="C1434" s="83"/>
      <c r="D1434" s="84"/>
      <c r="E1434" s="227"/>
      <c r="F1434" s="227"/>
      <c r="G1434" s="227"/>
      <c r="H1434" s="227"/>
      <c r="I1434" s="227"/>
      <c r="J1434" s="227"/>
      <c r="K1434" s="85"/>
      <c r="L1434" s="102"/>
      <c r="M1434" s="327"/>
      <c r="N1434" s="20"/>
    </row>
    <row r="1435" spans="1:25" ht="16.2" x14ac:dyDescent="0.3">
      <c r="A1435" s="16" t="s">
        <v>2406</v>
      </c>
      <c r="B1435" s="104" t="s">
        <v>1081</v>
      </c>
      <c r="C1435" s="99"/>
      <c r="D1435" s="111"/>
      <c r="E1435" s="151"/>
      <c r="F1435" s="151"/>
      <c r="G1435" s="151"/>
      <c r="H1435" s="151"/>
      <c r="I1435" s="151"/>
      <c r="J1435" s="151"/>
      <c r="K1435" s="151"/>
      <c r="L1435" s="152"/>
      <c r="M1435" s="328"/>
      <c r="N1435" s="21"/>
    </row>
    <row r="1436" spans="1:25" ht="15.6" customHeight="1" x14ac:dyDescent="0.3">
      <c r="A1436" s="16" t="s">
        <v>2873</v>
      </c>
      <c r="B1436" s="104" t="s">
        <v>1082</v>
      </c>
      <c r="C1436" s="99" t="s">
        <v>14</v>
      </c>
      <c r="D1436" s="111">
        <v>1000</v>
      </c>
      <c r="E1436" s="188"/>
      <c r="F1436" s="188"/>
      <c r="G1436" s="188"/>
      <c r="H1436" s="188"/>
      <c r="I1436" s="188"/>
      <c r="J1436" s="188"/>
      <c r="K1436" s="188"/>
      <c r="L1436" s="189"/>
      <c r="M1436" s="328">
        <f t="shared" ref="M1436:M1439" si="111">D1436*L1436</f>
        <v>0</v>
      </c>
      <c r="N1436" s="50"/>
      <c r="O1436" s="14"/>
      <c r="P1436" s="14"/>
      <c r="Q1436" s="14"/>
      <c r="R1436" s="14"/>
      <c r="S1436" s="14"/>
      <c r="T1436" s="14"/>
      <c r="U1436" s="14"/>
      <c r="V1436" s="14"/>
      <c r="W1436" s="14"/>
      <c r="X1436" s="14"/>
      <c r="Y1436" s="14"/>
    </row>
    <row r="1437" spans="1:25" ht="16.2" x14ac:dyDescent="0.3">
      <c r="A1437" s="16" t="s">
        <v>2874</v>
      </c>
      <c r="B1437" s="104" t="s">
        <v>1083</v>
      </c>
      <c r="C1437" s="99" t="s">
        <v>14</v>
      </c>
      <c r="D1437" s="111">
        <v>16000</v>
      </c>
      <c r="E1437" s="151"/>
      <c r="F1437" s="151"/>
      <c r="G1437" s="151"/>
      <c r="H1437" s="151"/>
      <c r="I1437" s="151"/>
      <c r="J1437" s="151"/>
      <c r="K1437" s="151"/>
      <c r="L1437" s="152"/>
      <c r="M1437" s="328">
        <f t="shared" si="111"/>
        <v>0</v>
      </c>
      <c r="N1437" s="21"/>
    </row>
    <row r="1438" spans="1:25" ht="15.6" customHeight="1" x14ac:dyDescent="0.3">
      <c r="A1438" s="16" t="s">
        <v>2875</v>
      </c>
      <c r="B1438" s="104" t="s">
        <v>1084</v>
      </c>
      <c r="C1438" s="99" t="s">
        <v>14</v>
      </c>
      <c r="D1438" s="111">
        <v>18000</v>
      </c>
      <c r="E1438" s="151"/>
      <c r="F1438" s="151"/>
      <c r="G1438" s="151"/>
      <c r="H1438" s="151"/>
      <c r="I1438" s="151"/>
      <c r="J1438" s="151"/>
      <c r="K1438" s="151"/>
      <c r="L1438" s="152"/>
      <c r="M1438" s="328">
        <f t="shared" si="111"/>
        <v>0</v>
      </c>
      <c r="N1438" s="50"/>
      <c r="O1438" s="14"/>
      <c r="P1438" s="14"/>
      <c r="Q1438" s="14"/>
      <c r="R1438" s="14"/>
      <c r="S1438" s="14"/>
      <c r="T1438" s="14"/>
      <c r="U1438" s="14"/>
      <c r="V1438" s="14"/>
      <c r="W1438" s="14"/>
      <c r="X1438" s="14"/>
      <c r="Y1438" s="14"/>
    </row>
    <row r="1439" spans="1:25" ht="16.2" x14ac:dyDescent="0.3">
      <c r="A1439" s="16" t="s">
        <v>2876</v>
      </c>
      <c r="B1439" s="104" t="s">
        <v>1085</v>
      </c>
      <c r="C1439" s="99" t="s">
        <v>14</v>
      </c>
      <c r="D1439" s="111">
        <v>2000</v>
      </c>
      <c r="E1439" s="151"/>
      <c r="F1439" s="151"/>
      <c r="G1439" s="151"/>
      <c r="H1439" s="151"/>
      <c r="I1439" s="151"/>
      <c r="J1439" s="151"/>
      <c r="K1439" s="151"/>
      <c r="L1439" s="152"/>
      <c r="M1439" s="328">
        <f t="shared" si="111"/>
        <v>0</v>
      </c>
      <c r="N1439" s="21"/>
    </row>
    <row r="1440" spans="1:25" ht="16.2" x14ac:dyDescent="0.3">
      <c r="A1440" s="38" t="s">
        <v>15</v>
      </c>
      <c r="B1440" s="172"/>
      <c r="C1440" s="173"/>
      <c r="D1440" s="173"/>
      <c r="E1440" s="186"/>
      <c r="F1440" s="186"/>
      <c r="G1440" s="186"/>
      <c r="H1440" s="186"/>
      <c r="I1440" s="186"/>
      <c r="J1440" s="186"/>
      <c r="K1440" s="186"/>
      <c r="L1440" s="187"/>
      <c r="M1440" s="329">
        <f>SUM(M1436:M1439)</f>
        <v>0</v>
      </c>
      <c r="N1440" s="21"/>
    </row>
    <row r="1441" spans="1:25" ht="15.6" customHeight="1" x14ac:dyDescent="0.3">
      <c r="A1441" s="10" t="s">
        <v>2407</v>
      </c>
      <c r="B1441" s="127" t="s">
        <v>1086</v>
      </c>
      <c r="C1441" s="99"/>
      <c r="D1441" s="111"/>
      <c r="E1441" s="188"/>
      <c r="F1441" s="188"/>
      <c r="G1441" s="188"/>
      <c r="H1441" s="188"/>
      <c r="I1441" s="188"/>
      <c r="J1441" s="188"/>
      <c r="K1441" s="188"/>
      <c r="L1441" s="189"/>
      <c r="M1441" s="328"/>
      <c r="N1441" s="21"/>
    </row>
    <row r="1442" spans="1:25" ht="16.2" x14ac:dyDescent="0.3">
      <c r="A1442" s="16" t="s">
        <v>1651</v>
      </c>
      <c r="B1442" s="104" t="s">
        <v>1087</v>
      </c>
      <c r="C1442" s="99" t="s">
        <v>14</v>
      </c>
      <c r="D1442" s="111">
        <v>500000</v>
      </c>
      <c r="E1442" s="151"/>
      <c r="F1442" s="151"/>
      <c r="G1442" s="151"/>
      <c r="H1442" s="151"/>
      <c r="I1442" s="151"/>
      <c r="J1442" s="151"/>
      <c r="K1442" s="151"/>
      <c r="L1442" s="152"/>
      <c r="M1442" s="328">
        <f t="shared" ref="M1442:M1444" si="112">D1442*L1442</f>
        <v>0</v>
      </c>
      <c r="N1442" s="21"/>
    </row>
    <row r="1443" spans="1:25" ht="15.6" customHeight="1" x14ac:dyDescent="0.3">
      <c r="A1443" s="16" t="s">
        <v>1652</v>
      </c>
      <c r="B1443" s="104" t="s">
        <v>1088</v>
      </c>
      <c r="C1443" s="99" t="s">
        <v>14</v>
      </c>
      <c r="D1443" s="111">
        <v>15000</v>
      </c>
      <c r="E1443" s="151"/>
      <c r="F1443" s="151"/>
      <c r="G1443" s="151"/>
      <c r="H1443" s="151"/>
      <c r="I1443" s="151"/>
      <c r="J1443" s="151"/>
      <c r="K1443" s="151"/>
      <c r="L1443" s="152"/>
      <c r="M1443" s="328">
        <f t="shared" si="112"/>
        <v>0</v>
      </c>
      <c r="N1443" s="21"/>
    </row>
    <row r="1444" spans="1:25" ht="16.2" x14ac:dyDescent="0.3">
      <c r="A1444" s="16" t="s">
        <v>1653</v>
      </c>
      <c r="B1444" s="104" t="s">
        <v>1089</v>
      </c>
      <c r="C1444" s="99" t="s">
        <v>14</v>
      </c>
      <c r="D1444" s="111">
        <v>10000</v>
      </c>
      <c r="E1444" s="151"/>
      <c r="F1444" s="151"/>
      <c r="G1444" s="151"/>
      <c r="H1444" s="151"/>
      <c r="I1444" s="151"/>
      <c r="J1444" s="151"/>
      <c r="K1444" s="151"/>
      <c r="L1444" s="152"/>
      <c r="M1444" s="328">
        <f t="shared" si="112"/>
        <v>0</v>
      </c>
      <c r="N1444" s="21"/>
    </row>
    <row r="1445" spans="1:25" ht="15.6" customHeight="1" x14ac:dyDescent="0.3">
      <c r="A1445" s="38" t="s">
        <v>15</v>
      </c>
      <c r="B1445" s="172"/>
      <c r="C1445" s="173"/>
      <c r="D1445" s="173"/>
      <c r="E1445" s="174"/>
      <c r="F1445" s="174"/>
      <c r="G1445" s="174"/>
      <c r="H1445" s="174"/>
      <c r="I1445" s="174"/>
      <c r="J1445" s="174"/>
      <c r="K1445" s="174"/>
      <c r="L1445" s="161"/>
      <c r="M1445" s="329">
        <f>SUM(M1442:M1444)</f>
        <v>0</v>
      </c>
      <c r="N1445" s="50"/>
      <c r="O1445" s="14"/>
      <c r="P1445" s="14"/>
      <c r="Q1445" s="14"/>
      <c r="R1445" s="14"/>
      <c r="S1445" s="14"/>
      <c r="T1445" s="14"/>
      <c r="U1445" s="14"/>
      <c r="V1445" s="14"/>
      <c r="W1445" s="14"/>
      <c r="X1445" s="14"/>
      <c r="Y1445" s="14"/>
    </row>
    <row r="1446" spans="1:25" ht="78" x14ac:dyDescent="0.3">
      <c r="A1446" s="10" t="s">
        <v>2408</v>
      </c>
      <c r="B1446" s="86" t="s">
        <v>1090</v>
      </c>
      <c r="C1446" s="99"/>
      <c r="D1446" s="111"/>
      <c r="E1446" s="188"/>
      <c r="F1446" s="188"/>
      <c r="G1446" s="188"/>
      <c r="H1446" s="188"/>
      <c r="I1446" s="188"/>
      <c r="J1446" s="188"/>
      <c r="K1446" s="191"/>
      <c r="L1446" s="171"/>
      <c r="M1446" s="328"/>
      <c r="N1446" s="21"/>
    </row>
    <row r="1447" spans="1:25" ht="16.2" x14ac:dyDescent="0.3">
      <c r="A1447" s="16" t="s">
        <v>2877</v>
      </c>
      <c r="B1447" s="101" t="s">
        <v>1091</v>
      </c>
      <c r="C1447" s="99" t="s">
        <v>14</v>
      </c>
      <c r="D1447" s="111">
        <v>200</v>
      </c>
      <c r="E1447" s="191"/>
      <c r="F1447" s="191"/>
      <c r="G1447" s="191"/>
      <c r="H1447" s="191"/>
      <c r="I1447" s="191"/>
      <c r="J1447" s="191"/>
      <c r="K1447" s="191"/>
      <c r="L1447" s="171"/>
      <c r="M1447" s="328">
        <f t="shared" ref="M1447:M1448" si="113">D1447*L1447</f>
        <v>0</v>
      </c>
      <c r="N1447" s="21"/>
    </row>
    <row r="1448" spans="1:25" ht="16.2" x14ac:dyDescent="0.3">
      <c r="A1448" s="16" t="s">
        <v>2878</v>
      </c>
      <c r="B1448" s="101" t="s">
        <v>1092</v>
      </c>
      <c r="C1448" s="99" t="s">
        <v>14</v>
      </c>
      <c r="D1448" s="111">
        <v>200</v>
      </c>
      <c r="E1448" s="191"/>
      <c r="F1448" s="191"/>
      <c r="G1448" s="191"/>
      <c r="H1448" s="191"/>
      <c r="I1448" s="191"/>
      <c r="J1448" s="191"/>
      <c r="K1448" s="191"/>
      <c r="L1448" s="171"/>
      <c r="M1448" s="328">
        <f t="shared" si="113"/>
        <v>0</v>
      </c>
      <c r="N1448" s="21"/>
    </row>
    <row r="1449" spans="1:25" ht="15.6" customHeight="1" x14ac:dyDescent="0.3">
      <c r="A1449" s="38" t="s">
        <v>15</v>
      </c>
      <c r="B1449" s="172"/>
      <c r="C1449" s="173"/>
      <c r="D1449" s="173"/>
      <c r="E1449" s="174"/>
      <c r="F1449" s="174"/>
      <c r="G1449" s="174"/>
      <c r="H1449" s="174"/>
      <c r="I1449" s="174"/>
      <c r="J1449" s="174"/>
      <c r="K1449" s="174"/>
      <c r="L1449" s="161"/>
      <c r="M1449" s="329">
        <f>SUM(M1447:M1448)</f>
        <v>0</v>
      </c>
      <c r="N1449" s="21"/>
    </row>
    <row r="1450" spans="1:25" ht="46.8" x14ac:dyDescent="0.3">
      <c r="A1450" s="10" t="s">
        <v>2409</v>
      </c>
      <c r="B1450" s="104" t="s">
        <v>1093</v>
      </c>
      <c r="C1450" s="110"/>
      <c r="D1450" s="111"/>
      <c r="E1450" s="185"/>
      <c r="F1450" s="185"/>
      <c r="G1450" s="185"/>
      <c r="H1450" s="185"/>
      <c r="I1450" s="185"/>
      <c r="J1450" s="185"/>
      <c r="K1450" s="151"/>
      <c r="L1450" s="152"/>
      <c r="M1450" s="328"/>
      <c r="N1450" s="50"/>
      <c r="O1450" s="14"/>
      <c r="P1450" s="14"/>
      <c r="Q1450" s="14"/>
      <c r="R1450" s="14"/>
      <c r="S1450" s="14"/>
      <c r="T1450" s="14"/>
      <c r="U1450" s="14"/>
      <c r="V1450" s="14"/>
      <c r="W1450" s="14"/>
      <c r="X1450" s="14"/>
      <c r="Y1450" s="14"/>
    </row>
    <row r="1451" spans="1:25" ht="16.2" x14ac:dyDescent="0.3">
      <c r="A1451" s="16" t="s">
        <v>2879</v>
      </c>
      <c r="B1451" s="104" t="s">
        <v>1094</v>
      </c>
      <c r="C1451" s="99" t="s">
        <v>14</v>
      </c>
      <c r="D1451" s="111">
        <v>16000</v>
      </c>
      <c r="E1451" s="151"/>
      <c r="F1451" s="151"/>
      <c r="G1451" s="151"/>
      <c r="H1451" s="151"/>
      <c r="I1451" s="151"/>
      <c r="J1451" s="151"/>
      <c r="K1451" s="151"/>
      <c r="L1451" s="152"/>
      <c r="M1451" s="328">
        <f t="shared" ref="M1451:M1452" si="114">D1451*L1451</f>
        <v>0</v>
      </c>
      <c r="N1451" s="21"/>
    </row>
    <row r="1452" spans="1:25" ht="15.6" customHeight="1" x14ac:dyDescent="0.3">
      <c r="A1452" s="16" t="s">
        <v>2880</v>
      </c>
      <c r="B1452" s="104" t="s">
        <v>1087</v>
      </c>
      <c r="C1452" s="99" t="s">
        <v>14</v>
      </c>
      <c r="D1452" s="111">
        <v>6000</v>
      </c>
      <c r="E1452" s="151"/>
      <c r="F1452" s="151"/>
      <c r="G1452" s="151"/>
      <c r="H1452" s="151"/>
      <c r="I1452" s="151"/>
      <c r="J1452" s="151"/>
      <c r="K1452" s="151"/>
      <c r="L1452" s="152"/>
      <c r="M1452" s="328">
        <f t="shared" si="114"/>
        <v>0</v>
      </c>
      <c r="N1452" s="21"/>
    </row>
    <row r="1453" spans="1:25" ht="15.6" customHeight="1" x14ac:dyDescent="0.3">
      <c r="A1453" s="38" t="s">
        <v>15</v>
      </c>
      <c r="B1453" s="172"/>
      <c r="C1453" s="173"/>
      <c r="D1453" s="173"/>
      <c r="E1453" s="174"/>
      <c r="F1453" s="174"/>
      <c r="G1453" s="174"/>
      <c r="H1453" s="174"/>
      <c r="I1453" s="174"/>
      <c r="J1453" s="174"/>
      <c r="K1453" s="174"/>
      <c r="L1453" s="161"/>
      <c r="M1453" s="329">
        <f>SUM(M1451:M1452)</f>
        <v>0</v>
      </c>
      <c r="N1453" s="21"/>
    </row>
    <row r="1454" spans="1:25" ht="67.5" customHeight="1" x14ac:dyDescent="0.3">
      <c r="A1454" s="10" t="s">
        <v>2410</v>
      </c>
      <c r="B1454" s="86" t="s">
        <v>1095</v>
      </c>
      <c r="C1454" s="99"/>
      <c r="D1454" s="111"/>
      <c r="E1454" s="188"/>
      <c r="F1454" s="188"/>
      <c r="G1454" s="188"/>
      <c r="H1454" s="188"/>
      <c r="I1454" s="188"/>
      <c r="J1454" s="188"/>
      <c r="K1454" s="191"/>
      <c r="L1454" s="171"/>
      <c r="M1454" s="328"/>
      <c r="N1454" s="50"/>
      <c r="O1454" s="14"/>
      <c r="P1454" s="14"/>
      <c r="Q1454" s="14"/>
      <c r="R1454" s="14"/>
      <c r="S1454" s="14"/>
      <c r="T1454" s="14"/>
      <c r="U1454" s="14"/>
      <c r="V1454" s="14"/>
      <c r="W1454" s="14"/>
      <c r="X1454" s="14"/>
      <c r="Y1454" s="14"/>
    </row>
    <row r="1455" spans="1:25" ht="15.6" customHeight="1" x14ac:dyDescent="0.3">
      <c r="A1455" s="16" t="s">
        <v>1654</v>
      </c>
      <c r="B1455" s="101" t="s">
        <v>1096</v>
      </c>
      <c r="C1455" s="99" t="s">
        <v>14</v>
      </c>
      <c r="D1455" s="111">
        <v>90000</v>
      </c>
      <c r="E1455" s="188"/>
      <c r="F1455" s="188"/>
      <c r="G1455" s="188"/>
      <c r="H1455" s="188"/>
      <c r="I1455" s="188"/>
      <c r="J1455" s="188"/>
      <c r="K1455" s="188"/>
      <c r="L1455" s="189"/>
      <c r="M1455" s="328">
        <f t="shared" ref="M1455:M1456" si="115">D1455*L1455</f>
        <v>0</v>
      </c>
      <c r="N1455" s="21"/>
    </row>
    <row r="1456" spans="1:25" ht="141" customHeight="1" x14ac:dyDescent="0.3">
      <c r="A1456" s="16" t="s">
        <v>1655</v>
      </c>
      <c r="B1456" s="101" t="s">
        <v>1097</v>
      </c>
      <c r="C1456" s="99" t="s">
        <v>14</v>
      </c>
      <c r="D1456" s="111">
        <v>20000</v>
      </c>
      <c r="E1456" s="151"/>
      <c r="F1456" s="151"/>
      <c r="G1456" s="151"/>
      <c r="H1456" s="151"/>
      <c r="I1456" s="151"/>
      <c r="J1456" s="151"/>
      <c r="K1456" s="151"/>
      <c r="L1456" s="152"/>
      <c r="M1456" s="328">
        <f t="shared" si="115"/>
        <v>0</v>
      </c>
      <c r="N1456" s="21"/>
    </row>
    <row r="1457" spans="1:25" ht="16.2" x14ac:dyDescent="0.3">
      <c r="A1457" s="38" t="s">
        <v>15</v>
      </c>
      <c r="B1457" s="172"/>
      <c r="C1457" s="173"/>
      <c r="D1457" s="173"/>
      <c r="E1457" s="186"/>
      <c r="F1457" s="186"/>
      <c r="G1457" s="186"/>
      <c r="H1457" s="186"/>
      <c r="I1457" s="186"/>
      <c r="J1457" s="186"/>
      <c r="K1457" s="186"/>
      <c r="L1457" s="187"/>
      <c r="M1457" s="329">
        <f>SUM(M1455:M1456)</f>
        <v>0</v>
      </c>
      <c r="N1457" s="21"/>
    </row>
    <row r="1458" spans="1:25" ht="62.4" x14ac:dyDescent="0.3">
      <c r="A1458" s="10" t="s">
        <v>2411</v>
      </c>
      <c r="B1458" s="86" t="s">
        <v>1792</v>
      </c>
      <c r="C1458" s="99" t="s">
        <v>14</v>
      </c>
      <c r="D1458" s="100">
        <v>2400</v>
      </c>
      <c r="E1458" s="185"/>
      <c r="F1458" s="185"/>
      <c r="G1458" s="185"/>
      <c r="H1458" s="185"/>
      <c r="I1458" s="185"/>
      <c r="J1458" s="185"/>
      <c r="K1458" s="151"/>
      <c r="L1458" s="152"/>
      <c r="M1458" s="328">
        <f>D1458*L1458</f>
        <v>0</v>
      </c>
      <c r="N1458" s="50"/>
      <c r="O1458" s="14"/>
      <c r="P1458" s="14"/>
      <c r="Q1458" s="14"/>
      <c r="R1458" s="14"/>
      <c r="S1458" s="14"/>
      <c r="T1458" s="14"/>
      <c r="U1458" s="14"/>
      <c r="V1458" s="14"/>
      <c r="W1458" s="14"/>
      <c r="X1458" s="14"/>
      <c r="Y1458" s="14"/>
    </row>
    <row r="1459" spans="1:25" ht="16.2" x14ac:dyDescent="0.3">
      <c r="A1459" s="38" t="s">
        <v>15</v>
      </c>
      <c r="B1459" s="172"/>
      <c r="C1459" s="173"/>
      <c r="D1459" s="173"/>
      <c r="E1459" s="186"/>
      <c r="F1459" s="186"/>
      <c r="G1459" s="186"/>
      <c r="H1459" s="186"/>
      <c r="I1459" s="186"/>
      <c r="J1459" s="186"/>
      <c r="K1459" s="186"/>
      <c r="L1459" s="187"/>
      <c r="M1459" s="329">
        <f>SUM(M1458)</f>
        <v>0</v>
      </c>
      <c r="N1459" s="21"/>
    </row>
    <row r="1460" spans="1:25" ht="140.4" x14ac:dyDescent="0.3">
      <c r="A1460" s="10" t="s">
        <v>2412</v>
      </c>
      <c r="B1460" s="86" t="s">
        <v>1098</v>
      </c>
      <c r="C1460" s="99"/>
      <c r="D1460" s="111"/>
      <c r="E1460" s="185"/>
      <c r="F1460" s="185"/>
      <c r="G1460" s="185"/>
      <c r="H1460" s="185"/>
      <c r="I1460" s="185"/>
      <c r="J1460" s="185"/>
      <c r="K1460" s="151"/>
      <c r="L1460" s="152"/>
      <c r="M1460" s="328"/>
      <c r="N1460" s="21"/>
    </row>
    <row r="1461" spans="1:25" ht="15.6" customHeight="1" x14ac:dyDescent="0.3">
      <c r="A1461" s="43" t="s">
        <v>1845</v>
      </c>
      <c r="B1461" s="176" t="s">
        <v>1099</v>
      </c>
      <c r="C1461" s="99" t="s">
        <v>14</v>
      </c>
      <c r="D1461" s="111">
        <v>2000</v>
      </c>
      <c r="E1461" s="188"/>
      <c r="F1461" s="188"/>
      <c r="G1461" s="188"/>
      <c r="H1461" s="188"/>
      <c r="I1461" s="188"/>
      <c r="J1461" s="188"/>
      <c r="K1461" s="188"/>
      <c r="L1461" s="189"/>
      <c r="M1461" s="328">
        <f t="shared" ref="M1461:M1464" si="116">D1461*L1461</f>
        <v>0</v>
      </c>
      <c r="N1461" s="21"/>
    </row>
    <row r="1462" spans="1:25" ht="16.2" x14ac:dyDescent="0.3">
      <c r="A1462" s="43" t="s">
        <v>1846</v>
      </c>
      <c r="B1462" s="176" t="s">
        <v>1100</v>
      </c>
      <c r="C1462" s="99" t="s">
        <v>14</v>
      </c>
      <c r="D1462" s="111">
        <v>1000</v>
      </c>
      <c r="E1462" s="151"/>
      <c r="F1462" s="151"/>
      <c r="G1462" s="151"/>
      <c r="H1462" s="151"/>
      <c r="I1462" s="151"/>
      <c r="J1462" s="151"/>
      <c r="K1462" s="151"/>
      <c r="L1462" s="152"/>
      <c r="M1462" s="328">
        <f t="shared" si="116"/>
        <v>0</v>
      </c>
      <c r="N1462" s="50"/>
      <c r="O1462" s="14"/>
      <c r="P1462" s="14"/>
      <c r="Q1462" s="14"/>
      <c r="R1462" s="14"/>
      <c r="S1462" s="14"/>
      <c r="T1462" s="14"/>
      <c r="U1462" s="14"/>
      <c r="V1462" s="14"/>
      <c r="W1462" s="14"/>
      <c r="X1462" s="14"/>
      <c r="Y1462" s="14"/>
    </row>
    <row r="1463" spans="1:25" ht="16.2" x14ac:dyDescent="0.3">
      <c r="A1463" s="43" t="s">
        <v>2881</v>
      </c>
      <c r="B1463" s="176" t="s">
        <v>1101</v>
      </c>
      <c r="C1463" s="99" t="s">
        <v>14</v>
      </c>
      <c r="D1463" s="111">
        <v>1000</v>
      </c>
      <c r="E1463" s="151"/>
      <c r="F1463" s="151"/>
      <c r="G1463" s="151"/>
      <c r="H1463" s="151"/>
      <c r="I1463" s="151"/>
      <c r="J1463" s="151"/>
      <c r="K1463" s="151"/>
      <c r="L1463" s="152"/>
      <c r="M1463" s="328">
        <f t="shared" si="116"/>
        <v>0</v>
      </c>
      <c r="N1463" s="21"/>
    </row>
    <row r="1464" spans="1:25" ht="16.2" x14ac:dyDescent="0.3">
      <c r="A1464" s="43" t="s">
        <v>2882</v>
      </c>
      <c r="B1464" s="176" t="s">
        <v>1102</v>
      </c>
      <c r="C1464" s="99" t="s">
        <v>14</v>
      </c>
      <c r="D1464" s="111">
        <v>200</v>
      </c>
      <c r="E1464" s="151"/>
      <c r="F1464" s="151"/>
      <c r="G1464" s="151"/>
      <c r="H1464" s="151"/>
      <c r="I1464" s="151"/>
      <c r="J1464" s="151"/>
      <c r="K1464" s="151"/>
      <c r="L1464" s="152"/>
      <c r="M1464" s="328">
        <f t="shared" si="116"/>
        <v>0</v>
      </c>
      <c r="N1464" s="50"/>
      <c r="O1464" s="14"/>
      <c r="P1464" s="14"/>
      <c r="Q1464" s="14"/>
      <c r="R1464" s="14"/>
      <c r="S1464" s="14"/>
      <c r="T1464" s="14"/>
      <c r="U1464" s="14"/>
      <c r="V1464" s="14"/>
      <c r="W1464" s="14"/>
      <c r="X1464" s="14"/>
      <c r="Y1464" s="14"/>
    </row>
    <row r="1465" spans="1:25" ht="15.6" customHeight="1" x14ac:dyDescent="0.3">
      <c r="A1465" s="38" t="s">
        <v>15</v>
      </c>
      <c r="B1465" s="172"/>
      <c r="C1465" s="173"/>
      <c r="D1465" s="173"/>
      <c r="E1465" s="174"/>
      <c r="F1465" s="174"/>
      <c r="G1465" s="174"/>
      <c r="H1465" s="174"/>
      <c r="I1465" s="174"/>
      <c r="J1465" s="174"/>
      <c r="K1465" s="174"/>
      <c r="L1465" s="161"/>
      <c r="M1465" s="329">
        <f>SUM(M1461:M1464)</f>
        <v>0</v>
      </c>
      <c r="N1465" s="21"/>
    </row>
    <row r="1466" spans="1:25" ht="62.4" x14ac:dyDescent="0.3">
      <c r="A1466" s="10" t="s">
        <v>2413</v>
      </c>
      <c r="B1466" s="104" t="s">
        <v>1103</v>
      </c>
      <c r="C1466" s="99"/>
      <c r="D1466" s="111"/>
      <c r="E1466" s="185"/>
      <c r="F1466" s="185"/>
      <c r="G1466" s="185"/>
      <c r="H1466" s="185"/>
      <c r="I1466" s="185"/>
      <c r="J1466" s="185"/>
      <c r="K1466" s="151"/>
      <c r="L1466" s="152"/>
      <c r="M1466" s="328"/>
      <c r="N1466" s="21"/>
    </row>
    <row r="1467" spans="1:25" ht="15.6" customHeight="1" x14ac:dyDescent="0.3">
      <c r="A1467" s="16" t="s">
        <v>1656</v>
      </c>
      <c r="B1467" s="104" t="s">
        <v>1104</v>
      </c>
      <c r="C1467" s="99" t="s">
        <v>14</v>
      </c>
      <c r="D1467" s="111">
        <v>10000</v>
      </c>
      <c r="E1467" s="188"/>
      <c r="F1467" s="188"/>
      <c r="G1467" s="188"/>
      <c r="H1467" s="188"/>
      <c r="I1467" s="188"/>
      <c r="J1467" s="188"/>
      <c r="K1467" s="188"/>
      <c r="L1467" s="189"/>
      <c r="M1467" s="328">
        <f t="shared" ref="M1467:M1468" si="117">D1467*L1467</f>
        <v>0</v>
      </c>
      <c r="N1467" s="21"/>
    </row>
    <row r="1468" spans="1:25" ht="16.2" x14ac:dyDescent="0.3">
      <c r="A1468" s="16" t="s">
        <v>2606</v>
      </c>
      <c r="B1468" s="104" t="s">
        <v>1105</v>
      </c>
      <c r="C1468" s="99" t="s">
        <v>14</v>
      </c>
      <c r="D1468" s="115">
        <v>2000</v>
      </c>
      <c r="E1468" s="151"/>
      <c r="F1468" s="151"/>
      <c r="G1468" s="151"/>
      <c r="H1468" s="151"/>
      <c r="I1468" s="151"/>
      <c r="J1468" s="151"/>
      <c r="K1468" s="151"/>
      <c r="L1468" s="152"/>
      <c r="M1468" s="328">
        <f t="shared" si="117"/>
        <v>0</v>
      </c>
      <c r="N1468" s="21"/>
    </row>
    <row r="1469" spans="1:25" ht="16.2" x14ac:dyDescent="0.3">
      <c r="A1469" s="38" t="s">
        <v>15</v>
      </c>
      <c r="B1469" s="172"/>
      <c r="C1469" s="173"/>
      <c r="D1469" s="173"/>
      <c r="E1469" s="186"/>
      <c r="F1469" s="186"/>
      <c r="G1469" s="186"/>
      <c r="H1469" s="186"/>
      <c r="I1469" s="186"/>
      <c r="J1469" s="186"/>
      <c r="K1469" s="186"/>
      <c r="L1469" s="187"/>
      <c r="M1469" s="329">
        <f>SUM(M1467:M1468)</f>
        <v>0</v>
      </c>
      <c r="N1469" s="21"/>
    </row>
    <row r="1470" spans="1:25" ht="78" x14ac:dyDescent="0.3">
      <c r="A1470" s="10" t="s">
        <v>2414</v>
      </c>
      <c r="B1470" s="86" t="s">
        <v>1106</v>
      </c>
      <c r="C1470" s="99" t="s">
        <v>14</v>
      </c>
      <c r="D1470" s="100">
        <v>2000</v>
      </c>
      <c r="E1470" s="185"/>
      <c r="F1470" s="185"/>
      <c r="G1470" s="185"/>
      <c r="H1470" s="185"/>
      <c r="I1470" s="185"/>
      <c r="J1470" s="185"/>
      <c r="K1470" s="151"/>
      <c r="L1470" s="152"/>
      <c r="M1470" s="328">
        <f>D1470*L1470</f>
        <v>0</v>
      </c>
      <c r="N1470" s="50"/>
      <c r="O1470" s="14"/>
      <c r="P1470" s="14"/>
      <c r="Q1470" s="14"/>
      <c r="R1470" s="14"/>
      <c r="S1470" s="14"/>
      <c r="T1470" s="14"/>
      <c r="U1470" s="14"/>
      <c r="V1470" s="14"/>
      <c r="W1470" s="14"/>
      <c r="X1470" s="14"/>
      <c r="Y1470" s="14"/>
    </row>
    <row r="1471" spans="1:25" ht="16.2" x14ac:dyDescent="0.3">
      <c r="A1471" s="38" t="s">
        <v>15</v>
      </c>
      <c r="B1471" s="172"/>
      <c r="C1471" s="173"/>
      <c r="D1471" s="173"/>
      <c r="E1471" s="186"/>
      <c r="F1471" s="186"/>
      <c r="G1471" s="186"/>
      <c r="H1471" s="186"/>
      <c r="I1471" s="186"/>
      <c r="J1471" s="186"/>
      <c r="K1471" s="186"/>
      <c r="L1471" s="187"/>
      <c r="M1471" s="329">
        <f>SUM(M1470)</f>
        <v>0</v>
      </c>
      <c r="N1471" s="21"/>
    </row>
    <row r="1472" spans="1:25" ht="78" x14ac:dyDescent="0.3">
      <c r="A1472" s="10" t="s">
        <v>2415</v>
      </c>
      <c r="B1472" s="104" t="s">
        <v>1107</v>
      </c>
      <c r="C1472" s="99"/>
      <c r="D1472" s="111"/>
      <c r="E1472" s="185"/>
      <c r="F1472" s="185"/>
      <c r="G1472" s="185"/>
      <c r="H1472" s="185"/>
      <c r="I1472" s="185"/>
      <c r="J1472" s="185"/>
      <c r="K1472" s="151"/>
      <c r="L1472" s="152"/>
      <c r="M1472" s="328"/>
      <c r="N1472" s="21"/>
    </row>
    <row r="1473" spans="1:25" ht="15.6" customHeight="1" x14ac:dyDescent="0.3">
      <c r="A1473" s="16" t="s">
        <v>2883</v>
      </c>
      <c r="B1473" s="104" t="s">
        <v>1108</v>
      </c>
      <c r="C1473" s="99" t="s">
        <v>14</v>
      </c>
      <c r="D1473" s="111">
        <v>8000</v>
      </c>
      <c r="E1473" s="188"/>
      <c r="F1473" s="188"/>
      <c r="G1473" s="188"/>
      <c r="H1473" s="188"/>
      <c r="I1473" s="188"/>
      <c r="J1473" s="188"/>
      <c r="K1473" s="188"/>
      <c r="L1473" s="189"/>
      <c r="M1473" s="328">
        <f t="shared" ref="M1473:M1476" si="118">D1473*L1473</f>
        <v>0</v>
      </c>
      <c r="N1473" s="21"/>
    </row>
    <row r="1474" spans="1:25" ht="16.2" x14ac:dyDescent="0.3">
      <c r="A1474" s="16" t="s">
        <v>2884</v>
      </c>
      <c r="B1474" s="104" t="s">
        <v>1109</v>
      </c>
      <c r="C1474" s="99" t="s">
        <v>14</v>
      </c>
      <c r="D1474" s="111">
        <v>8000</v>
      </c>
      <c r="E1474" s="151"/>
      <c r="F1474" s="151"/>
      <c r="G1474" s="151"/>
      <c r="H1474" s="151"/>
      <c r="I1474" s="151"/>
      <c r="J1474" s="151"/>
      <c r="K1474" s="151"/>
      <c r="L1474" s="152"/>
      <c r="M1474" s="328">
        <f t="shared" si="118"/>
        <v>0</v>
      </c>
      <c r="N1474" s="50"/>
      <c r="O1474" s="14"/>
      <c r="P1474" s="14"/>
      <c r="Q1474" s="14"/>
      <c r="R1474" s="14"/>
      <c r="S1474" s="14"/>
      <c r="T1474" s="14"/>
      <c r="U1474" s="14"/>
      <c r="V1474" s="14"/>
      <c r="W1474" s="14"/>
      <c r="X1474" s="14"/>
      <c r="Y1474" s="14"/>
    </row>
    <row r="1475" spans="1:25" ht="15.6" customHeight="1" x14ac:dyDescent="0.3">
      <c r="A1475" s="16" t="s">
        <v>2885</v>
      </c>
      <c r="B1475" s="104" t="s">
        <v>1110</v>
      </c>
      <c r="C1475" s="99" t="s">
        <v>14</v>
      </c>
      <c r="D1475" s="111">
        <v>10000</v>
      </c>
      <c r="E1475" s="188"/>
      <c r="F1475" s="188"/>
      <c r="G1475" s="188"/>
      <c r="H1475" s="188"/>
      <c r="I1475" s="188"/>
      <c r="J1475" s="188"/>
      <c r="K1475" s="188"/>
      <c r="L1475" s="189"/>
      <c r="M1475" s="328">
        <f t="shared" si="118"/>
        <v>0</v>
      </c>
      <c r="N1475" s="21"/>
    </row>
    <row r="1476" spans="1:25" ht="16.2" x14ac:dyDescent="0.3">
      <c r="A1476" s="16" t="s">
        <v>2886</v>
      </c>
      <c r="B1476" s="104" t="s">
        <v>1111</v>
      </c>
      <c r="C1476" s="99" t="s">
        <v>14</v>
      </c>
      <c r="D1476" s="111">
        <v>2000</v>
      </c>
      <c r="E1476" s="151"/>
      <c r="F1476" s="151"/>
      <c r="G1476" s="151"/>
      <c r="H1476" s="151"/>
      <c r="I1476" s="151"/>
      <c r="J1476" s="151"/>
      <c r="K1476" s="151"/>
      <c r="L1476" s="152"/>
      <c r="M1476" s="328">
        <f t="shared" si="118"/>
        <v>0</v>
      </c>
      <c r="N1476" s="50"/>
      <c r="O1476" s="14"/>
      <c r="P1476" s="14"/>
      <c r="Q1476" s="14"/>
      <c r="R1476" s="14"/>
      <c r="S1476" s="14"/>
      <c r="T1476" s="14"/>
      <c r="U1476" s="14"/>
      <c r="V1476" s="14"/>
      <c r="W1476" s="14"/>
      <c r="X1476" s="14"/>
      <c r="Y1476" s="14"/>
    </row>
    <row r="1477" spans="1:25" ht="16.2" x14ac:dyDescent="0.3">
      <c r="A1477" s="38" t="s">
        <v>15</v>
      </c>
      <c r="B1477" s="172"/>
      <c r="C1477" s="173"/>
      <c r="D1477" s="173"/>
      <c r="E1477" s="186"/>
      <c r="F1477" s="186"/>
      <c r="G1477" s="186"/>
      <c r="H1477" s="186"/>
      <c r="I1477" s="186"/>
      <c r="J1477" s="186"/>
      <c r="K1477" s="186"/>
      <c r="L1477" s="187"/>
      <c r="M1477" s="329">
        <f>SUM(M1473:M1476)</f>
        <v>0</v>
      </c>
      <c r="N1477" s="21"/>
    </row>
    <row r="1478" spans="1:25" ht="78" x14ac:dyDescent="0.3">
      <c r="A1478" s="10" t="s">
        <v>2416</v>
      </c>
      <c r="B1478" s="104" t="s">
        <v>1112</v>
      </c>
      <c r="C1478" s="99" t="s">
        <v>14</v>
      </c>
      <c r="D1478" s="111">
        <v>200</v>
      </c>
      <c r="E1478" s="185"/>
      <c r="F1478" s="185"/>
      <c r="G1478" s="185"/>
      <c r="H1478" s="185"/>
      <c r="I1478" s="185"/>
      <c r="J1478" s="185"/>
      <c r="K1478" s="151"/>
      <c r="L1478" s="152"/>
      <c r="M1478" s="328">
        <f>D1478*L1478</f>
        <v>0</v>
      </c>
      <c r="N1478" s="21"/>
    </row>
    <row r="1479" spans="1:25" ht="16.2" x14ac:dyDescent="0.3">
      <c r="A1479" s="38" t="s">
        <v>15</v>
      </c>
      <c r="B1479" s="172"/>
      <c r="C1479" s="173"/>
      <c r="D1479" s="173"/>
      <c r="E1479" s="186"/>
      <c r="F1479" s="186"/>
      <c r="G1479" s="186"/>
      <c r="H1479" s="186"/>
      <c r="I1479" s="186"/>
      <c r="J1479" s="186"/>
      <c r="K1479" s="186"/>
      <c r="L1479" s="187"/>
      <c r="M1479" s="329">
        <f>SUM(M1478)</f>
        <v>0</v>
      </c>
      <c r="N1479" s="21"/>
    </row>
    <row r="1480" spans="1:25" ht="109.2" x14ac:dyDescent="0.3">
      <c r="A1480" s="10" t="s">
        <v>2417</v>
      </c>
      <c r="B1480" s="104" t="s">
        <v>1113</v>
      </c>
      <c r="C1480" s="99"/>
      <c r="D1480" s="111"/>
      <c r="E1480" s="185"/>
      <c r="F1480" s="185"/>
      <c r="G1480" s="185"/>
      <c r="H1480" s="185"/>
      <c r="I1480" s="185"/>
      <c r="J1480" s="185"/>
      <c r="K1480" s="151"/>
      <c r="L1480" s="152"/>
      <c r="M1480" s="328"/>
      <c r="N1480" s="21"/>
    </row>
    <row r="1481" spans="1:25" ht="15.6" customHeight="1" x14ac:dyDescent="0.3">
      <c r="A1481" s="16" t="s">
        <v>1019</v>
      </c>
      <c r="B1481" s="104" t="s">
        <v>1114</v>
      </c>
      <c r="C1481" s="99" t="s">
        <v>14</v>
      </c>
      <c r="D1481" s="111">
        <v>600</v>
      </c>
      <c r="E1481" s="151"/>
      <c r="F1481" s="151"/>
      <c r="G1481" s="151"/>
      <c r="H1481" s="151"/>
      <c r="I1481" s="151"/>
      <c r="J1481" s="151"/>
      <c r="K1481" s="151"/>
      <c r="L1481" s="152"/>
      <c r="M1481" s="328">
        <f t="shared" ref="M1481:M1486" si="119">D1481*L1481</f>
        <v>0</v>
      </c>
      <c r="N1481" s="21"/>
    </row>
    <row r="1482" spans="1:25" ht="16.2" x14ac:dyDescent="0.3">
      <c r="A1482" s="16" t="s">
        <v>1021</v>
      </c>
      <c r="B1482" s="104" t="s">
        <v>1115</v>
      </c>
      <c r="C1482" s="99" t="s">
        <v>14</v>
      </c>
      <c r="D1482" s="111">
        <v>1000</v>
      </c>
      <c r="E1482" s="151"/>
      <c r="F1482" s="151"/>
      <c r="G1482" s="151"/>
      <c r="H1482" s="151"/>
      <c r="I1482" s="151"/>
      <c r="J1482" s="151"/>
      <c r="K1482" s="151"/>
      <c r="L1482" s="152"/>
      <c r="M1482" s="328">
        <f t="shared" si="119"/>
        <v>0</v>
      </c>
      <c r="N1482" s="50"/>
      <c r="O1482" s="14"/>
      <c r="P1482" s="14"/>
      <c r="Q1482" s="14"/>
      <c r="R1482" s="14"/>
      <c r="S1482" s="14"/>
      <c r="T1482" s="14"/>
      <c r="U1482" s="14"/>
      <c r="V1482" s="14"/>
      <c r="W1482" s="14"/>
      <c r="X1482" s="14"/>
      <c r="Y1482" s="14"/>
    </row>
    <row r="1483" spans="1:25" ht="15.6" customHeight="1" x14ac:dyDescent="0.3">
      <c r="A1483" s="16" t="s">
        <v>1847</v>
      </c>
      <c r="B1483" s="104" t="s">
        <v>1116</v>
      </c>
      <c r="C1483" s="99" t="s">
        <v>14</v>
      </c>
      <c r="D1483" s="111">
        <v>4000</v>
      </c>
      <c r="E1483" s="188"/>
      <c r="F1483" s="188"/>
      <c r="G1483" s="188"/>
      <c r="H1483" s="188"/>
      <c r="I1483" s="188"/>
      <c r="J1483" s="188"/>
      <c r="K1483" s="188"/>
      <c r="L1483" s="189"/>
      <c r="M1483" s="328">
        <f t="shared" si="119"/>
        <v>0</v>
      </c>
      <c r="N1483" s="21"/>
    </row>
    <row r="1484" spans="1:25" ht="16.2" x14ac:dyDescent="0.3">
      <c r="A1484" s="16" t="s">
        <v>2887</v>
      </c>
      <c r="B1484" s="104" t="s">
        <v>1117</v>
      </c>
      <c r="C1484" s="99" t="s">
        <v>14</v>
      </c>
      <c r="D1484" s="111">
        <v>2000</v>
      </c>
      <c r="E1484" s="151"/>
      <c r="F1484" s="151"/>
      <c r="G1484" s="151"/>
      <c r="H1484" s="151"/>
      <c r="I1484" s="151"/>
      <c r="J1484" s="151"/>
      <c r="K1484" s="151"/>
      <c r="L1484" s="152"/>
      <c r="M1484" s="328">
        <f t="shared" si="119"/>
        <v>0</v>
      </c>
      <c r="N1484" s="50"/>
      <c r="O1484" s="14"/>
      <c r="P1484" s="14"/>
      <c r="Q1484" s="14"/>
      <c r="R1484" s="14"/>
      <c r="S1484" s="14"/>
      <c r="T1484" s="14"/>
      <c r="U1484" s="14"/>
      <c r="V1484" s="14"/>
      <c r="W1484" s="14"/>
      <c r="X1484" s="14"/>
      <c r="Y1484" s="14"/>
    </row>
    <row r="1485" spans="1:25" ht="16.2" x14ac:dyDescent="0.3">
      <c r="A1485" s="16" t="s">
        <v>2888</v>
      </c>
      <c r="B1485" s="104" t="s">
        <v>1118</v>
      </c>
      <c r="C1485" s="99" t="s">
        <v>14</v>
      </c>
      <c r="D1485" s="111">
        <v>600</v>
      </c>
      <c r="E1485" s="151"/>
      <c r="F1485" s="151"/>
      <c r="G1485" s="151"/>
      <c r="H1485" s="151"/>
      <c r="I1485" s="151"/>
      <c r="J1485" s="151"/>
      <c r="K1485" s="151"/>
      <c r="L1485" s="152"/>
      <c r="M1485" s="328">
        <f t="shared" si="119"/>
        <v>0</v>
      </c>
      <c r="N1485" s="21"/>
    </row>
    <row r="1486" spans="1:25" ht="16.2" x14ac:dyDescent="0.3">
      <c r="A1486" s="16" t="s">
        <v>2889</v>
      </c>
      <c r="B1486" s="104" t="s">
        <v>1119</v>
      </c>
      <c r="C1486" s="110" t="s">
        <v>14</v>
      </c>
      <c r="D1486" s="111">
        <v>1000</v>
      </c>
      <c r="E1486" s="151"/>
      <c r="F1486" s="151"/>
      <c r="G1486" s="151"/>
      <c r="H1486" s="151"/>
      <c r="I1486" s="151"/>
      <c r="J1486" s="151"/>
      <c r="K1486" s="151"/>
      <c r="L1486" s="152"/>
      <c r="M1486" s="328">
        <f t="shared" si="119"/>
        <v>0</v>
      </c>
      <c r="N1486" s="21"/>
    </row>
    <row r="1487" spans="1:25" ht="16.2" x14ac:dyDescent="0.3">
      <c r="A1487" s="38" t="s">
        <v>15</v>
      </c>
      <c r="B1487" s="172"/>
      <c r="C1487" s="173"/>
      <c r="D1487" s="173"/>
      <c r="E1487" s="186"/>
      <c r="F1487" s="186"/>
      <c r="G1487" s="186"/>
      <c r="H1487" s="186"/>
      <c r="I1487" s="186"/>
      <c r="J1487" s="186"/>
      <c r="K1487" s="186"/>
      <c r="L1487" s="187"/>
      <c r="M1487" s="329">
        <f>SUM(M1481:M1486)</f>
        <v>0</v>
      </c>
      <c r="N1487" s="21"/>
    </row>
    <row r="1488" spans="1:25" ht="124.8" x14ac:dyDescent="0.3">
      <c r="A1488" s="10" t="s">
        <v>2418</v>
      </c>
      <c r="B1488" s="104" t="s">
        <v>1120</v>
      </c>
      <c r="C1488" s="99"/>
      <c r="D1488" s="111"/>
      <c r="E1488" s="185"/>
      <c r="F1488" s="185"/>
      <c r="G1488" s="185"/>
      <c r="H1488" s="185"/>
      <c r="I1488" s="185"/>
      <c r="J1488" s="185"/>
      <c r="K1488" s="151"/>
      <c r="L1488" s="152"/>
      <c r="M1488" s="328"/>
      <c r="N1488" s="21"/>
    </row>
    <row r="1489" spans="1:25" ht="15.6" customHeight="1" x14ac:dyDescent="0.3">
      <c r="A1489" s="16" t="s">
        <v>1848</v>
      </c>
      <c r="B1489" s="104" t="s">
        <v>1121</v>
      </c>
      <c r="C1489" s="99" t="s">
        <v>14</v>
      </c>
      <c r="D1489" s="111">
        <v>440000</v>
      </c>
      <c r="E1489" s="151"/>
      <c r="F1489" s="151"/>
      <c r="G1489" s="151"/>
      <c r="H1489" s="151"/>
      <c r="I1489" s="151"/>
      <c r="J1489" s="151"/>
      <c r="K1489" s="151"/>
      <c r="L1489" s="152"/>
      <c r="M1489" s="328">
        <f t="shared" ref="M1489:M1494" si="120">D1489*L1489</f>
        <v>0</v>
      </c>
      <c r="N1489" s="21"/>
    </row>
    <row r="1490" spans="1:25" ht="16.2" x14ac:dyDescent="0.3">
      <c r="A1490" s="16" t="s">
        <v>1849</v>
      </c>
      <c r="B1490" s="104" t="s">
        <v>1122</v>
      </c>
      <c r="C1490" s="99" t="s">
        <v>14</v>
      </c>
      <c r="D1490" s="111">
        <v>200000</v>
      </c>
      <c r="E1490" s="151"/>
      <c r="F1490" s="151"/>
      <c r="G1490" s="151"/>
      <c r="H1490" s="151"/>
      <c r="I1490" s="151"/>
      <c r="J1490" s="151"/>
      <c r="K1490" s="151"/>
      <c r="L1490" s="152"/>
      <c r="M1490" s="328">
        <f t="shared" si="120"/>
        <v>0</v>
      </c>
      <c r="N1490" s="21"/>
    </row>
    <row r="1491" spans="1:25" ht="15.6" customHeight="1" x14ac:dyDescent="0.3">
      <c r="A1491" s="16" t="s">
        <v>2890</v>
      </c>
      <c r="B1491" s="104" t="s">
        <v>1123</v>
      </c>
      <c r="C1491" s="99" t="s">
        <v>14</v>
      </c>
      <c r="D1491" s="111">
        <v>90000</v>
      </c>
      <c r="E1491" s="151"/>
      <c r="F1491" s="151"/>
      <c r="G1491" s="151"/>
      <c r="H1491" s="151"/>
      <c r="I1491" s="151"/>
      <c r="J1491" s="151"/>
      <c r="K1491" s="151"/>
      <c r="L1491" s="152"/>
      <c r="M1491" s="328">
        <f t="shared" si="120"/>
        <v>0</v>
      </c>
      <c r="N1491" s="21"/>
    </row>
    <row r="1492" spans="1:25" ht="15.6" customHeight="1" x14ac:dyDescent="0.3">
      <c r="A1492" s="16" t="s">
        <v>2891</v>
      </c>
      <c r="B1492" s="104" t="s">
        <v>1124</v>
      </c>
      <c r="C1492" s="99" t="s">
        <v>14</v>
      </c>
      <c r="D1492" s="111">
        <v>70000</v>
      </c>
      <c r="E1492" s="188"/>
      <c r="F1492" s="188"/>
      <c r="G1492" s="188"/>
      <c r="H1492" s="188"/>
      <c r="I1492" s="188"/>
      <c r="J1492" s="188"/>
      <c r="K1492" s="188"/>
      <c r="L1492" s="189"/>
      <c r="M1492" s="328">
        <f t="shared" si="120"/>
        <v>0</v>
      </c>
      <c r="N1492" s="50"/>
      <c r="O1492" s="14"/>
      <c r="P1492" s="14"/>
      <c r="Q1492" s="14"/>
      <c r="R1492" s="14"/>
      <c r="S1492" s="14"/>
      <c r="T1492" s="14"/>
      <c r="U1492" s="14"/>
      <c r="V1492" s="14"/>
      <c r="W1492" s="14"/>
      <c r="X1492" s="14"/>
      <c r="Y1492" s="14"/>
    </row>
    <row r="1493" spans="1:25" ht="16.2" x14ac:dyDescent="0.3">
      <c r="A1493" s="16" t="s">
        <v>2892</v>
      </c>
      <c r="B1493" s="104" t="s">
        <v>1125</v>
      </c>
      <c r="C1493" s="99" t="s">
        <v>14</v>
      </c>
      <c r="D1493" s="111">
        <v>40000</v>
      </c>
      <c r="E1493" s="151"/>
      <c r="F1493" s="151"/>
      <c r="G1493" s="151"/>
      <c r="H1493" s="151"/>
      <c r="I1493" s="151"/>
      <c r="J1493" s="151"/>
      <c r="K1493" s="151"/>
      <c r="L1493" s="152"/>
      <c r="M1493" s="328">
        <f t="shared" si="120"/>
        <v>0</v>
      </c>
      <c r="N1493" s="21"/>
    </row>
    <row r="1494" spans="1:25" ht="16.2" x14ac:dyDescent="0.3">
      <c r="A1494" s="16" t="s">
        <v>2893</v>
      </c>
      <c r="B1494" s="104" t="s">
        <v>1126</v>
      </c>
      <c r="C1494" s="110" t="s">
        <v>14</v>
      </c>
      <c r="D1494" s="111">
        <v>20000</v>
      </c>
      <c r="E1494" s="151"/>
      <c r="F1494" s="151"/>
      <c r="G1494" s="151"/>
      <c r="H1494" s="151"/>
      <c r="I1494" s="151"/>
      <c r="J1494" s="151"/>
      <c r="K1494" s="151"/>
      <c r="L1494" s="152"/>
      <c r="M1494" s="328">
        <f t="shared" si="120"/>
        <v>0</v>
      </c>
      <c r="N1494" s="21"/>
    </row>
    <row r="1495" spans="1:25" ht="16.2" x14ac:dyDescent="0.3">
      <c r="A1495" s="16" t="s">
        <v>2894</v>
      </c>
      <c r="B1495" s="104" t="s">
        <v>1127</v>
      </c>
      <c r="C1495" s="99" t="s">
        <v>14</v>
      </c>
      <c r="D1495" s="111">
        <v>2400</v>
      </c>
      <c r="E1495" s="151"/>
      <c r="F1495" s="151"/>
      <c r="G1495" s="151"/>
      <c r="H1495" s="151"/>
      <c r="I1495" s="151"/>
      <c r="J1495" s="151"/>
      <c r="K1495" s="151"/>
      <c r="L1495" s="152"/>
      <c r="M1495" s="328">
        <f>D1495*L1495</f>
        <v>0</v>
      </c>
      <c r="N1495" s="21"/>
    </row>
    <row r="1496" spans="1:25" ht="15.6" customHeight="1" x14ac:dyDescent="0.3">
      <c r="A1496" s="38" t="s">
        <v>15</v>
      </c>
      <c r="B1496" s="172"/>
      <c r="C1496" s="173"/>
      <c r="D1496" s="173"/>
      <c r="E1496" s="174"/>
      <c r="F1496" s="174"/>
      <c r="G1496" s="174"/>
      <c r="H1496" s="174"/>
      <c r="I1496" s="174"/>
      <c r="J1496" s="174"/>
      <c r="K1496" s="174"/>
      <c r="L1496" s="161"/>
      <c r="M1496" s="329">
        <f>SUM(M1489:M1495)</f>
        <v>0</v>
      </c>
      <c r="N1496" s="21"/>
    </row>
    <row r="1497" spans="1:25" ht="16.2" x14ac:dyDescent="0.3">
      <c r="A1497" s="10" t="s">
        <v>2419</v>
      </c>
      <c r="B1497" s="104" t="s">
        <v>1129</v>
      </c>
      <c r="C1497" s="110"/>
      <c r="D1497" s="111"/>
      <c r="E1497" s="185"/>
      <c r="F1497" s="185"/>
      <c r="G1497" s="185"/>
      <c r="H1497" s="185"/>
      <c r="I1497" s="185"/>
      <c r="J1497" s="185"/>
      <c r="K1497" s="151"/>
      <c r="L1497" s="152"/>
      <c r="M1497" s="328"/>
      <c r="N1497" s="21"/>
    </row>
    <row r="1498" spans="1:25" ht="16.2" x14ac:dyDescent="0.3">
      <c r="A1498" s="16" t="s">
        <v>1850</v>
      </c>
      <c r="B1498" s="104" t="s">
        <v>1131</v>
      </c>
      <c r="C1498" s="110" t="s">
        <v>14</v>
      </c>
      <c r="D1498" s="111">
        <v>50000</v>
      </c>
      <c r="E1498" s="151"/>
      <c r="F1498" s="151"/>
      <c r="G1498" s="151"/>
      <c r="H1498" s="151"/>
      <c r="I1498" s="151"/>
      <c r="J1498" s="151"/>
      <c r="K1498" s="151"/>
      <c r="L1498" s="152"/>
      <c r="M1498" s="328">
        <f t="shared" ref="M1498:M1499" si="121">D1498*L1498</f>
        <v>0</v>
      </c>
      <c r="N1498" s="21"/>
    </row>
    <row r="1499" spans="1:25" ht="15.6" customHeight="1" x14ac:dyDescent="0.3">
      <c r="A1499" s="16" t="s">
        <v>1851</v>
      </c>
      <c r="B1499" s="104" t="s">
        <v>1132</v>
      </c>
      <c r="C1499" s="99" t="s">
        <v>14</v>
      </c>
      <c r="D1499" s="111">
        <v>2000</v>
      </c>
      <c r="E1499" s="151"/>
      <c r="F1499" s="151"/>
      <c r="G1499" s="151"/>
      <c r="H1499" s="151"/>
      <c r="I1499" s="151"/>
      <c r="J1499" s="151"/>
      <c r="K1499" s="151"/>
      <c r="L1499" s="152"/>
      <c r="M1499" s="328">
        <f t="shared" si="121"/>
        <v>0</v>
      </c>
      <c r="N1499" s="21"/>
    </row>
    <row r="1500" spans="1:25" ht="15.6" customHeight="1" x14ac:dyDescent="0.3">
      <c r="A1500" s="38" t="s">
        <v>15</v>
      </c>
      <c r="B1500" s="172"/>
      <c r="C1500" s="173"/>
      <c r="D1500" s="173"/>
      <c r="E1500" s="174"/>
      <c r="F1500" s="174"/>
      <c r="G1500" s="174"/>
      <c r="H1500" s="174"/>
      <c r="I1500" s="174"/>
      <c r="J1500" s="174"/>
      <c r="K1500" s="174"/>
      <c r="L1500" s="161"/>
      <c r="M1500" s="329">
        <f>SUM(M1498:M1499)</f>
        <v>0</v>
      </c>
      <c r="N1500" s="21"/>
    </row>
    <row r="1501" spans="1:25" ht="31.2" x14ac:dyDescent="0.3">
      <c r="A1501" s="10" t="s">
        <v>2420</v>
      </c>
      <c r="B1501" s="104" t="s">
        <v>1133</v>
      </c>
      <c r="C1501" s="99"/>
      <c r="D1501" s="111"/>
      <c r="E1501" s="185"/>
      <c r="F1501" s="185"/>
      <c r="G1501" s="185"/>
      <c r="H1501" s="185"/>
      <c r="I1501" s="185"/>
      <c r="J1501" s="185"/>
      <c r="K1501" s="151"/>
      <c r="L1501" s="152"/>
      <c r="M1501" s="328"/>
      <c r="N1501" s="50"/>
      <c r="O1501" s="14"/>
      <c r="P1501" s="14"/>
      <c r="Q1501" s="14"/>
      <c r="R1501" s="14"/>
      <c r="S1501" s="14"/>
      <c r="T1501" s="14"/>
      <c r="U1501" s="14"/>
      <c r="V1501" s="14"/>
      <c r="W1501" s="14"/>
      <c r="X1501" s="14"/>
      <c r="Y1501" s="14"/>
    </row>
    <row r="1502" spans="1:25" ht="16.2" x14ac:dyDescent="0.3">
      <c r="A1502" s="16" t="s">
        <v>1657</v>
      </c>
      <c r="B1502" s="104" t="s">
        <v>1134</v>
      </c>
      <c r="C1502" s="99" t="s">
        <v>14</v>
      </c>
      <c r="D1502" s="111">
        <v>2000</v>
      </c>
      <c r="E1502" s="151"/>
      <c r="F1502" s="151"/>
      <c r="G1502" s="151"/>
      <c r="H1502" s="151"/>
      <c r="I1502" s="151"/>
      <c r="J1502" s="151"/>
      <c r="K1502" s="151"/>
      <c r="L1502" s="152"/>
      <c r="M1502" s="328">
        <f t="shared" ref="M1502:M1503" si="122">D1502*L1502</f>
        <v>0</v>
      </c>
      <c r="N1502" s="21"/>
    </row>
    <row r="1503" spans="1:25" ht="16.2" x14ac:dyDescent="0.3">
      <c r="A1503" s="16" t="s">
        <v>1658</v>
      </c>
      <c r="B1503" s="104" t="s">
        <v>1135</v>
      </c>
      <c r="C1503" s="99" t="s">
        <v>14</v>
      </c>
      <c r="D1503" s="111">
        <v>1000</v>
      </c>
      <c r="E1503" s="151"/>
      <c r="F1503" s="151"/>
      <c r="G1503" s="151"/>
      <c r="H1503" s="151"/>
      <c r="I1503" s="151"/>
      <c r="J1503" s="151"/>
      <c r="K1503" s="151"/>
      <c r="L1503" s="152"/>
      <c r="M1503" s="328">
        <f t="shared" si="122"/>
        <v>0</v>
      </c>
      <c r="N1503" s="21"/>
    </row>
    <row r="1504" spans="1:25" ht="15.6" customHeight="1" x14ac:dyDescent="0.3">
      <c r="A1504" s="38" t="s">
        <v>15</v>
      </c>
      <c r="B1504" s="172"/>
      <c r="C1504" s="173"/>
      <c r="D1504" s="173"/>
      <c r="E1504" s="174"/>
      <c r="F1504" s="174"/>
      <c r="G1504" s="174"/>
      <c r="H1504" s="174"/>
      <c r="I1504" s="174"/>
      <c r="J1504" s="174"/>
      <c r="K1504" s="174"/>
      <c r="L1504" s="161"/>
      <c r="M1504" s="329">
        <f>SUM(M1502:M1503)</f>
        <v>0</v>
      </c>
      <c r="N1504" s="21"/>
    </row>
    <row r="1505" spans="1:25" ht="31.2" x14ac:dyDescent="0.3">
      <c r="A1505" s="10" t="s">
        <v>2421</v>
      </c>
      <c r="B1505" s="104" t="s">
        <v>1136</v>
      </c>
      <c r="C1505" s="99"/>
      <c r="D1505" s="111"/>
      <c r="E1505" s="185"/>
      <c r="F1505" s="185"/>
      <c r="G1505" s="185"/>
      <c r="H1505" s="185"/>
      <c r="I1505" s="185"/>
      <c r="J1505" s="185"/>
      <c r="K1505" s="151"/>
      <c r="L1505" s="152"/>
      <c r="M1505" s="328"/>
      <c r="N1505" s="50"/>
      <c r="O1505" s="14"/>
      <c r="P1505" s="14"/>
      <c r="Q1505" s="14"/>
      <c r="R1505" s="14"/>
      <c r="S1505" s="14"/>
      <c r="T1505" s="14"/>
      <c r="U1505" s="14"/>
      <c r="V1505" s="14"/>
      <c r="W1505" s="14"/>
      <c r="X1505" s="14"/>
      <c r="Y1505" s="14"/>
    </row>
    <row r="1506" spans="1:25" ht="16.2" x14ac:dyDescent="0.3">
      <c r="A1506" s="16" t="s">
        <v>2895</v>
      </c>
      <c r="B1506" s="104" t="s">
        <v>1137</v>
      </c>
      <c r="C1506" s="99" t="s">
        <v>14</v>
      </c>
      <c r="D1506" s="111">
        <v>2400</v>
      </c>
      <c r="E1506" s="151"/>
      <c r="F1506" s="151"/>
      <c r="G1506" s="151"/>
      <c r="H1506" s="151"/>
      <c r="I1506" s="151"/>
      <c r="J1506" s="151"/>
      <c r="K1506" s="151"/>
      <c r="L1506" s="152"/>
      <c r="M1506" s="328">
        <f t="shared" ref="M1506:M1507" si="123">D1506*L1506</f>
        <v>0</v>
      </c>
      <c r="N1506" s="21"/>
    </row>
    <row r="1507" spans="1:25" ht="16.2" x14ac:dyDescent="0.3">
      <c r="A1507" s="16" t="s">
        <v>2896</v>
      </c>
      <c r="B1507" s="104" t="s">
        <v>1138</v>
      </c>
      <c r="C1507" s="99" t="s">
        <v>14</v>
      </c>
      <c r="D1507" s="111">
        <v>9000</v>
      </c>
      <c r="E1507" s="151"/>
      <c r="F1507" s="151"/>
      <c r="G1507" s="151"/>
      <c r="H1507" s="151"/>
      <c r="I1507" s="151"/>
      <c r="J1507" s="151"/>
      <c r="K1507" s="151"/>
      <c r="L1507" s="152"/>
      <c r="M1507" s="328">
        <f t="shared" si="123"/>
        <v>0</v>
      </c>
      <c r="N1507" s="21"/>
    </row>
    <row r="1508" spans="1:25" ht="16.2" x14ac:dyDescent="0.3">
      <c r="A1508" s="38" t="s">
        <v>15</v>
      </c>
      <c r="B1508" s="172"/>
      <c r="C1508" s="173"/>
      <c r="D1508" s="173"/>
      <c r="E1508" s="186"/>
      <c r="F1508" s="186"/>
      <c r="G1508" s="186"/>
      <c r="H1508" s="186"/>
      <c r="I1508" s="186"/>
      <c r="J1508" s="186"/>
      <c r="K1508" s="186"/>
      <c r="L1508" s="187"/>
      <c r="M1508" s="329">
        <f>SUM(M1506:M1507)</f>
        <v>0</v>
      </c>
      <c r="N1508" s="21"/>
    </row>
    <row r="1509" spans="1:25" ht="15.6" customHeight="1" x14ac:dyDescent="0.3">
      <c r="A1509" s="10" t="s">
        <v>2422</v>
      </c>
      <c r="B1509" s="104" t="s">
        <v>1139</v>
      </c>
      <c r="C1509" s="99"/>
      <c r="D1509" s="111"/>
      <c r="E1509" s="188"/>
      <c r="F1509" s="188"/>
      <c r="G1509" s="188"/>
      <c r="H1509" s="188"/>
      <c r="I1509" s="188"/>
      <c r="J1509" s="188"/>
      <c r="K1509" s="188"/>
      <c r="L1509" s="189"/>
      <c r="M1509" s="328"/>
      <c r="N1509" s="50"/>
      <c r="O1509" s="14"/>
      <c r="P1509" s="14"/>
      <c r="Q1509" s="14"/>
      <c r="R1509" s="14"/>
      <c r="S1509" s="14"/>
      <c r="T1509" s="14"/>
      <c r="U1509" s="14"/>
      <c r="V1509" s="14"/>
      <c r="W1509" s="14"/>
      <c r="X1509" s="14"/>
      <c r="Y1509" s="14"/>
    </row>
    <row r="1510" spans="1:25" ht="16.2" x14ac:dyDescent="0.3">
      <c r="A1510" s="16" t="s">
        <v>2607</v>
      </c>
      <c r="B1510" s="104" t="s">
        <v>1137</v>
      </c>
      <c r="C1510" s="99" t="s">
        <v>14</v>
      </c>
      <c r="D1510" s="111">
        <v>10000</v>
      </c>
      <c r="E1510" s="151"/>
      <c r="F1510" s="151"/>
      <c r="G1510" s="151"/>
      <c r="H1510" s="151"/>
      <c r="I1510" s="151"/>
      <c r="J1510" s="151"/>
      <c r="K1510" s="151"/>
      <c r="L1510" s="152"/>
      <c r="M1510" s="328">
        <f t="shared" ref="M1510:M1512" si="124">D1510*L1510</f>
        <v>0</v>
      </c>
      <c r="N1510" s="21"/>
    </row>
    <row r="1511" spans="1:25" ht="16.2" x14ac:dyDescent="0.3">
      <c r="A1511" s="16" t="s">
        <v>2608</v>
      </c>
      <c r="B1511" s="104" t="s">
        <v>1138</v>
      </c>
      <c r="C1511" s="99" t="s">
        <v>14</v>
      </c>
      <c r="D1511" s="111">
        <v>20000</v>
      </c>
      <c r="E1511" s="151"/>
      <c r="F1511" s="151"/>
      <c r="G1511" s="151"/>
      <c r="H1511" s="151"/>
      <c r="I1511" s="151"/>
      <c r="J1511" s="151"/>
      <c r="K1511" s="151"/>
      <c r="L1511" s="152"/>
      <c r="M1511" s="328">
        <f t="shared" si="124"/>
        <v>0</v>
      </c>
      <c r="N1511" s="21"/>
    </row>
    <row r="1512" spans="1:25" ht="15.6" customHeight="1" x14ac:dyDescent="0.3">
      <c r="A1512" s="16" t="s">
        <v>2609</v>
      </c>
      <c r="B1512" s="104" t="s">
        <v>1140</v>
      </c>
      <c r="C1512" s="99" t="s">
        <v>14</v>
      </c>
      <c r="D1512" s="111">
        <v>1000</v>
      </c>
      <c r="E1512" s="151"/>
      <c r="F1512" s="151"/>
      <c r="G1512" s="151"/>
      <c r="H1512" s="151"/>
      <c r="I1512" s="151"/>
      <c r="J1512" s="151"/>
      <c r="K1512" s="151"/>
      <c r="L1512" s="152"/>
      <c r="M1512" s="328">
        <f t="shared" si="124"/>
        <v>0</v>
      </c>
      <c r="N1512" s="21"/>
    </row>
    <row r="1513" spans="1:25" ht="15.6" customHeight="1" x14ac:dyDescent="0.3">
      <c r="A1513" s="38" t="s">
        <v>15</v>
      </c>
      <c r="B1513" s="172"/>
      <c r="C1513" s="173"/>
      <c r="D1513" s="173"/>
      <c r="E1513" s="174"/>
      <c r="F1513" s="174"/>
      <c r="G1513" s="174"/>
      <c r="H1513" s="174"/>
      <c r="I1513" s="174"/>
      <c r="J1513" s="174"/>
      <c r="K1513" s="174"/>
      <c r="L1513" s="161"/>
      <c r="M1513" s="329">
        <f>SUM(M1510:M1512)</f>
        <v>0</v>
      </c>
      <c r="N1513" s="50"/>
      <c r="O1513" s="14"/>
      <c r="P1513" s="14"/>
      <c r="Q1513" s="14"/>
      <c r="R1513" s="14"/>
      <c r="S1513" s="14"/>
      <c r="T1513" s="14"/>
      <c r="U1513" s="14"/>
      <c r="V1513" s="14"/>
      <c r="W1513" s="14"/>
      <c r="X1513" s="14"/>
      <c r="Y1513" s="14"/>
    </row>
    <row r="1514" spans="1:25" ht="78" x14ac:dyDescent="0.3">
      <c r="A1514" s="10" t="s">
        <v>2423</v>
      </c>
      <c r="B1514" s="104" t="s">
        <v>1141</v>
      </c>
      <c r="C1514" s="110"/>
      <c r="D1514" s="111"/>
      <c r="E1514" s="185"/>
      <c r="F1514" s="185"/>
      <c r="G1514" s="185"/>
      <c r="H1514" s="185"/>
      <c r="I1514" s="185"/>
      <c r="J1514" s="185"/>
      <c r="K1514" s="151"/>
      <c r="L1514" s="152"/>
      <c r="M1514" s="328"/>
      <c r="N1514" s="21"/>
    </row>
    <row r="1515" spans="1:25" ht="16.2" x14ac:dyDescent="0.3">
      <c r="A1515" s="16" t="s">
        <v>1852</v>
      </c>
      <c r="B1515" s="104" t="s">
        <v>1142</v>
      </c>
      <c r="C1515" s="99" t="s">
        <v>14</v>
      </c>
      <c r="D1515" s="111">
        <v>2000</v>
      </c>
      <c r="E1515" s="188"/>
      <c r="F1515" s="188"/>
      <c r="G1515" s="188"/>
      <c r="H1515" s="188"/>
      <c r="I1515" s="188"/>
      <c r="J1515" s="188"/>
      <c r="K1515" s="188"/>
      <c r="L1515" s="189"/>
      <c r="M1515" s="328">
        <f t="shared" ref="M1515:M1516" si="125">D1515*L1515</f>
        <v>0</v>
      </c>
      <c r="N1515" s="21"/>
    </row>
    <row r="1516" spans="1:25" ht="15.6" customHeight="1" x14ac:dyDescent="0.3">
      <c r="A1516" s="16" t="s">
        <v>1853</v>
      </c>
      <c r="B1516" s="104" t="s">
        <v>1143</v>
      </c>
      <c r="C1516" s="99" t="s">
        <v>14</v>
      </c>
      <c r="D1516" s="111">
        <v>1000</v>
      </c>
      <c r="E1516" s="191"/>
      <c r="F1516" s="191"/>
      <c r="G1516" s="191"/>
      <c r="H1516" s="191"/>
      <c r="I1516" s="191"/>
      <c r="J1516" s="191"/>
      <c r="K1516" s="191"/>
      <c r="L1516" s="171"/>
      <c r="M1516" s="328">
        <f t="shared" si="125"/>
        <v>0</v>
      </c>
      <c r="N1516" s="21"/>
    </row>
    <row r="1517" spans="1:25" ht="16.2" x14ac:dyDescent="0.3">
      <c r="A1517" s="38" t="s">
        <v>15</v>
      </c>
      <c r="B1517" s="172"/>
      <c r="C1517" s="173"/>
      <c r="D1517" s="173"/>
      <c r="E1517" s="186"/>
      <c r="F1517" s="186"/>
      <c r="G1517" s="186"/>
      <c r="H1517" s="186"/>
      <c r="I1517" s="186"/>
      <c r="J1517" s="186"/>
      <c r="K1517" s="186"/>
      <c r="L1517" s="187"/>
      <c r="M1517" s="329">
        <f>SUM(M1515:M1516)</f>
        <v>0</v>
      </c>
      <c r="N1517" s="21"/>
    </row>
    <row r="1518" spans="1:25" ht="46.8" x14ac:dyDescent="0.3">
      <c r="A1518" s="10" t="s">
        <v>2424</v>
      </c>
      <c r="B1518" s="104" t="s">
        <v>1144</v>
      </c>
      <c r="C1518" s="99" t="s">
        <v>14</v>
      </c>
      <c r="D1518" s="111">
        <v>50000</v>
      </c>
      <c r="E1518" s="185"/>
      <c r="F1518" s="185"/>
      <c r="G1518" s="185"/>
      <c r="H1518" s="185"/>
      <c r="I1518" s="185"/>
      <c r="J1518" s="185"/>
      <c r="K1518" s="151"/>
      <c r="L1518" s="152"/>
      <c r="M1518" s="328">
        <f>D1518*L1518</f>
        <v>0</v>
      </c>
      <c r="N1518" s="50"/>
      <c r="O1518" s="14"/>
      <c r="P1518" s="14"/>
      <c r="Q1518" s="14"/>
      <c r="R1518" s="14"/>
      <c r="S1518" s="14"/>
      <c r="T1518" s="14"/>
      <c r="U1518" s="14"/>
      <c r="V1518" s="14"/>
      <c r="W1518" s="14"/>
      <c r="X1518" s="14"/>
      <c r="Y1518" s="14"/>
    </row>
    <row r="1519" spans="1:25" ht="16.2" x14ac:dyDescent="0.3">
      <c r="A1519" s="38" t="s">
        <v>15</v>
      </c>
      <c r="B1519" s="172"/>
      <c r="C1519" s="173"/>
      <c r="D1519" s="173"/>
      <c r="E1519" s="174"/>
      <c r="F1519" s="174"/>
      <c r="G1519" s="174"/>
      <c r="H1519" s="174"/>
      <c r="I1519" s="174"/>
      <c r="J1519" s="174"/>
      <c r="K1519" s="174"/>
      <c r="L1519" s="161"/>
      <c r="M1519" s="329">
        <f>SUM(M1518)</f>
        <v>0</v>
      </c>
      <c r="N1519" s="21"/>
    </row>
    <row r="1520" spans="1:25" ht="15.6" customHeight="1" x14ac:dyDescent="0.3">
      <c r="A1520" s="10" t="s">
        <v>2425</v>
      </c>
      <c r="B1520" s="86" t="s">
        <v>1145</v>
      </c>
      <c r="C1520" s="140"/>
      <c r="D1520" s="193"/>
      <c r="E1520" s="185"/>
      <c r="F1520" s="185"/>
      <c r="G1520" s="185"/>
      <c r="H1520" s="185"/>
      <c r="I1520" s="185"/>
      <c r="J1520" s="185"/>
      <c r="K1520" s="151"/>
      <c r="L1520" s="152"/>
      <c r="M1520" s="328"/>
      <c r="N1520" s="21"/>
    </row>
    <row r="1521" spans="1:25" ht="15.6" customHeight="1" x14ac:dyDescent="0.3">
      <c r="A1521" s="16" t="s">
        <v>1028</v>
      </c>
      <c r="B1521" s="104" t="s">
        <v>1924</v>
      </c>
      <c r="C1521" s="99" t="s">
        <v>14</v>
      </c>
      <c r="D1521" s="111">
        <v>200000</v>
      </c>
      <c r="E1521" s="188"/>
      <c r="F1521" s="188"/>
      <c r="G1521" s="188"/>
      <c r="H1521" s="188"/>
      <c r="I1521" s="188"/>
      <c r="J1521" s="188"/>
      <c r="K1521" s="188"/>
      <c r="L1521" s="189"/>
      <c r="M1521" s="328">
        <f t="shared" ref="M1521:M1522" si="126">D1521*L1521</f>
        <v>0</v>
      </c>
      <c r="N1521" s="21"/>
    </row>
    <row r="1522" spans="1:25" ht="46.8" x14ac:dyDescent="0.3">
      <c r="A1522" s="16" t="s">
        <v>1029</v>
      </c>
      <c r="B1522" s="104" t="s">
        <v>1923</v>
      </c>
      <c r="C1522" s="99" t="s">
        <v>14</v>
      </c>
      <c r="D1522" s="111">
        <v>70000</v>
      </c>
      <c r="E1522" s="151"/>
      <c r="F1522" s="151"/>
      <c r="G1522" s="151"/>
      <c r="H1522" s="151"/>
      <c r="I1522" s="151"/>
      <c r="J1522" s="151"/>
      <c r="K1522" s="151"/>
      <c r="L1522" s="152"/>
      <c r="M1522" s="328">
        <f t="shared" si="126"/>
        <v>0</v>
      </c>
      <c r="N1522" s="50"/>
      <c r="O1522" s="14"/>
      <c r="P1522" s="14"/>
      <c r="Q1522" s="14"/>
      <c r="R1522" s="14"/>
      <c r="S1522" s="14"/>
      <c r="T1522" s="14"/>
      <c r="U1522" s="14"/>
      <c r="V1522" s="14"/>
      <c r="W1522" s="14"/>
      <c r="X1522" s="14"/>
      <c r="Y1522" s="14"/>
    </row>
    <row r="1523" spans="1:25" ht="15.6" customHeight="1" x14ac:dyDescent="0.3">
      <c r="A1523" s="38" t="s">
        <v>15</v>
      </c>
      <c r="B1523" s="172"/>
      <c r="C1523" s="173"/>
      <c r="D1523" s="173"/>
      <c r="E1523" s="174"/>
      <c r="F1523" s="174"/>
      <c r="G1523" s="174"/>
      <c r="H1523" s="174"/>
      <c r="I1523" s="174"/>
      <c r="J1523" s="174"/>
      <c r="K1523" s="174"/>
      <c r="L1523" s="161"/>
      <c r="M1523" s="329">
        <f>SUM(M1521:M1522)</f>
        <v>0</v>
      </c>
      <c r="N1523" s="21"/>
    </row>
    <row r="1524" spans="1:25" ht="46.8" x14ac:dyDescent="0.3">
      <c r="A1524" s="10" t="s">
        <v>2426</v>
      </c>
      <c r="B1524" s="104" t="s">
        <v>1925</v>
      </c>
      <c r="C1524" s="99" t="s">
        <v>14</v>
      </c>
      <c r="D1524" s="111">
        <v>2500</v>
      </c>
      <c r="E1524" s="185"/>
      <c r="F1524" s="185"/>
      <c r="G1524" s="185"/>
      <c r="H1524" s="185"/>
      <c r="I1524" s="185"/>
      <c r="J1524" s="185"/>
      <c r="K1524" s="151"/>
      <c r="L1524" s="152"/>
      <c r="M1524" s="328">
        <f>D1524*L1524</f>
        <v>0</v>
      </c>
      <c r="N1524" s="50"/>
      <c r="O1524" s="14"/>
      <c r="P1524" s="14"/>
      <c r="Q1524" s="14"/>
      <c r="R1524" s="14"/>
      <c r="S1524" s="14"/>
      <c r="T1524" s="14"/>
      <c r="U1524" s="14"/>
      <c r="V1524" s="14"/>
      <c r="W1524" s="14"/>
      <c r="X1524" s="14"/>
      <c r="Y1524" s="14"/>
    </row>
    <row r="1525" spans="1:25" ht="16.2" x14ac:dyDescent="0.3">
      <c r="A1525" s="38" t="s">
        <v>15</v>
      </c>
      <c r="B1525" s="172"/>
      <c r="C1525" s="173"/>
      <c r="D1525" s="173"/>
      <c r="E1525" s="186"/>
      <c r="F1525" s="186"/>
      <c r="G1525" s="186"/>
      <c r="H1525" s="186"/>
      <c r="I1525" s="186"/>
      <c r="J1525" s="186"/>
      <c r="K1525" s="186"/>
      <c r="L1525" s="187"/>
      <c r="M1525" s="329">
        <f>SUM(M1524)</f>
        <v>0</v>
      </c>
      <c r="N1525" s="21"/>
    </row>
    <row r="1526" spans="1:25" ht="31.2" x14ac:dyDescent="0.3">
      <c r="A1526" s="10" t="s">
        <v>2427</v>
      </c>
      <c r="B1526" s="175" t="s">
        <v>1146</v>
      </c>
      <c r="C1526" s="99" t="s">
        <v>14</v>
      </c>
      <c r="D1526" s="111">
        <v>1200</v>
      </c>
      <c r="E1526" s="185"/>
      <c r="F1526" s="185"/>
      <c r="G1526" s="185"/>
      <c r="H1526" s="185"/>
      <c r="I1526" s="185"/>
      <c r="J1526" s="185"/>
      <c r="K1526" s="151"/>
      <c r="L1526" s="152"/>
      <c r="M1526" s="328">
        <f>D1526*L1526</f>
        <v>0</v>
      </c>
      <c r="N1526" s="21"/>
    </row>
    <row r="1527" spans="1:25" ht="16.2" x14ac:dyDescent="0.3">
      <c r="A1527" s="38" t="s">
        <v>15</v>
      </c>
      <c r="B1527" s="172"/>
      <c r="C1527" s="173"/>
      <c r="D1527" s="173"/>
      <c r="E1527" s="186"/>
      <c r="F1527" s="186"/>
      <c r="G1527" s="186"/>
      <c r="H1527" s="186"/>
      <c r="I1527" s="186"/>
      <c r="J1527" s="186"/>
      <c r="K1527" s="186"/>
      <c r="L1527" s="187"/>
      <c r="M1527" s="329">
        <f>SUM(M1526)</f>
        <v>0</v>
      </c>
      <c r="N1527" s="21"/>
    </row>
    <row r="1528" spans="1:25" ht="46.8" x14ac:dyDescent="0.3">
      <c r="A1528" s="10" t="s">
        <v>2428</v>
      </c>
      <c r="B1528" s="104" t="s">
        <v>1926</v>
      </c>
      <c r="C1528" s="110"/>
      <c r="D1528" s="111"/>
      <c r="E1528" s="185"/>
      <c r="F1528" s="185"/>
      <c r="G1528" s="185"/>
      <c r="H1528" s="185"/>
      <c r="I1528" s="185"/>
      <c r="J1528" s="185"/>
      <c r="K1528" s="151"/>
      <c r="L1528" s="152"/>
      <c r="M1528" s="328"/>
      <c r="N1528" s="50"/>
      <c r="O1528" s="14"/>
      <c r="P1528" s="14"/>
      <c r="Q1528" s="14"/>
      <c r="R1528" s="14"/>
      <c r="S1528" s="14"/>
      <c r="T1528" s="14"/>
      <c r="U1528" s="14"/>
      <c r="V1528" s="14"/>
      <c r="W1528" s="14"/>
      <c r="X1528" s="14"/>
      <c r="Y1528" s="14"/>
    </row>
    <row r="1529" spans="1:25" ht="15.6" customHeight="1" x14ac:dyDescent="0.3">
      <c r="A1529" s="16" t="s">
        <v>1033</v>
      </c>
      <c r="B1529" s="104" t="s">
        <v>1147</v>
      </c>
      <c r="C1529" s="99" t="s">
        <v>14</v>
      </c>
      <c r="D1529" s="111">
        <v>20000</v>
      </c>
      <c r="E1529" s="151"/>
      <c r="F1529" s="151"/>
      <c r="G1529" s="151"/>
      <c r="H1529" s="151"/>
      <c r="I1529" s="151"/>
      <c r="J1529" s="151"/>
      <c r="K1529" s="151"/>
      <c r="L1529" s="152"/>
      <c r="M1529" s="328">
        <f t="shared" ref="M1529:M1533" si="127">D1529*L1529</f>
        <v>0</v>
      </c>
      <c r="N1529" s="21"/>
    </row>
    <row r="1530" spans="1:25" ht="15.6" customHeight="1" x14ac:dyDescent="0.3">
      <c r="A1530" s="16" t="s">
        <v>1035</v>
      </c>
      <c r="B1530" s="104" t="s">
        <v>1148</v>
      </c>
      <c r="C1530" s="99" t="s">
        <v>14</v>
      </c>
      <c r="D1530" s="111">
        <v>2500000</v>
      </c>
      <c r="E1530" s="188"/>
      <c r="F1530" s="188"/>
      <c r="G1530" s="188"/>
      <c r="H1530" s="188"/>
      <c r="I1530" s="188"/>
      <c r="J1530" s="188"/>
      <c r="K1530" s="188"/>
      <c r="L1530" s="189"/>
      <c r="M1530" s="328">
        <f t="shared" si="127"/>
        <v>0</v>
      </c>
      <c r="N1530" s="50"/>
      <c r="O1530" s="14"/>
      <c r="P1530" s="14"/>
      <c r="Q1530" s="14"/>
      <c r="R1530" s="14"/>
      <c r="S1530" s="14"/>
      <c r="T1530" s="14"/>
      <c r="U1530" s="14"/>
      <c r="V1530" s="14"/>
      <c r="W1530" s="14"/>
      <c r="X1530" s="14"/>
      <c r="Y1530" s="14"/>
    </row>
    <row r="1531" spans="1:25" ht="15.6" customHeight="1" x14ac:dyDescent="0.3">
      <c r="A1531" s="16" t="s">
        <v>1854</v>
      </c>
      <c r="B1531" s="104" t="s">
        <v>1149</v>
      </c>
      <c r="C1531" s="99" t="s">
        <v>14</v>
      </c>
      <c r="D1531" s="111">
        <v>600000</v>
      </c>
      <c r="E1531" s="151"/>
      <c r="F1531" s="151"/>
      <c r="G1531" s="151"/>
      <c r="H1531" s="151"/>
      <c r="I1531" s="151"/>
      <c r="J1531" s="151"/>
      <c r="K1531" s="151"/>
      <c r="L1531" s="152"/>
      <c r="M1531" s="328">
        <f t="shared" si="127"/>
        <v>0</v>
      </c>
      <c r="N1531" s="21"/>
    </row>
    <row r="1532" spans="1:25" ht="16.2" x14ac:dyDescent="0.3">
      <c r="A1532" s="16" t="s">
        <v>1855</v>
      </c>
      <c r="B1532" s="104" t="s">
        <v>1150</v>
      </c>
      <c r="C1532" s="99" t="s">
        <v>14</v>
      </c>
      <c r="D1532" s="111">
        <v>220000</v>
      </c>
      <c r="E1532" s="151"/>
      <c r="F1532" s="151"/>
      <c r="G1532" s="151"/>
      <c r="H1532" s="151"/>
      <c r="I1532" s="151"/>
      <c r="J1532" s="151"/>
      <c r="K1532" s="151"/>
      <c r="L1532" s="152"/>
      <c r="M1532" s="328">
        <f t="shared" si="127"/>
        <v>0</v>
      </c>
      <c r="N1532" s="50"/>
      <c r="O1532" s="14"/>
      <c r="P1532" s="14"/>
      <c r="Q1532" s="14"/>
      <c r="R1532" s="14"/>
      <c r="S1532" s="14"/>
      <c r="T1532" s="14"/>
      <c r="U1532" s="14"/>
      <c r="V1532" s="14"/>
      <c r="W1532" s="14"/>
      <c r="X1532" s="14"/>
      <c r="Y1532" s="14"/>
    </row>
    <row r="1533" spans="1:25" ht="16.2" x14ac:dyDescent="0.3">
      <c r="A1533" s="16" t="s">
        <v>1856</v>
      </c>
      <c r="B1533" s="104" t="s">
        <v>1151</v>
      </c>
      <c r="C1533" s="110" t="s">
        <v>14</v>
      </c>
      <c r="D1533" s="111">
        <v>10400</v>
      </c>
      <c r="E1533" s="151"/>
      <c r="F1533" s="151"/>
      <c r="G1533" s="151"/>
      <c r="H1533" s="151"/>
      <c r="I1533" s="151"/>
      <c r="J1533" s="151"/>
      <c r="K1533" s="151"/>
      <c r="L1533" s="152"/>
      <c r="M1533" s="328">
        <f t="shared" si="127"/>
        <v>0</v>
      </c>
      <c r="N1533" s="21"/>
    </row>
    <row r="1534" spans="1:25" ht="16.2" x14ac:dyDescent="0.3">
      <c r="A1534" s="38" t="s">
        <v>15</v>
      </c>
      <c r="B1534" s="172"/>
      <c r="C1534" s="173"/>
      <c r="D1534" s="173"/>
      <c r="E1534" s="186"/>
      <c r="F1534" s="186"/>
      <c r="G1534" s="186"/>
      <c r="H1534" s="186"/>
      <c r="I1534" s="186"/>
      <c r="J1534" s="186"/>
      <c r="K1534" s="186"/>
      <c r="L1534" s="187"/>
      <c r="M1534" s="329">
        <f>SUM(M1529:M1533)</f>
        <v>0</v>
      </c>
      <c r="N1534" s="21"/>
    </row>
    <row r="1535" spans="1:25" ht="46.8" x14ac:dyDescent="0.3">
      <c r="A1535" s="10" t="s">
        <v>2429</v>
      </c>
      <c r="B1535" s="104" t="s">
        <v>1927</v>
      </c>
      <c r="C1535" s="110"/>
      <c r="D1535" s="111"/>
      <c r="E1535" s="185"/>
      <c r="F1535" s="185"/>
      <c r="G1535" s="185"/>
      <c r="H1535" s="185"/>
      <c r="I1535" s="185"/>
      <c r="J1535" s="185"/>
      <c r="K1535" s="151"/>
      <c r="L1535" s="152"/>
      <c r="M1535" s="328"/>
      <c r="N1535" s="21"/>
    </row>
    <row r="1536" spans="1:25" ht="16.2" x14ac:dyDescent="0.3">
      <c r="A1536" s="16" t="s">
        <v>1659</v>
      </c>
      <c r="B1536" s="104" t="s">
        <v>1152</v>
      </c>
      <c r="C1536" s="99" t="s">
        <v>14</v>
      </c>
      <c r="D1536" s="111">
        <v>2600000</v>
      </c>
      <c r="E1536" s="188"/>
      <c r="F1536" s="188"/>
      <c r="G1536" s="188"/>
      <c r="H1536" s="188"/>
      <c r="I1536" s="188"/>
      <c r="J1536" s="188"/>
      <c r="K1536" s="188"/>
      <c r="L1536" s="189"/>
      <c r="M1536" s="328">
        <f t="shared" ref="M1536:M1539" si="128">D1536*L1536</f>
        <v>0</v>
      </c>
      <c r="N1536" s="21"/>
    </row>
    <row r="1537" spans="1:25" ht="15.6" customHeight="1" x14ac:dyDescent="0.3">
      <c r="A1537" s="16" t="s">
        <v>1660</v>
      </c>
      <c r="B1537" s="104" t="s">
        <v>1149</v>
      </c>
      <c r="C1537" s="99" t="s">
        <v>14</v>
      </c>
      <c r="D1537" s="111">
        <v>1300000</v>
      </c>
      <c r="E1537" s="151"/>
      <c r="F1537" s="151"/>
      <c r="G1537" s="151"/>
      <c r="H1537" s="151"/>
      <c r="I1537" s="151"/>
      <c r="J1537" s="151"/>
      <c r="K1537" s="151"/>
      <c r="L1537" s="152"/>
      <c r="M1537" s="328">
        <f t="shared" si="128"/>
        <v>0</v>
      </c>
      <c r="N1537" s="21"/>
    </row>
    <row r="1538" spans="1:25" ht="16.2" x14ac:dyDescent="0.3">
      <c r="A1538" s="16" t="s">
        <v>2897</v>
      </c>
      <c r="B1538" s="104" t="s">
        <v>1150</v>
      </c>
      <c r="C1538" s="99" t="s">
        <v>14</v>
      </c>
      <c r="D1538" s="111">
        <v>900000</v>
      </c>
      <c r="E1538" s="188"/>
      <c r="F1538" s="188"/>
      <c r="G1538" s="188"/>
      <c r="H1538" s="188"/>
      <c r="I1538" s="188"/>
      <c r="J1538" s="188"/>
      <c r="K1538" s="188"/>
      <c r="L1538" s="189"/>
      <c r="M1538" s="328">
        <f t="shared" si="128"/>
        <v>0</v>
      </c>
      <c r="N1538" s="21"/>
    </row>
    <row r="1539" spans="1:25" ht="15.6" customHeight="1" x14ac:dyDescent="0.3">
      <c r="A1539" s="16" t="s">
        <v>2898</v>
      </c>
      <c r="B1539" s="104" t="s">
        <v>1153</v>
      </c>
      <c r="C1539" s="99" t="s">
        <v>14</v>
      </c>
      <c r="D1539" s="111">
        <v>10000</v>
      </c>
      <c r="E1539" s="151"/>
      <c r="F1539" s="151"/>
      <c r="G1539" s="151"/>
      <c r="H1539" s="151"/>
      <c r="I1539" s="151"/>
      <c r="J1539" s="151"/>
      <c r="K1539" s="151"/>
      <c r="L1539" s="152"/>
      <c r="M1539" s="328">
        <f t="shared" si="128"/>
        <v>0</v>
      </c>
      <c r="N1539" s="50"/>
      <c r="O1539" s="14"/>
      <c r="P1539" s="14"/>
      <c r="Q1539" s="14"/>
      <c r="R1539" s="14"/>
      <c r="S1539" s="14"/>
      <c r="T1539" s="14"/>
      <c r="U1539" s="14"/>
      <c r="V1539" s="14"/>
      <c r="W1539" s="14"/>
      <c r="X1539" s="14"/>
      <c r="Y1539" s="14"/>
    </row>
    <row r="1540" spans="1:25" ht="16.2" x14ac:dyDescent="0.3">
      <c r="A1540" s="38" t="s">
        <v>15</v>
      </c>
      <c r="B1540" s="172"/>
      <c r="C1540" s="173"/>
      <c r="D1540" s="173"/>
      <c r="E1540" s="186"/>
      <c r="F1540" s="186"/>
      <c r="G1540" s="186"/>
      <c r="H1540" s="186"/>
      <c r="I1540" s="186"/>
      <c r="J1540" s="186"/>
      <c r="K1540" s="186"/>
      <c r="L1540" s="187"/>
      <c r="M1540" s="329">
        <f>SUM(M1536:M1539)</f>
        <v>0</v>
      </c>
      <c r="N1540" s="21"/>
    </row>
    <row r="1541" spans="1:25" ht="46.8" x14ac:dyDescent="0.3">
      <c r="A1541" s="10" t="s">
        <v>2430</v>
      </c>
      <c r="B1541" s="104" t="s">
        <v>1928</v>
      </c>
      <c r="C1541" s="99" t="s">
        <v>14</v>
      </c>
      <c r="D1541" s="111">
        <v>120000</v>
      </c>
      <c r="E1541" s="185"/>
      <c r="F1541" s="185"/>
      <c r="G1541" s="185"/>
      <c r="H1541" s="185"/>
      <c r="I1541" s="185"/>
      <c r="J1541" s="185"/>
      <c r="K1541" s="151"/>
      <c r="L1541" s="152"/>
      <c r="M1541" s="328">
        <f>D1541*L1541</f>
        <v>0</v>
      </c>
      <c r="N1541" s="21"/>
    </row>
    <row r="1542" spans="1:25" ht="16.2" x14ac:dyDescent="0.3">
      <c r="A1542" s="38" t="s">
        <v>15</v>
      </c>
      <c r="B1542" s="172"/>
      <c r="C1542" s="173"/>
      <c r="D1542" s="173"/>
      <c r="E1542" s="186"/>
      <c r="F1542" s="186"/>
      <c r="G1542" s="186"/>
      <c r="H1542" s="186"/>
      <c r="I1542" s="186"/>
      <c r="J1542" s="186"/>
      <c r="K1542" s="186"/>
      <c r="L1542" s="187"/>
      <c r="M1542" s="329">
        <f>SUM(M1541)</f>
        <v>0</v>
      </c>
      <c r="N1542" s="21"/>
    </row>
    <row r="1543" spans="1:25" ht="16.2" x14ac:dyDescent="0.3">
      <c r="A1543" s="10" t="s">
        <v>2431</v>
      </c>
      <c r="B1543" s="104" t="s">
        <v>1154</v>
      </c>
      <c r="C1543" s="110"/>
      <c r="D1543" s="111"/>
      <c r="E1543" s="185"/>
      <c r="F1543" s="185"/>
      <c r="G1543" s="185"/>
      <c r="H1543" s="185"/>
      <c r="I1543" s="185"/>
      <c r="J1543" s="185"/>
      <c r="K1543" s="151"/>
      <c r="L1543" s="152"/>
      <c r="M1543" s="328"/>
      <c r="N1543" s="21"/>
    </row>
    <row r="1544" spans="1:25" ht="15.6" customHeight="1" x14ac:dyDescent="0.3">
      <c r="A1544" s="16" t="s">
        <v>1857</v>
      </c>
      <c r="B1544" s="104" t="s">
        <v>1147</v>
      </c>
      <c r="C1544" s="99" t="s">
        <v>14</v>
      </c>
      <c r="D1544" s="111">
        <v>1300000</v>
      </c>
      <c r="E1544" s="188"/>
      <c r="F1544" s="188"/>
      <c r="G1544" s="188"/>
      <c r="H1544" s="188"/>
      <c r="I1544" s="188"/>
      <c r="J1544" s="188"/>
      <c r="K1544" s="188"/>
      <c r="L1544" s="189"/>
      <c r="M1544" s="328">
        <f t="shared" ref="M1544:M1547" si="129">D1544*L1544</f>
        <v>0</v>
      </c>
      <c r="N1544" s="21"/>
    </row>
    <row r="1545" spans="1:25" ht="16.2" x14ac:dyDescent="0.3">
      <c r="A1545" s="16" t="s">
        <v>1858</v>
      </c>
      <c r="B1545" s="104" t="s">
        <v>1148</v>
      </c>
      <c r="C1545" s="99" t="s">
        <v>1155</v>
      </c>
      <c r="D1545" s="111">
        <v>1500000</v>
      </c>
      <c r="E1545" s="191"/>
      <c r="F1545" s="191"/>
      <c r="G1545" s="191"/>
      <c r="H1545" s="191"/>
      <c r="I1545" s="191"/>
      <c r="J1545" s="191"/>
      <c r="K1545" s="191"/>
      <c r="L1545" s="171"/>
      <c r="M1545" s="328">
        <f t="shared" si="129"/>
        <v>0</v>
      </c>
      <c r="N1545" s="50"/>
      <c r="O1545" s="14"/>
      <c r="P1545" s="14"/>
      <c r="Q1545" s="14"/>
      <c r="R1545" s="14"/>
      <c r="S1545" s="14"/>
      <c r="T1545" s="14"/>
      <c r="U1545" s="14"/>
      <c r="V1545" s="14"/>
      <c r="W1545" s="14"/>
      <c r="X1545" s="14"/>
      <c r="Y1545" s="14"/>
    </row>
    <row r="1546" spans="1:25" ht="15.6" customHeight="1" x14ac:dyDescent="0.3">
      <c r="A1546" s="16" t="s">
        <v>2899</v>
      </c>
      <c r="B1546" s="104" t="s">
        <v>1149</v>
      </c>
      <c r="C1546" s="99" t="s">
        <v>14</v>
      </c>
      <c r="D1546" s="111">
        <v>1700000</v>
      </c>
      <c r="E1546" s="191"/>
      <c r="F1546" s="191"/>
      <c r="G1546" s="191"/>
      <c r="H1546" s="191"/>
      <c r="I1546" s="191"/>
      <c r="J1546" s="191"/>
      <c r="K1546" s="191"/>
      <c r="L1546" s="171"/>
      <c r="M1546" s="328">
        <f t="shared" si="129"/>
        <v>0</v>
      </c>
      <c r="N1546" s="21"/>
    </row>
    <row r="1547" spans="1:25" ht="16.2" x14ac:dyDescent="0.3">
      <c r="A1547" s="16" t="s">
        <v>2900</v>
      </c>
      <c r="B1547" s="104" t="s">
        <v>1150</v>
      </c>
      <c r="C1547" s="99" t="s">
        <v>14</v>
      </c>
      <c r="D1547" s="111">
        <v>600000</v>
      </c>
      <c r="E1547" s="191"/>
      <c r="F1547" s="191"/>
      <c r="G1547" s="191"/>
      <c r="H1547" s="191"/>
      <c r="I1547" s="191"/>
      <c r="J1547" s="191"/>
      <c r="K1547" s="191"/>
      <c r="L1547" s="171"/>
      <c r="M1547" s="328">
        <f t="shared" si="129"/>
        <v>0</v>
      </c>
      <c r="N1547" s="50"/>
      <c r="O1547" s="14"/>
      <c r="P1547" s="14"/>
      <c r="Q1547" s="14"/>
      <c r="R1547" s="14"/>
      <c r="S1547" s="14"/>
      <c r="T1547" s="14"/>
      <c r="U1547" s="14"/>
      <c r="V1547" s="14"/>
      <c r="W1547" s="14"/>
      <c r="X1547" s="14"/>
      <c r="Y1547" s="14"/>
    </row>
    <row r="1548" spans="1:25" ht="15.6" customHeight="1" x14ac:dyDescent="0.3">
      <c r="A1548" s="38" t="s">
        <v>15</v>
      </c>
      <c r="B1548" s="172"/>
      <c r="C1548" s="173"/>
      <c r="D1548" s="173"/>
      <c r="E1548" s="174"/>
      <c r="F1548" s="174"/>
      <c r="G1548" s="174"/>
      <c r="H1548" s="174"/>
      <c r="I1548" s="174"/>
      <c r="J1548" s="174"/>
      <c r="K1548" s="174"/>
      <c r="L1548" s="161"/>
      <c r="M1548" s="329">
        <f>SUM(M1544:M1547)</f>
        <v>0</v>
      </c>
      <c r="N1548" s="21"/>
    </row>
    <row r="1549" spans="1:25" ht="31.2" x14ac:dyDescent="0.3">
      <c r="A1549" s="11" t="s">
        <v>2432</v>
      </c>
      <c r="B1549" s="104" t="s">
        <v>1156</v>
      </c>
      <c r="C1549" s="140"/>
      <c r="D1549" s="193"/>
      <c r="E1549" s="185"/>
      <c r="F1549" s="185"/>
      <c r="G1549" s="185"/>
      <c r="H1549" s="185"/>
      <c r="I1549" s="185"/>
      <c r="J1549" s="185"/>
      <c r="K1549" s="151"/>
      <c r="L1549" s="152"/>
      <c r="M1549" s="328"/>
      <c r="N1549" s="21"/>
    </row>
    <row r="1550" spans="1:25" ht="15.6" customHeight="1" x14ac:dyDescent="0.3">
      <c r="A1550" s="17" t="s">
        <v>1661</v>
      </c>
      <c r="B1550" s="104" t="s">
        <v>1148</v>
      </c>
      <c r="C1550" s="99" t="s">
        <v>1155</v>
      </c>
      <c r="D1550" s="137">
        <v>5000</v>
      </c>
      <c r="E1550" s="188"/>
      <c r="F1550" s="188"/>
      <c r="G1550" s="188"/>
      <c r="H1550" s="188"/>
      <c r="I1550" s="188"/>
      <c r="J1550" s="188"/>
      <c r="K1550" s="188"/>
      <c r="L1550" s="189"/>
      <c r="M1550" s="328">
        <f t="shared" ref="M1550:M1551" si="130">D1550*L1550</f>
        <v>0</v>
      </c>
      <c r="N1550" s="21"/>
    </row>
    <row r="1551" spans="1:25" ht="16.2" x14ac:dyDescent="0.3">
      <c r="A1551" s="17" t="s">
        <v>1662</v>
      </c>
      <c r="B1551" s="104" t="s">
        <v>1149</v>
      </c>
      <c r="C1551" s="99" t="s">
        <v>14</v>
      </c>
      <c r="D1551" s="137">
        <v>10000</v>
      </c>
      <c r="E1551" s="191"/>
      <c r="F1551" s="191"/>
      <c r="G1551" s="191"/>
      <c r="H1551" s="191"/>
      <c r="I1551" s="191"/>
      <c r="J1551" s="191"/>
      <c r="K1551" s="191"/>
      <c r="L1551" s="171"/>
      <c r="M1551" s="328">
        <f t="shared" si="130"/>
        <v>0</v>
      </c>
      <c r="N1551" s="21"/>
    </row>
    <row r="1552" spans="1:25" ht="16.2" x14ac:dyDescent="0.3">
      <c r="A1552" s="38" t="s">
        <v>15</v>
      </c>
      <c r="B1552" s="172"/>
      <c r="C1552" s="173"/>
      <c r="D1552" s="173"/>
      <c r="E1552" s="186"/>
      <c r="F1552" s="186"/>
      <c r="G1552" s="186"/>
      <c r="H1552" s="186"/>
      <c r="I1552" s="186"/>
      <c r="J1552" s="186"/>
      <c r="K1552" s="186"/>
      <c r="L1552" s="187"/>
      <c r="M1552" s="329">
        <f>SUM(M1550:M1551)</f>
        <v>0</v>
      </c>
      <c r="N1552" s="21"/>
    </row>
    <row r="1553" spans="1:25" ht="31.2" x14ac:dyDescent="0.3">
      <c r="A1553" s="10" t="s">
        <v>2433</v>
      </c>
      <c r="B1553" s="104" t="s">
        <v>1157</v>
      </c>
      <c r="C1553" s="99" t="s">
        <v>14</v>
      </c>
      <c r="D1553" s="111">
        <v>50000</v>
      </c>
      <c r="E1553" s="185"/>
      <c r="F1553" s="185"/>
      <c r="G1553" s="185"/>
      <c r="H1553" s="185"/>
      <c r="I1553" s="185"/>
      <c r="J1553" s="185"/>
      <c r="K1553" s="151"/>
      <c r="L1553" s="152"/>
      <c r="M1553" s="328">
        <f>D1553*L1553</f>
        <v>0</v>
      </c>
      <c r="N1553" s="50"/>
      <c r="O1553" s="14"/>
      <c r="P1553" s="14"/>
      <c r="Q1553" s="14"/>
      <c r="R1553" s="14"/>
      <c r="S1553" s="14"/>
      <c r="T1553" s="14"/>
      <c r="U1553" s="14"/>
      <c r="V1553" s="14"/>
      <c r="W1553" s="14"/>
      <c r="X1553" s="14"/>
      <c r="Y1553" s="14"/>
    </row>
    <row r="1554" spans="1:25" ht="15.6" customHeight="1" x14ac:dyDescent="0.3">
      <c r="A1554" s="38" t="s">
        <v>15</v>
      </c>
      <c r="B1554" s="172"/>
      <c r="C1554" s="173"/>
      <c r="D1554" s="173"/>
      <c r="E1554" s="174"/>
      <c r="F1554" s="174"/>
      <c r="G1554" s="174"/>
      <c r="H1554" s="174"/>
      <c r="I1554" s="174"/>
      <c r="J1554" s="174"/>
      <c r="K1554" s="174"/>
      <c r="L1554" s="161"/>
      <c r="M1554" s="329">
        <f>SUM(M1553)</f>
        <v>0</v>
      </c>
      <c r="N1554" s="21"/>
    </row>
    <row r="1555" spans="1:25" ht="16.2" x14ac:dyDescent="0.3">
      <c r="A1555" s="10" t="s">
        <v>2434</v>
      </c>
      <c r="B1555" s="86" t="s">
        <v>1158</v>
      </c>
      <c r="C1555" s="140"/>
      <c r="D1555" s="193"/>
      <c r="E1555" s="185"/>
      <c r="F1555" s="185"/>
      <c r="G1555" s="185"/>
      <c r="H1555" s="185"/>
      <c r="I1555" s="185"/>
      <c r="J1555" s="185"/>
      <c r="K1555" s="151"/>
      <c r="L1555" s="152"/>
      <c r="M1555" s="328"/>
      <c r="N1555" s="21"/>
    </row>
    <row r="1556" spans="1:25" ht="15.6" customHeight="1" x14ac:dyDescent="0.3">
      <c r="A1556" s="16" t="s">
        <v>2901</v>
      </c>
      <c r="B1556" s="104" t="s">
        <v>1159</v>
      </c>
      <c r="C1556" s="99" t="s">
        <v>14</v>
      </c>
      <c r="D1556" s="111">
        <v>2000000</v>
      </c>
      <c r="E1556" s="188"/>
      <c r="F1556" s="188"/>
      <c r="G1556" s="188"/>
      <c r="H1556" s="188"/>
      <c r="I1556" s="188"/>
      <c r="J1556" s="188"/>
      <c r="K1556" s="188"/>
      <c r="L1556" s="189"/>
      <c r="M1556" s="328">
        <f t="shared" ref="M1556:M1557" si="131">D1556*L1556</f>
        <v>0</v>
      </c>
      <c r="N1556" s="21"/>
    </row>
    <row r="1557" spans="1:25" ht="16.2" x14ac:dyDescent="0.3">
      <c r="A1557" s="16" t="s">
        <v>2902</v>
      </c>
      <c r="B1557" s="104" t="s">
        <v>1160</v>
      </c>
      <c r="C1557" s="99" t="s">
        <v>476</v>
      </c>
      <c r="D1557" s="111">
        <v>100</v>
      </c>
      <c r="E1557" s="151"/>
      <c r="F1557" s="151"/>
      <c r="G1557" s="151"/>
      <c r="H1557" s="151"/>
      <c r="I1557" s="151"/>
      <c r="J1557" s="151"/>
      <c r="K1557" s="151"/>
      <c r="L1557" s="152"/>
      <c r="M1557" s="328">
        <f t="shared" si="131"/>
        <v>0</v>
      </c>
      <c r="N1557" s="50"/>
      <c r="O1557" s="14"/>
      <c r="P1557" s="14"/>
      <c r="Q1557" s="14"/>
      <c r="R1557" s="14"/>
      <c r="S1557" s="14"/>
      <c r="T1557" s="14"/>
      <c r="U1557" s="14"/>
      <c r="V1557" s="14"/>
      <c r="W1557" s="14"/>
      <c r="X1557" s="14"/>
      <c r="Y1557" s="14"/>
    </row>
    <row r="1558" spans="1:25" ht="15.6" customHeight="1" x14ac:dyDescent="0.3">
      <c r="A1558" s="38" t="s">
        <v>15</v>
      </c>
      <c r="B1558" s="172"/>
      <c r="C1558" s="173"/>
      <c r="D1558" s="173"/>
      <c r="E1558" s="174"/>
      <c r="F1558" s="174"/>
      <c r="G1558" s="174"/>
      <c r="H1558" s="174"/>
      <c r="I1558" s="174"/>
      <c r="J1558" s="174"/>
      <c r="K1558" s="174"/>
      <c r="L1558" s="161"/>
      <c r="M1558" s="329">
        <f>SUM(M1556:M1557)</f>
        <v>0</v>
      </c>
      <c r="N1558" s="21"/>
    </row>
    <row r="1559" spans="1:25" ht="46.8" x14ac:dyDescent="0.3">
      <c r="A1559" s="10" t="s">
        <v>2435</v>
      </c>
      <c r="B1559" s="104" t="s">
        <v>1161</v>
      </c>
      <c r="C1559" s="99" t="s">
        <v>14</v>
      </c>
      <c r="D1559" s="111">
        <v>90000</v>
      </c>
      <c r="E1559" s="185"/>
      <c r="F1559" s="185"/>
      <c r="G1559" s="185"/>
      <c r="H1559" s="185"/>
      <c r="I1559" s="185"/>
      <c r="J1559" s="185"/>
      <c r="K1559" s="151"/>
      <c r="L1559" s="152"/>
      <c r="M1559" s="328">
        <f>D1559*L1559</f>
        <v>0</v>
      </c>
      <c r="N1559" s="50"/>
      <c r="O1559" s="14"/>
      <c r="P1559" s="14"/>
      <c r="Q1559" s="14"/>
      <c r="R1559" s="14"/>
      <c r="S1559" s="14"/>
      <c r="T1559" s="14"/>
      <c r="U1559" s="14"/>
      <c r="V1559" s="14"/>
      <c r="W1559" s="14"/>
      <c r="X1559" s="14"/>
      <c r="Y1559" s="14"/>
    </row>
    <row r="1560" spans="1:25" ht="15.6" customHeight="1" x14ac:dyDescent="0.3">
      <c r="A1560" s="38" t="s">
        <v>15</v>
      </c>
      <c r="B1560" s="172"/>
      <c r="C1560" s="173"/>
      <c r="D1560" s="173"/>
      <c r="E1560" s="174"/>
      <c r="F1560" s="174"/>
      <c r="G1560" s="174"/>
      <c r="H1560" s="174"/>
      <c r="I1560" s="174"/>
      <c r="J1560" s="174"/>
      <c r="K1560" s="174"/>
      <c r="L1560" s="161"/>
      <c r="M1560" s="329">
        <f>SUM(M1559)</f>
        <v>0</v>
      </c>
      <c r="N1560" s="21"/>
    </row>
    <row r="1561" spans="1:25" ht="46.8" x14ac:dyDescent="0.3">
      <c r="A1561" s="10" t="s">
        <v>2436</v>
      </c>
      <c r="B1561" s="104" t="s">
        <v>1929</v>
      </c>
      <c r="C1561" s="99" t="s">
        <v>14</v>
      </c>
      <c r="D1561" s="111">
        <v>500000</v>
      </c>
      <c r="E1561" s="185"/>
      <c r="F1561" s="185"/>
      <c r="G1561" s="185"/>
      <c r="H1561" s="185"/>
      <c r="I1561" s="185"/>
      <c r="J1561" s="185"/>
      <c r="K1561" s="151"/>
      <c r="L1561" s="152"/>
      <c r="M1561" s="328">
        <f>D1561*L1561</f>
        <v>0</v>
      </c>
      <c r="N1561" s="21"/>
    </row>
    <row r="1562" spans="1:25" ht="16.2" x14ac:dyDescent="0.3">
      <c r="A1562" s="38" t="s">
        <v>15</v>
      </c>
      <c r="B1562" s="172"/>
      <c r="C1562" s="173"/>
      <c r="D1562" s="173"/>
      <c r="E1562" s="186"/>
      <c r="F1562" s="186"/>
      <c r="G1562" s="186"/>
      <c r="H1562" s="186"/>
      <c r="I1562" s="186"/>
      <c r="J1562" s="186"/>
      <c r="K1562" s="186"/>
      <c r="L1562" s="187"/>
      <c r="M1562" s="329">
        <f>SUM(M1561)</f>
        <v>0</v>
      </c>
      <c r="N1562" s="21"/>
    </row>
    <row r="1563" spans="1:25" ht="62.4" x14ac:dyDescent="0.3">
      <c r="A1563" s="10" t="s">
        <v>2437</v>
      </c>
      <c r="B1563" s="104" t="s">
        <v>1162</v>
      </c>
      <c r="C1563" s="99" t="s">
        <v>14</v>
      </c>
      <c r="D1563" s="111">
        <v>32000</v>
      </c>
      <c r="E1563" s="185"/>
      <c r="F1563" s="185"/>
      <c r="G1563" s="185"/>
      <c r="H1563" s="185"/>
      <c r="I1563" s="185"/>
      <c r="J1563" s="185"/>
      <c r="K1563" s="151"/>
      <c r="L1563" s="152"/>
      <c r="M1563" s="328">
        <f>D1563*L1563</f>
        <v>0</v>
      </c>
      <c r="N1563" s="50"/>
      <c r="O1563" s="14"/>
      <c r="P1563" s="14"/>
      <c r="Q1563" s="14"/>
      <c r="R1563" s="14"/>
      <c r="S1563" s="14"/>
      <c r="T1563" s="14"/>
      <c r="U1563" s="14"/>
      <c r="V1563" s="14"/>
      <c r="W1563" s="14"/>
      <c r="X1563" s="14"/>
      <c r="Y1563" s="14"/>
    </row>
    <row r="1564" spans="1:25" ht="16.2" x14ac:dyDescent="0.3">
      <c r="A1564" s="38" t="s">
        <v>15</v>
      </c>
      <c r="B1564" s="172"/>
      <c r="C1564" s="173"/>
      <c r="D1564" s="173"/>
      <c r="E1564" s="186"/>
      <c r="F1564" s="186"/>
      <c r="G1564" s="186"/>
      <c r="H1564" s="186"/>
      <c r="I1564" s="186"/>
      <c r="J1564" s="186"/>
      <c r="K1564" s="186"/>
      <c r="L1564" s="187"/>
      <c r="M1564" s="329">
        <f>SUM(M1563)</f>
        <v>0</v>
      </c>
      <c r="N1564" s="21"/>
    </row>
    <row r="1565" spans="1:25" ht="46.8" x14ac:dyDescent="0.3">
      <c r="A1565" s="10" t="s">
        <v>2438</v>
      </c>
      <c r="B1565" s="104" t="s">
        <v>1930</v>
      </c>
      <c r="C1565" s="110"/>
      <c r="D1565" s="111"/>
      <c r="E1565" s="185"/>
      <c r="F1565" s="185"/>
      <c r="G1565" s="185"/>
      <c r="H1565" s="185"/>
      <c r="I1565" s="185"/>
      <c r="J1565" s="185"/>
      <c r="K1565" s="151"/>
      <c r="L1565" s="152"/>
      <c r="M1565" s="328"/>
      <c r="N1565" s="50"/>
      <c r="O1565" s="14"/>
      <c r="P1565" s="14"/>
      <c r="Q1565" s="14"/>
      <c r="R1565" s="14"/>
      <c r="S1565" s="14"/>
      <c r="T1565" s="14"/>
      <c r="U1565" s="14"/>
      <c r="V1565" s="14"/>
      <c r="W1565" s="14"/>
      <c r="X1565" s="14"/>
      <c r="Y1565" s="14"/>
    </row>
    <row r="1566" spans="1:25" ht="15.6" customHeight="1" x14ac:dyDescent="0.3">
      <c r="A1566" s="16" t="s">
        <v>1663</v>
      </c>
      <c r="B1566" s="104" t="s">
        <v>1163</v>
      </c>
      <c r="C1566" s="99" t="s">
        <v>14</v>
      </c>
      <c r="D1566" s="111">
        <v>24000</v>
      </c>
      <c r="E1566" s="188"/>
      <c r="F1566" s="188"/>
      <c r="G1566" s="188"/>
      <c r="H1566" s="188"/>
      <c r="I1566" s="188"/>
      <c r="J1566" s="188"/>
      <c r="K1566" s="188"/>
      <c r="L1566" s="189"/>
      <c r="M1566" s="328">
        <f t="shared" ref="M1566:M1569" si="132">D1566*L1566</f>
        <v>0</v>
      </c>
      <c r="N1566" s="21"/>
    </row>
    <row r="1567" spans="1:25" ht="16.2" x14ac:dyDescent="0.3">
      <c r="A1567" s="16" t="s">
        <v>1664</v>
      </c>
      <c r="B1567" s="104" t="s">
        <v>1164</v>
      </c>
      <c r="C1567" s="99" t="s">
        <v>14</v>
      </c>
      <c r="D1567" s="111">
        <v>40000</v>
      </c>
      <c r="E1567" s="151"/>
      <c r="F1567" s="151"/>
      <c r="G1567" s="151"/>
      <c r="H1567" s="151"/>
      <c r="I1567" s="151"/>
      <c r="J1567" s="151"/>
      <c r="K1567" s="151"/>
      <c r="L1567" s="152"/>
      <c r="M1567" s="328">
        <f t="shared" si="132"/>
        <v>0</v>
      </c>
      <c r="N1567" s="50"/>
      <c r="O1567" s="14"/>
      <c r="P1567" s="14"/>
      <c r="Q1567" s="14"/>
      <c r="R1567" s="14"/>
      <c r="S1567" s="14"/>
      <c r="T1567" s="14"/>
      <c r="U1567" s="14"/>
      <c r="V1567" s="14"/>
      <c r="W1567" s="14"/>
      <c r="X1567" s="14"/>
      <c r="Y1567" s="14"/>
    </row>
    <row r="1568" spans="1:25" ht="16.2" x14ac:dyDescent="0.3">
      <c r="A1568" s="16" t="s">
        <v>1665</v>
      </c>
      <c r="B1568" s="104" t="s">
        <v>1165</v>
      </c>
      <c r="C1568" s="99" t="s">
        <v>14</v>
      </c>
      <c r="D1568" s="111">
        <v>1300000</v>
      </c>
      <c r="E1568" s="151"/>
      <c r="F1568" s="151"/>
      <c r="G1568" s="151"/>
      <c r="H1568" s="151"/>
      <c r="I1568" s="151"/>
      <c r="J1568" s="151"/>
      <c r="K1568" s="151"/>
      <c r="L1568" s="152"/>
      <c r="M1568" s="328">
        <f t="shared" si="132"/>
        <v>0</v>
      </c>
      <c r="N1568" s="21"/>
    </row>
    <row r="1569" spans="1:25" ht="16.2" x14ac:dyDescent="0.3">
      <c r="A1569" s="16" t="s">
        <v>1666</v>
      </c>
      <c r="B1569" s="104" t="s">
        <v>1166</v>
      </c>
      <c r="C1569" s="99" t="s">
        <v>14</v>
      </c>
      <c r="D1569" s="111">
        <v>700000</v>
      </c>
      <c r="E1569" s="151"/>
      <c r="F1569" s="151"/>
      <c r="G1569" s="151"/>
      <c r="H1569" s="151"/>
      <c r="I1569" s="151"/>
      <c r="J1569" s="151"/>
      <c r="K1569" s="151"/>
      <c r="L1569" s="152"/>
      <c r="M1569" s="328">
        <f t="shared" si="132"/>
        <v>0</v>
      </c>
      <c r="N1569" s="50"/>
      <c r="O1569" s="14"/>
      <c r="P1569" s="14"/>
      <c r="Q1569" s="14"/>
      <c r="R1569" s="14"/>
      <c r="S1569" s="14"/>
      <c r="T1569" s="14"/>
      <c r="U1569" s="14"/>
      <c r="V1569" s="14"/>
      <c r="W1569" s="14"/>
      <c r="X1569" s="14"/>
      <c r="Y1569" s="14"/>
    </row>
    <row r="1570" spans="1:25" ht="16.2" x14ac:dyDescent="0.3">
      <c r="A1570" s="38" t="s">
        <v>15</v>
      </c>
      <c r="B1570" s="172"/>
      <c r="C1570" s="173"/>
      <c r="D1570" s="173"/>
      <c r="E1570" s="186"/>
      <c r="F1570" s="186"/>
      <c r="G1570" s="186"/>
      <c r="H1570" s="186"/>
      <c r="I1570" s="186"/>
      <c r="J1570" s="186"/>
      <c r="K1570" s="186"/>
      <c r="L1570" s="187"/>
      <c r="M1570" s="329">
        <f>SUM(M1566:M1569)</f>
        <v>0</v>
      </c>
      <c r="N1570" s="21"/>
    </row>
    <row r="1571" spans="1:25" ht="31.2" x14ac:dyDescent="0.3">
      <c r="A1571" s="10" t="s">
        <v>2439</v>
      </c>
      <c r="B1571" s="104" t="s">
        <v>1167</v>
      </c>
      <c r="C1571" s="110"/>
      <c r="D1571" s="111"/>
      <c r="E1571" s="188"/>
      <c r="F1571" s="188"/>
      <c r="G1571" s="188"/>
      <c r="H1571" s="188"/>
      <c r="I1571" s="188"/>
      <c r="J1571" s="188"/>
      <c r="K1571" s="188"/>
      <c r="L1571" s="189"/>
      <c r="M1571" s="328"/>
      <c r="N1571" s="21"/>
    </row>
    <row r="1572" spans="1:25" ht="31.2" x14ac:dyDescent="0.3">
      <c r="A1572" s="16" t="s">
        <v>1859</v>
      </c>
      <c r="B1572" s="104" t="s">
        <v>1168</v>
      </c>
      <c r="C1572" s="99" t="s">
        <v>14</v>
      </c>
      <c r="D1572" s="111">
        <v>130000</v>
      </c>
      <c r="E1572" s="151"/>
      <c r="F1572" s="151"/>
      <c r="G1572" s="151"/>
      <c r="H1572" s="151"/>
      <c r="I1572" s="151"/>
      <c r="J1572" s="151"/>
      <c r="K1572" s="151"/>
      <c r="L1572" s="152"/>
      <c r="M1572" s="328">
        <f t="shared" ref="M1572:M1574" si="133">D1572*L1572</f>
        <v>0</v>
      </c>
      <c r="N1572" s="21"/>
    </row>
    <row r="1573" spans="1:25" ht="31.2" x14ac:dyDescent="0.3">
      <c r="A1573" s="16" t="s">
        <v>1860</v>
      </c>
      <c r="B1573" s="104" t="s">
        <v>1169</v>
      </c>
      <c r="C1573" s="99" t="s">
        <v>14</v>
      </c>
      <c r="D1573" s="111">
        <v>600000</v>
      </c>
      <c r="E1573" s="151"/>
      <c r="F1573" s="151"/>
      <c r="G1573" s="151"/>
      <c r="H1573" s="151"/>
      <c r="I1573" s="151"/>
      <c r="J1573" s="151"/>
      <c r="K1573" s="151"/>
      <c r="L1573" s="152"/>
      <c r="M1573" s="328">
        <f t="shared" si="133"/>
        <v>0</v>
      </c>
      <c r="N1573" s="21"/>
    </row>
    <row r="1574" spans="1:25" ht="31.2" x14ac:dyDescent="0.3">
      <c r="A1574" s="16" t="s">
        <v>1861</v>
      </c>
      <c r="B1574" s="104" t="s">
        <v>1170</v>
      </c>
      <c r="C1574" s="99" t="s">
        <v>14</v>
      </c>
      <c r="D1574" s="111">
        <v>900000</v>
      </c>
      <c r="E1574" s="151"/>
      <c r="F1574" s="151"/>
      <c r="G1574" s="151"/>
      <c r="H1574" s="151"/>
      <c r="I1574" s="151"/>
      <c r="J1574" s="151"/>
      <c r="K1574" s="151"/>
      <c r="L1574" s="152"/>
      <c r="M1574" s="328">
        <f t="shared" si="133"/>
        <v>0</v>
      </c>
      <c r="N1574" s="21"/>
    </row>
    <row r="1575" spans="1:25" ht="16.2" x14ac:dyDescent="0.3">
      <c r="A1575" s="38" t="s">
        <v>15</v>
      </c>
      <c r="B1575" s="172"/>
      <c r="C1575" s="173"/>
      <c r="D1575" s="173"/>
      <c r="E1575" s="186"/>
      <c r="F1575" s="186"/>
      <c r="G1575" s="186"/>
      <c r="H1575" s="186"/>
      <c r="I1575" s="186"/>
      <c r="J1575" s="186"/>
      <c r="K1575" s="186"/>
      <c r="L1575" s="187"/>
      <c r="M1575" s="329">
        <f>SUM(M1572:M1574)</f>
        <v>0</v>
      </c>
      <c r="N1575" s="50"/>
      <c r="O1575" s="14"/>
      <c r="P1575" s="14"/>
      <c r="Q1575" s="14"/>
      <c r="R1575" s="14"/>
      <c r="S1575" s="14"/>
      <c r="T1575" s="14"/>
      <c r="U1575" s="14"/>
      <c r="V1575" s="14"/>
      <c r="W1575" s="14"/>
      <c r="X1575" s="14"/>
      <c r="Y1575" s="14"/>
    </row>
    <row r="1576" spans="1:25" ht="46.8" x14ac:dyDescent="0.3">
      <c r="A1576" s="10" t="s">
        <v>2440</v>
      </c>
      <c r="B1576" s="104" t="s">
        <v>1171</v>
      </c>
      <c r="C1576" s="110"/>
      <c r="D1576" s="111"/>
      <c r="E1576" s="185"/>
      <c r="F1576" s="185"/>
      <c r="G1576" s="185"/>
      <c r="H1576" s="185"/>
      <c r="I1576" s="185"/>
      <c r="J1576" s="185"/>
      <c r="K1576" s="151"/>
      <c r="L1576" s="152"/>
      <c r="M1576" s="328"/>
      <c r="N1576" s="21"/>
    </row>
    <row r="1577" spans="1:25" ht="16.2" x14ac:dyDescent="0.3">
      <c r="A1577" s="16" t="s">
        <v>2903</v>
      </c>
      <c r="B1577" s="104" t="s">
        <v>1172</v>
      </c>
      <c r="C1577" s="99" t="s">
        <v>14</v>
      </c>
      <c r="D1577" s="111">
        <v>1000</v>
      </c>
      <c r="E1577" s="151"/>
      <c r="F1577" s="151"/>
      <c r="G1577" s="151"/>
      <c r="H1577" s="151"/>
      <c r="I1577" s="151"/>
      <c r="J1577" s="151"/>
      <c r="K1577" s="151"/>
      <c r="L1577" s="152"/>
      <c r="M1577" s="328">
        <f t="shared" ref="M1577:M1581" si="134">D1577*L1577</f>
        <v>0</v>
      </c>
      <c r="N1577" s="21"/>
    </row>
    <row r="1578" spans="1:25" ht="15.6" customHeight="1" x14ac:dyDescent="0.3">
      <c r="A1578" s="16" t="s">
        <v>2904</v>
      </c>
      <c r="B1578" s="104" t="s">
        <v>1173</v>
      </c>
      <c r="C1578" s="99" t="s">
        <v>14</v>
      </c>
      <c r="D1578" s="111">
        <v>2000</v>
      </c>
      <c r="E1578" s="188"/>
      <c r="F1578" s="188"/>
      <c r="G1578" s="188"/>
      <c r="H1578" s="188"/>
      <c r="I1578" s="188"/>
      <c r="J1578" s="188"/>
      <c r="K1578" s="188"/>
      <c r="L1578" s="189"/>
      <c r="M1578" s="328">
        <f t="shared" si="134"/>
        <v>0</v>
      </c>
      <c r="N1578" s="21"/>
    </row>
    <row r="1579" spans="1:25" ht="16.2" x14ac:dyDescent="0.3">
      <c r="A1579" s="16" t="s">
        <v>2905</v>
      </c>
      <c r="B1579" s="104" t="s">
        <v>1174</v>
      </c>
      <c r="C1579" s="99" t="s">
        <v>14</v>
      </c>
      <c r="D1579" s="111">
        <v>6000</v>
      </c>
      <c r="E1579" s="191"/>
      <c r="F1579" s="191"/>
      <c r="G1579" s="191"/>
      <c r="H1579" s="191"/>
      <c r="I1579" s="191"/>
      <c r="J1579" s="191"/>
      <c r="K1579" s="191"/>
      <c r="L1579" s="171"/>
      <c r="M1579" s="328">
        <f t="shared" si="134"/>
        <v>0</v>
      </c>
      <c r="N1579" s="21"/>
    </row>
    <row r="1580" spans="1:25" ht="16.2" x14ac:dyDescent="0.3">
      <c r="A1580" s="16" t="s">
        <v>2906</v>
      </c>
      <c r="B1580" s="104" t="s">
        <v>1175</v>
      </c>
      <c r="C1580" s="99" t="s">
        <v>14</v>
      </c>
      <c r="D1580" s="111">
        <v>150000</v>
      </c>
      <c r="E1580" s="191"/>
      <c r="F1580" s="191"/>
      <c r="G1580" s="191"/>
      <c r="H1580" s="191"/>
      <c r="I1580" s="191"/>
      <c r="J1580" s="191"/>
      <c r="K1580" s="191"/>
      <c r="L1580" s="171"/>
      <c r="M1580" s="328">
        <f t="shared" si="134"/>
        <v>0</v>
      </c>
      <c r="N1580" s="50"/>
      <c r="O1580" s="14"/>
      <c r="P1580" s="14"/>
      <c r="Q1580" s="14"/>
      <c r="R1580" s="14"/>
      <c r="S1580" s="14"/>
      <c r="T1580" s="14"/>
      <c r="U1580" s="14"/>
      <c r="V1580" s="14"/>
      <c r="W1580" s="14"/>
      <c r="X1580" s="14"/>
      <c r="Y1580" s="14"/>
    </row>
    <row r="1581" spans="1:25" ht="16.2" x14ac:dyDescent="0.3">
      <c r="A1581" s="16" t="s">
        <v>3133</v>
      </c>
      <c r="B1581" s="104" t="s">
        <v>1176</v>
      </c>
      <c r="C1581" s="99" t="s">
        <v>14</v>
      </c>
      <c r="D1581" s="111">
        <v>80000</v>
      </c>
      <c r="E1581" s="191"/>
      <c r="F1581" s="191"/>
      <c r="G1581" s="191"/>
      <c r="H1581" s="191"/>
      <c r="I1581" s="191"/>
      <c r="J1581" s="191"/>
      <c r="K1581" s="191"/>
      <c r="L1581" s="171"/>
      <c r="M1581" s="328">
        <f t="shared" si="134"/>
        <v>0</v>
      </c>
      <c r="N1581" s="21"/>
    </row>
    <row r="1582" spans="1:25" ht="16.2" x14ac:dyDescent="0.3">
      <c r="A1582" s="38" t="s">
        <v>15</v>
      </c>
      <c r="B1582" s="172"/>
      <c r="C1582" s="173"/>
      <c r="D1582" s="173"/>
      <c r="E1582" s="207"/>
      <c r="F1582" s="207"/>
      <c r="G1582" s="207"/>
      <c r="H1582" s="207"/>
      <c r="I1582" s="207"/>
      <c r="J1582" s="207"/>
      <c r="K1582" s="207"/>
      <c r="L1582" s="208"/>
      <c r="M1582" s="329">
        <f>SUM(M1577:M1581)</f>
        <v>0</v>
      </c>
      <c r="N1582" s="21"/>
    </row>
    <row r="1583" spans="1:25" ht="46.8" x14ac:dyDescent="0.3">
      <c r="A1583" s="11" t="s">
        <v>2441</v>
      </c>
      <c r="B1583" s="104" t="s">
        <v>1171</v>
      </c>
      <c r="C1583" s="140"/>
      <c r="D1583" s="193"/>
      <c r="E1583" s="188"/>
      <c r="F1583" s="188"/>
      <c r="G1583" s="188"/>
      <c r="H1583" s="188"/>
      <c r="I1583" s="188"/>
      <c r="J1583" s="188"/>
      <c r="K1583" s="188"/>
      <c r="L1583" s="189"/>
      <c r="M1583" s="328"/>
      <c r="N1583" s="21"/>
    </row>
    <row r="1584" spans="1:25" ht="16.2" x14ac:dyDescent="0.3">
      <c r="A1584" s="11" t="s">
        <v>1667</v>
      </c>
      <c r="B1584" s="104" t="s">
        <v>1177</v>
      </c>
      <c r="C1584" s="99" t="s">
        <v>14</v>
      </c>
      <c r="D1584" s="137">
        <v>4000</v>
      </c>
      <c r="E1584" s="151"/>
      <c r="F1584" s="151"/>
      <c r="G1584" s="151"/>
      <c r="H1584" s="151"/>
      <c r="I1584" s="151"/>
      <c r="J1584" s="151"/>
      <c r="K1584" s="151"/>
      <c r="L1584" s="152"/>
      <c r="M1584" s="328">
        <f t="shared" ref="M1584:M1586" si="135">D1584*L1584</f>
        <v>0</v>
      </c>
      <c r="N1584" s="21"/>
    </row>
    <row r="1585" spans="1:25" ht="16.2" x14ac:dyDescent="0.3">
      <c r="A1585" s="11" t="s">
        <v>1668</v>
      </c>
      <c r="B1585" s="104" t="s">
        <v>1178</v>
      </c>
      <c r="C1585" s="99" t="s">
        <v>14</v>
      </c>
      <c r="D1585" s="137">
        <v>10000</v>
      </c>
      <c r="E1585" s="151"/>
      <c r="F1585" s="151"/>
      <c r="G1585" s="151"/>
      <c r="H1585" s="151"/>
      <c r="I1585" s="151"/>
      <c r="J1585" s="151"/>
      <c r="K1585" s="151"/>
      <c r="L1585" s="152"/>
      <c r="M1585" s="328">
        <f t="shared" si="135"/>
        <v>0</v>
      </c>
      <c r="N1585" s="21"/>
    </row>
    <row r="1586" spans="1:25" ht="16.2" x14ac:dyDescent="0.3">
      <c r="A1586" s="11" t="s">
        <v>1862</v>
      </c>
      <c r="B1586" s="104" t="s">
        <v>1179</v>
      </c>
      <c r="C1586" s="99" t="s">
        <v>14</v>
      </c>
      <c r="D1586" s="137">
        <v>40000</v>
      </c>
      <c r="E1586" s="151"/>
      <c r="F1586" s="151"/>
      <c r="G1586" s="151"/>
      <c r="H1586" s="151"/>
      <c r="I1586" s="151"/>
      <c r="J1586" s="151"/>
      <c r="K1586" s="151"/>
      <c r="L1586" s="152"/>
      <c r="M1586" s="328">
        <f t="shared" si="135"/>
        <v>0</v>
      </c>
      <c r="N1586" s="21"/>
    </row>
    <row r="1587" spans="1:25" ht="16.2" x14ac:dyDescent="0.3">
      <c r="A1587" s="38" t="s">
        <v>15</v>
      </c>
      <c r="B1587" s="172"/>
      <c r="C1587" s="173"/>
      <c r="D1587" s="173"/>
      <c r="E1587" s="186"/>
      <c r="F1587" s="186"/>
      <c r="G1587" s="186"/>
      <c r="H1587" s="186"/>
      <c r="I1587" s="186"/>
      <c r="J1587" s="186"/>
      <c r="K1587" s="186"/>
      <c r="L1587" s="187"/>
      <c r="M1587" s="329">
        <f>SUM(M1584:M1586)</f>
        <v>0</v>
      </c>
      <c r="N1587" s="50"/>
      <c r="O1587" s="14"/>
      <c r="P1587" s="14"/>
      <c r="Q1587" s="14"/>
      <c r="R1587" s="14"/>
      <c r="S1587" s="14"/>
      <c r="T1587" s="14"/>
      <c r="U1587" s="14"/>
      <c r="V1587" s="14"/>
      <c r="W1587" s="14"/>
      <c r="X1587" s="14"/>
      <c r="Y1587" s="14"/>
    </row>
    <row r="1588" spans="1:25" ht="15.6" customHeight="1" x14ac:dyDescent="0.3">
      <c r="A1588" s="10" t="s">
        <v>2442</v>
      </c>
      <c r="B1588" s="104" t="s">
        <v>1180</v>
      </c>
      <c r="C1588" s="110"/>
      <c r="D1588" s="111"/>
      <c r="E1588" s="188"/>
      <c r="F1588" s="188"/>
      <c r="G1588" s="188"/>
      <c r="H1588" s="188"/>
      <c r="I1588" s="188"/>
      <c r="J1588" s="188"/>
      <c r="K1588" s="188"/>
      <c r="L1588" s="189"/>
      <c r="M1588" s="328"/>
      <c r="N1588" s="21"/>
    </row>
    <row r="1589" spans="1:25" ht="16.2" x14ac:dyDescent="0.3">
      <c r="A1589" s="16" t="s">
        <v>2610</v>
      </c>
      <c r="B1589" s="104" t="s">
        <v>1173</v>
      </c>
      <c r="C1589" s="110" t="s">
        <v>14</v>
      </c>
      <c r="D1589" s="111">
        <v>1000</v>
      </c>
      <c r="E1589" s="151"/>
      <c r="F1589" s="151"/>
      <c r="G1589" s="151"/>
      <c r="H1589" s="151"/>
      <c r="I1589" s="151"/>
      <c r="J1589" s="151"/>
      <c r="K1589" s="151"/>
      <c r="L1589" s="152"/>
      <c r="M1589" s="328">
        <f t="shared" ref="M1589:M1591" si="136">D1589*L1589</f>
        <v>0</v>
      </c>
      <c r="N1589" s="21"/>
    </row>
    <row r="1590" spans="1:25" ht="15.6" customHeight="1" x14ac:dyDescent="0.3">
      <c r="A1590" s="16" t="s">
        <v>2611</v>
      </c>
      <c r="B1590" s="104" t="s">
        <v>1181</v>
      </c>
      <c r="C1590" s="99" t="s">
        <v>14</v>
      </c>
      <c r="D1590" s="111">
        <v>4000</v>
      </c>
      <c r="E1590" s="188"/>
      <c r="F1590" s="188"/>
      <c r="G1590" s="188"/>
      <c r="H1590" s="188"/>
      <c r="I1590" s="188"/>
      <c r="J1590" s="188"/>
      <c r="K1590" s="188"/>
      <c r="L1590" s="189"/>
      <c r="M1590" s="328">
        <f t="shared" si="136"/>
        <v>0</v>
      </c>
      <c r="N1590" s="21"/>
    </row>
    <row r="1591" spans="1:25" ht="16.2" x14ac:dyDescent="0.3">
      <c r="A1591" s="16" t="s">
        <v>2907</v>
      </c>
      <c r="B1591" s="104" t="s">
        <v>1182</v>
      </c>
      <c r="C1591" s="99" t="s">
        <v>14</v>
      </c>
      <c r="D1591" s="111">
        <v>29000</v>
      </c>
      <c r="E1591" s="151"/>
      <c r="F1591" s="151"/>
      <c r="G1591" s="151"/>
      <c r="H1591" s="151"/>
      <c r="I1591" s="151"/>
      <c r="J1591" s="151"/>
      <c r="K1591" s="151"/>
      <c r="L1591" s="152"/>
      <c r="M1591" s="328">
        <f t="shared" si="136"/>
        <v>0</v>
      </c>
      <c r="N1591" s="21"/>
    </row>
    <row r="1592" spans="1:25" ht="15.6" customHeight="1" x14ac:dyDescent="0.3">
      <c r="A1592" s="38" t="s">
        <v>15</v>
      </c>
      <c r="B1592" s="172"/>
      <c r="C1592" s="173"/>
      <c r="D1592" s="173"/>
      <c r="E1592" s="174"/>
      <c r="F1592" s="174"/>
      <c r="G1592" s="174"/>
      <c r="H1592" s="174"/>
      <c r="I1592" s="174"/>
      <c r="J1592" s="174"/>
      <c r="K1592" s="174"/>
      <c r="L1592" s="161"/>
      <c r="M1592" s="329">
        <f>SUM(M1589:M1591)</f>
        <v>0</v>
      </c>
      <c r="N1592" s="50"/>
      <c r="O1592" s="14"/>
      <c r="P1592" s="14"/>
      <c r="Q1592" s="14"/>
      <c r="R1592" s="14"/>
      <c r="S1592" s="14"/>
      <c r="T1592" s="14"/>
      <c r="U1592" s="14"/>
      <c r="V1592" s="14"/>
      <c r="W1592" s="14"/>
      <c r="X1592" s="14"/>
      <c r="Y1592" s="14"/>
    </row>
    <row r="1593" spans="1:25" ht="16.2" x14ac:dyDescent="0.3">
      <c r="A1593" s="10" t="s">
        <v>2443</v>
      </c>
      <c r="B1593" s="104" t="s">
        <v>1183</v>
      </c>
      <c r="C1593" s="99" t="s">
        <v>14</v>
      </c>
      <c r="D1593" s="111">
        <v>600</v>
      </c>
      <c r="E1593" s="185"/>
      <c r="F1593" s="185"/>
      <c r="G1593" s="185"/>
      <c r="H1593" s="185"/>
      <c r="I1593" s="185"/>
      <c r="J1593" s="185"/>
      <c r="K1593" s="151"/>
      <c r="L1593" s="152"/>
      <c r="M1593" s="328">
        <f>D1593*L1593</f>
        <v>0</v>
      </c>
      <c r="N1593" s="21"/>
    </row>
    <row r="1594" spans="1:25" ht="16.2" x14ac:dyDescent="0.3">
      <c r="A1594" s="38" t="s">
        <v>15</v>
      </c>
      <c r="B1594" s="172"/>
      <c r="C1594" s="173"/>
      <c r="D1594" s="173"/>
      <c r="E1594" s="186"/>
      <c r="F1594" s="186"/>
      <c r="G1594" s="186"/>
      <c r="H1594" s="186"/>
      <c r="I1594" s="186"/>
      <c r="J1594" s="186"/>
      <c r="K1594" s="186"/>
      <c r="L1594" s="187"/>
      <c r="M1594" s="329">
        <f>SUM(M1593)</f>
        <v>0</v>
      </c>
      <c r="N1594" s="21"/>
    </row>
    <row r="1595" spans="1:25" ht="46.8" x14ac:dyDescent="0.3">
      <c r="A1595" s="10" t="s">
        <v>2444</v>
      </c>
      <c r="B1595" s="104" t="s">
        <v>1184</v>
      </c>
      <c r="C1595" s="110" t="s">
        <v>14</v>
      </c>
      <c r="D1595" s="111">
        <v>24000</v>
      </c>
      <c r="E1595" s="185"/>
      <c r="F1595" s="185"/>
      <c r="G1595" s="185"/>
      <c r="H1595" s="185"/>
      <c r="I1595" s="185"/>
      <c r="J1595" s="185"/>
      <c r="K1595" s="151"/>
      <c r="L1595" s="152"/>
      <c r="M1595" s="328">
        <f>D1595*L1595</f>
        <v>0</v>
      </c>
      <c r="N1595" s="21"/>
    </row>
    <row r="1596" spans="1:25" ht="16.2" x14ac:dyDescent="0.3">
      <c r="A1596" s="38" t="s">
        <v>15</v>
      </c>
      <c r="B1596" s="172"/>
      <c r="C1596" s="173"/>
      <c r="D1596" s="173"/>
      <c r="E1596" s="186"/>
      <c r="F1596" s="186"/>
      <c r="G1596" s="186"/>
      <c r="H1596" s="186"/>
      <c r="I1596" s="186"/>
      <c r="J1596" s="186"/>
      <c r="K1596" s="186"/>
      <c r="L1596" s="187"/>
      <c r="M1596" s="329">
        <f>SUM(M1595)</f>
        <v>0</v>
      </c>
      <c r="N1596" s="21"/>
    </row>
    <row r="1597" spans="1:25" ht="78" x14ac:dyDescent="0.3">
      <c r="A1597" s="10" t="s">
        <v>2445</v>
      </c>
      <c r="B1597" s="104" t="s">
        <v>1185</v>
      </c>
      <c r="C1597" s="99"/>
      <c r="D1597" s="111"/>
      <c r="E1597" s="185"/>
      <c r="F1597" s="185"/>
      <c r="G1597" s="185"/>
      <c r="H1597" s="185"/>
      <c r="I1597" s="185"/>
      <c r="J1597" s="185"/>
      <c r="K1597" s="151"/>
      <c r="L1597" s="152"/>
      <c r="M1597" s="328"/>
      <c r="N1597" s="50"/>
      <c r="O1597" s="14"/>
      <c r="P1597" s="14"/>
      <c r="Q1597" s="14"/>
      <c r="R1597" s="14"/>
      <c r="S1597" s="14"/>
      <c r="T1597" s="14"/>
      <c r="U1597" s="14"/>
      <c r="V1597" s="14"/>
      <c r="W1597" s="14"/>
      <c r="X1597" s="14"/>
      <c r="Y1597" s="14"/>
    </row>
    <row r="1598" spans="1:25" ht="16.2" x14ac:dyDescent="0.3">
      <c r="A1598" s="16" t="s">
        <v>2908</v>
      </c>
      <c r="B1598" s="104" t="s">
        <v>1186</v>
      </c>
      <c r="C1598" s="99" t="s">
        <v>721</v>
      </c>
      <c r="D1598" s="111">
        <v>5000</v>
      </c>
      <c r="E1598" s="151"/>
      <c r="F1598" s="151"/>
      <c r="G1598" s="151"/>
      <c r="H1598" s="151"/>
      <c r="I1598" s="151"/>
      <c r="J1598" s="151"/>
      <c r="K1598" s="151"/>
      <c r="L1598" s="152"/>
      <c r="M1598" s="328">
        <f t="shared" ref="M1598:M1606" si="137">D1598*L1598</f>
        <v>0</v>
      </c>
      <c r="N1598" s="21"/>
    </row>
    <row r="1599" spans="1:25" ht="15.6" customHeight="1" x14ac:dyDescent="0.3">
      <c r="A1599" s="16" t="s">
        <v>2909</v>
      </c>
      <c r="B1599" s="104" t="s">
        <v>1187</v>
      </c>
      <c r="C1599" s="99" t="s">
        <v>721</v>
      </c>
      <c r="D1599" s="111">
        <v>2500</v>
      </c>
      <c r="E1599" s="151"/>
      <c r="F1599" s="151"/>
      <c r="G1599" s="151"/>
      <c r="H1599" s="151"/>
      <c r="I1599" s="151"/>
      <c r="J1599" s="151"/>
      <c r="K1599" s="151"/>
      <c r="L1599" s="152"/>
      <c r="M1599" s="328">
        <f t="shared" si="137"/>
        <v>0</v>
      </c>
      <c r="N1599" s="50"/>
      <c r="O1599" s="14"/>
      <c r="P1599" s="14"/>
      <c r="Q1599" s="14"/>
      <c r="R1599" s="14"/>
      <c r="S1599" s="14"/>
      <c r="T1599" s="14"/>
      <c r="U1599" s="14"/>
      <c r="V1599" s="14"/>
      <c r="W1599" s="14"/>
      <c r="X1599" s="14"/>
      <c r="Y1599" s="14"/>
    </row>
    <row r="1600" spans="1:25" ht="16.2" x14ac:dyDescent="0.3">
      <c r="A1600" s="16" t="s">
        <v>2910</v>
      </c>
      <c r="B1600" s="104" t="s">
        <v>1188</v>
      </c>
      <c r="C1600" s="99" t="s">
        <v>721</v>
      </c>
      <c r="D1600" s="111">
        <v>60000</v>
      </c>
      <c r="E1600" s="151"/>
      <c r="F1600" s="151"/>
      <c r="G1600" s="151"/>
      <c r="H1600" s="151"/>
      <c r="I1600" s="151"/>
      <c r="J1600" s="151"/>
      <c r="K1600" s="151"/>
      <c r="L1600" s="152"/>
      <c r="M1600" s="328">
        <f t="shared" si="137"/>
        <v>0</v>
      </c>
      <c r="N1600" s="21"/>
    </row>
    <row r="1601" spans="1:25" ht="16.2" x14ac:dyDescent="0.3">
      <c r="A1601" s="16" t="s">
        <v>2911</v>
      </c>
      <c r="B1601" s="104" t="s">
        <v>1189</v>
      </c>
      <c r="C1601" s="99" t="s">
        <v>721</v>
      </c>
      <c r="D1601" s="111">
        <v>80000</v>
      </c>
      <c r="E1601" s="151"/>
      <c r="F1601" s="151"/>
      <c r="G1601" s="151"/>
      <c r="H1601" s="151"/>
      <c r="I1601" s="151"/>
      <c r="J1601" s="151"/>
      <c r="K1601" s="151"/>
      <c r="L1601" s="152"/>
      <c r="M1601" s="328">
        <f t="shared" si="137"/>
        <v>0</v>
      </c>
      <c r="N1601" s="50"/>
      <c r="O1601" s="14"/>
      <c r="P1601" s="14"/>
      <c r="Q1601" s="14"/>
      <c r="R1601" s="14"/>
      <c r="S1601" s="14"/>
      <c r="T1601" s="14"/>
      <c r="U1601" s="14"/>
      <c r="V1601" s="14"/>
      <c r="W1601" s="14"/>
      <c r="X1601" s="14"/>
      <c r="Y1601" s="14"/>
    </row>
    <row r="1602" spans="1:25" ht="16.2" x14ac:dyDescent="0.3">
      <c r="A1602" s="16" t="s">
        <v>2912</v>
      </c>
      <c r="B1602" s="104" t="s">
        <v>1190</v>
      </c>
      <c r="C1602" s="99" t="s">
        <v>721</v>
      </c>
      <c r="D1602" s="111">
        <v>70000</v>
      </c>
      <c r="E1602" s="151"/>
      <c r="F1602" s="151"/>
      <c r="G1602" s="151"/>
      <c r="H1602" s="151"/>
      <c r="I1602" s="151"/>
      <c r="J1602" s="151"/>
      <c r="K1602" s="151"/>
      <c r="L1602" s="152"/>
      <c r="M1602" s="328">
        <f t="shared" si="137"/>
        <v>0</v>
      </c>
      <c r="N1602" s="21"/>
    </row>
    <row r="1603" spans="1:25" ht="15.6" customHeight="1" x14ac:dyDescent="0.3">
      <c r="A1603" s="16" t="s">
        <v>2913</v>
      </c>
      <c r="B1603" s="104" t="s">
        <v>1191</v>
      </c>
      <c r="C1603" s="99" t="s">
        <v>721</v>
      </c>
      <c r="D1603" s="111">
        <v>50000</v>
      </c>
      <c r="E1603" s="188"/>
      <c r="F1603" s="188"/>
      <c r="G1603" s="188"/>
      <c r="H1603" s="188"/>
      <c r="I1603" s="188"/>
      <c r="J1603" s="188"/>
      <c r="K1603" s="188"/>
      <c r="L1603" s="189"/>
      <c r="M1603" s="328">
        <f t="shared" si="137"/>
        <v>0</v>
      </c>
      <c r="N1603" s="21"/>
    </row>
    <row r="1604" spans="1:25" ht="15.6" customHeight="1" x14ac:dyDescent="0.3">
      <c r="A1604" s="16" t="s">
        <v>2914</v>
      </c>
      <c r="B1604" s="104" t="s">
        <v>1192</v>
      </c>
      <c r="C1604" s="99" t="s">
        <v>721</v>
      </c>
      <c r="D1604" s="111">
        <v>20000</v>
      </c>
      <c r="E1604" s="151"/>
      <c r="F1604" s="151"/>
      <c r="G1604" s="151"/>
      <c r="H1604" s="151"/>
      <c r="I1604" s="151"/>
      <c r="J1604" s="151"/>
      <c r="K1604" s="151"/>
      <c r="L1604" s="152"/>
      <c r="M1604" s="328">
        <f t="shared" si="137"/>
        <v>0</v>
      </c>
      <c r="N1604" s="21"/>
    </row>
    <row r="1605" spans="1:25" ht="16.2" x14ac:dyDescent="0.3">
      <c r="A1605" s="16" t="s">
        <v>2915</v>
      </c>
      <c r="B1605" s="104" t="s">
        <v>1193</v>
      </c>
      <c r="C1605" s="99" t="s">
        <v>721</v>
      </c>
      <c r="D1605" s="111">
        <v>10000</v>
      </c>
      <c r="E1605" s="151"/>
      <c r="F1605" s="151"/>
      <c r="G1605" s="151"/>
      <c r="H1605" s="151"/>
      <c r="I1605" s="151"/>
      <c r="J1605" s="151"/>
      <c r="K1605" s="151"/>
      <c r="L1605" s="152"/>
      <c r="M1605" s="328">
        <f t="shared" si="137"/>
        <v>0</v>
      </c>
      <c r="N1605" s="21"/>
    </row>
    <row r="1606" spans="1:25" ht="15.6" customHeight="1" x14ac:dyDescent="0.3">
      <c r="A1606" s="16" t="s">
        <v>2916</v>
      </c>
      <c r="B1606" s="104" t="s">
        <v>1194</v>
      </c>
      <c r="C1606" s="99" t="s">
        <v>721</v>
      </c>
      <c r="D1606" s="111">
        <v>10000</v>
      </c>
      <c r="E1606" s="151"/>
      <c r="F1606" s="151"/>
      <c r="G1606" s="151"/>
      <c r="H1606" s="151"/>
      <c r="I1606" s="151"/>
      <c r="J1606" s="151"/>
      <c r="K1606" s="151"/>
      <c r="L1606" s="152"/>
      <c r="M1606" s="328">
        <f t="shared" si="137"/>
        <v>0</v>
      </c>
      <c r="N1606" s="21"/>
    </row>
    <row r="1607" spans="1:25" ht="16.2" x14ac:dyDescent="0.3">
      <c r="A1607" s="38" t="s">
        <v>15</v>
      </c>
      <c r="B1607" s="172"/>
      <c r="C1607" s="173"/>
      <c r="D1607" s="173"/>
      <c r="E1607" s="186"/>
      <c r="F1607" s="186"/>
      <c r="G1607" s="186"/>
      <c r="H1607" s="186"/>
      <c r="I1607" s="186"/>
      <c r="J1607" s="186"/>
      <c r="K1607" s="186"/>
      <c r="L1607" s="187"/>
      <c r="M1607" s="329">
        <f>SUM(M1598:M1606)</f>
        <v>0</v>
      </c>
      <c r="N1607" s="21"/>
    </row>
    <row r="1608" spans="1:25" ht="62.4" x14ac:dyDescent="0.3">
      <c r="A1608" s="10" t="s">
        <v>2446</v>
      </c>
      <c r="B1608" s="104" t="s">
        <v>1195</v>
      </c>
      <c r="C1608" s="110"/>
      <c r="D1608" s="111"/>
      <c r="E1608" s="185"/>
      <c r="F1608" s="185"/>
      <c r="G1608" s="185"/>
      <c r="H1608" s="185"/>
      <c r="I1608" s="185"/>
      <c r="J1608" s="185"/>
      <c r="K1608" s="151"/>
      <c r="L1608" s="152"/>
      <c r="M1608" s="328"/>
      <c r="N1608" s="21"/>
    </row>
    <row r="1609" spans="1:25" ht="15.6" customHeight="1" x14ac:dyDescent="0.3">
      <c r="A1609" s="16" t="s">
        <v>2917</v>
      </c>
      <c r="B1609" s="127" t="s">
        <v>1196</v>
      </c>
      <c r="C1609" s="99" t="s">
        <v>14</v>
      </c>
      <c r="D1609" s="111">
        <v>200</v>
      </c>
      <c r="E1609" s="188"/>
      <c r="F1609" s="188"/>
      <c r="G1609" s="188"/>
      <c r="H1609" s="188"/>
      <c r="I1609" s="188"/>
      <c r="J1609" s="188"/>
      <c r="K1609" s="188"/>
      <c r="L1609" s="189"/>
      <c r="M1609" s="328">
        <f t="shared" ref="M1609:M1612" si="138">D1609*L1609</f>
        <v>0</v>
      </c>
      <c r="N1609" s="21"/>
    </row>
    <row r="1610" spans="1:25" ht="16.2" x14ac:dyDescent="0.3">
      <c r="A1610" s="16" t="s">
        <v>2918</v>
      </c>
      <c r="B1610" s="127" t="s">
        <v>1197</v>
      </c>
      <c r="C1610" s="99" t="s">
        <v>14</v>
      </c>
      <c r="D1610" s="111">
        <v>300</v>
      </c>
      <c r="E1610" s="151"/>
      <c r="F1610" s="151"/>
      <c r="G1610" s="151"/>
      <c r="H1610" s="151"/>
      <c r="I1610" s="151"/>
      <c r="J1610" s="151"/>
      <c r="K1610" s="151"/>
      <c r="L1610" s="152"/>
      <c r="M1610" s="328">
        <f t="shared" si="138"/>
        <v>0</v>
      </c>
      <c r="N1610" s="21"/>
    </row>
    <row r="1611" spans="1:25" ht="16.2" x14ac:dyDescent="0.3">
      <c r="A1611" s="16" t="s">
        <v>2919</v>
      </c>
      <c r="B1611" s="127" t="s">
        <v>1198</v>
      </c>
      <c r="C1611" s="99" t="s">
        <v>14</v>
      </c>
      <c r="D1611" s="111">
        <v>300</v>
      </c>
      <c r="E1611" s="151"/>
      <c r="F1611" s="151"/>
      <c r="G1611" s="151"/>
      <c r="H1611" s="151"/>
      <c r="I1611" s="151"/>
      <c r="J1611" s="151"/>
      <c r="K1611" s="151"/>
      <c r="L1611" s="152"/>
      <c r="M1611" s="328">
        <f t="shared" si="138"/>
        <v>0</v>
      </c>
      <c r="N1611" s="21"/>
    </row>
    <row r="1612" spans="1:25" ht="16.2" x14ac:dyDescent="0.3">
      <c r="A1612" s="16" t="s">
        <v>2920</v>
      </c>
      <c r="B1612" s="86" t="s">
        <v>1199</v>
      </c>
      <c r="C1612" s="99" t="s">
        <v>14</v>
      </c>
      <c r="D1612" s="111">
        <v>20</v>
      </c>
      <c r="E1612" s="151"/>
      <c r="F1612" s="151"/>
      <c r="G1612" s="151"/>
      <c r="H1612" s="151"/>
      <c r="I1612" s="151"/>
      <c r="J1612" s="151"/>
      <c r="K1612" s="151"/>
      <c r="L1612" s="152"/>
      <c r="M1612" s="328">
        <f t="shared" si="138"/>
        <v>0</v>
      </c>
      <c r="N1612" s="50"/>
      <c r="O1612" s="14"/>
      <c r="P1612" s="14"/>
      <c r="Q1612" s="14"/>
      <c r="R1612" s="14"/>
      <c r="S1612" s="14"/>
      <c r="T1612" s="14"/>
      <c r="U1612" s="14"/>
      <c r="V1612" s="14"/>
      <c r="W1612" s="14"/>
      <c r="X1612" s="14"/>
      <c r="Y1612" s="14"/>
    </row>
    <row r="1613" spans="1:25" ht="15.6" customHeight="1" x14ac:dyDescent="0.3">
      <c r="A1613" s="38" t="s">
        <v>15</v>
      </c>
      <c r="B1613" s="172"/>
      <c r="C1613" s="173"/>
      <c r="D1613" s="173"/>
      <c r="E1613" s="223"/>
      <c r="F1613" s="223"/>
      <c r="G1613" s="223"/>
      <c r="H1613" s="223"/>
      <c r="I1613" s="223"/>
      <c r="J1613" s="223"/>
      <c r="K1613" s="223"/>
      <c r="L1613" s="228"/>
      <c r="M1613" s="329">
        <f>SUM(M1609:M1612)</f>
        <v>0</v>
      </c>
      <c r="N1613" s="21"/>
    </row>
    <row r="1614" spans="1:25" ht="46.8" x14ac:dyDescent="0.3">
      <c r="A1614" s="10" t="s">
        <v>2447</v>
      </c>
      <c r="B1614" s="104" t="s">
        <v>1200</v>
      </c>
      <c r="C1614" s="110"/>
      <c r="D1614" s="111"/>
      <c r="E1614" s="185"/>
      <c r="F1614" s="185"/>
      <c r="G1614" s="185"/>
      <c r="H1614" s="185"/>
      <c r="I1614" s="185"/>
      <c r="J1614" s="185"/>
      <c r="K1614" s="151"/>
      <c r="L1614" s="152"/>
      <c r="M1614" s="328"/>
      <c r="N1614" s="21"/>
    </row>
    <row r="1615" spans="1:25" ht="16.2" x14ac:dyDescent="0.3">
      <c r="A1615" s="16" t="s">
        <v>2921</v>
      </c>
      <c r="B1615" s="104" t="s">
        <v>1201</v>
      </c>
      <c r="C1615" s="99" t="s">
        <v>14</v>
      </c>
      <c r="D1615" s="111">
        <v>1000</v>
      </c>
      <c r="E1615" s="151"/>
      <c r="F1615" s="151"/>
      <c r="G1615" s="151"/>
      <c r="H1615" s="151"/>
      <c r="I1615" s="151"/>
      <c r="J1615" s="151"/>
      <c r="K1615" s="151"/>
      <c r="L1615" s="152"/>
      <c r="M1615" s="328">
        <f t="shared" ref="M1615:M1616" si="139">D1615*L1615</f>
        <v>0</v>
      </c>
      <c r="N1615" s="21"/>
    </row>
    <row r="1616" spans="1:25" ht="16.2" x14ac:dyDescent="0.3">
      <c r="A1616" s="16" t="s">
        <v>2922</v>
      </c>
      <c r="B1616" s="104" t="s">
        <v>1202</v>
      </c>
      <c r="C1616" s="99" t="s">
        <v>14</v>
      </c>
      <c r="D1616" s="111">
        <v>200</v>
      </c>
      <c r="E1616" s="151"/>
      <c r="F1616" s="151"/>
      <c r="G1616" s="151"/>
      <c r="H1616" s="151"/>
      <c r="I1616" s="151"/>
      <c r="J1616" s="151"/>
      <c r="K1616" s="151"/>
      <c r="L1616" s="152"/>
      <c r="M1616" s="328">
        <f t="shared" si="139"/>
        <v>0</v>
      </c>
      <c r="N1616" s="21"/>
    </row>
    <row r="1617" spans="1:25" ht="16.2" x14ac:dyDescent="0.3">
      <c r="A1617" s="38" t="s">
        <v>15</v>
      </c>
      <c r="B1617" s="229"/>
      <c r="C1617" s="230"/>
      <c r="D1617" s="230"/>
      <c r="E1617" s="186"/>
      <c r="F1617" s="186"/>
      <c r="G1617" s="186"/>
      <c r="H1617" s="186"/>
      <c r="I1617" s="186"/>
      <c r="J1617" s="186"/>
      <c r="K1617" s="186"/>
      <c r="L1617" s="187"/>
      <c r="M1617" s="329">
        <f>SUM(M1615:M1616)</f>
        <v>0</v>
      </c>
      <c r="N1617" s="21"/>
    </row>
    <row r="1618" spans="1:25" ht="46.8" x14ac:dyDescent="0.3">
      <c r="A1618" s="10" t="s">
        <v>2448</v>
      </c>
      <c r="B1618" s="104" t="s">
        <v>1912</v>
      </c>
      <c r="C1618" s="110"/>
      <c r="D1618" s="111"/>
      <c r="E1618" s="185"/>
      <c r="F1618" s="185"/>
      <c r="G1618" s="185"/>
      <c r="H1618" s="185"/>
      <c r="I1618" s="185"/>
      <c r="J1618" s="185"/>
      <c r="K1618" s="151"/>
      <c r="L1618" s="152"/>
      <c r="M1618" s="328"/>
      <c r="N1618" s="50"/>
      <c r="O1618" s="14"/>
      <c r="P1618" s="14"/>
      <c r="Q1618" s="14"/>
      <c r="R1618" s="14"/>
      <c r="S1618" s="14"/>
      <c r="T1618" s="14"/>
      <c r="U1618" s="14"/>
      <c r="V1618" s="14"/>
      <c r="W1618" s="14"/>
      <c r="X1618" s="14"/>
      <c r="Y1618" s="14"/>
    </row>
    <row r="1619" spans="1:25" ht="15.6" customHeight="1" x14ac:dyDescent="0.3">
      <c r="A1619" s="16" t="s">
        <v>1863</v>
      </c>
      <c r="B1619" s="104" t="s">
        <v>1203</v>
      </c>
      <c r="C1619" s="110" t="s">
        <v>14</v>
      </c>
      <c r="D1619" s="111">
        <v>3500</v>
      </c>
      <c r="E1619" s="151"/>
      <c r="F1619" s="151"/>
      <c r="G1619" s="151"/>
      <c r="H1619" s="151"/>
      <c r="I1619" s="151"/>
      <c r="J1619" s="151"/>
      <c r="K1619" s="151"/>
      <c r="L1619" s="152"/>
      <c r="M1619" s="328">
        <f t="shared" ref="M1619:M1623" si="140">D1619*L1619</f>
        <v>0</v>
      </c>
      <c r="N1619" s="21"/>
    </row>
    <row r="1620" spans="1:25" ht="15.6" customHeight="1" x14ac:dyDescent="0.3">
      <c r="A1620" s="16" t="s">
        <v>1864</v>
      </c>
      <c r="B1620" s="104" t="s">
        <v>1204</v>
      </c>
      <c r="C1620" s="110" t="s">
        <v>14</v>
      </c>
      <c r="D1620" s="111">
        <v>3000</v>
      </c>
      <c r="E1620" s="188"/>
      <c r="F1620" s="188"/>
      <c r="G1620" s="188"/>
      <c r="H1620" s="188"/>
      <c r="I1620" s="188"/>
      <c r="J1620" s="188"/>
      <c r="K1620" s="188"/>
      <c r="L1620" s="189"/>
      <c r="M1620" s="328">
        <f t="shared" si="140"/>
        <v>0</v>
      </c>
      <c r="N1620" s="21"/>
    </row>
    <row r="1621" spans="1:25" ht="16.2" x14ac:dyDescent="0.3">
      <c r="A1621" s="16" t="s">
        <v>1865</v>
      </c>
      <c r="B1621" s="104" t="s">
        <v>1205</v>
      </c>
      <c r="C1621" s="110" t="s">
        <v>14</v>
      </c>
      <c r="D1621" s="111">
        <v>10000</v>
      </c>
      <c r="E1621" s="151"/>
      <c r="F1621" s="151"/>
      <c r="G1621" s="151"/>
      <c r="H1621" s="151"/>
      <c r="I1621" s="151"/>
      <c r="J1621" s="151"/>
      <c r="K1621" s="151"/>
      <c r="L1621" s="152"/>
      <c r="M1621" s="328">
        <f t="shared" si="140"/>
        <v>0</v>
      </c>
      <c r="N1621" s="21"/>
    </row>
    <row r="1622" spans="1:25" ht="16.2" x14ac:dyDescent="0.3">
      <c r="A1622" s="16" t="s">
        <v>1866</v>
      </c>
      <c r="B1622" s="104" t="s">
        <v>1206</v>
      </c>
      <c r="C1622" s="110" t="s">
        <v>14</v>
      </c>
      <c r="D1622" s="111">
        <v>12000</v>
      </c>
      <c r="E1622" s="151"/>
      <c r="F1622" s="151"/>
      <c r="G1622" s="151"/>
      <c r="H1622" s="151"/>
      <c r="I1622" s="151"/>
      <c r="J1622" s="151"/>
      <c r="K1622" s="151"/>
      <c r="L1622" s="152"/>
      <c r="M1622" s="328">
        <f t="shared" si="140"/>
        <v>0</v>
      </c>
      <c r="N1622" s="50"/>
      <c r="O1622" s="14"/>
      <c r="P1622" s="14"/>
      <c r="Q1622" s="14"/>
      <c r="R1622" s="14"/>
      <c r="S1622" s="14"/>
      <c r="T1622" s="14"/>
      <c r="U1622" s="14"/>
      <c r="V1622" s="14"/>
      <c r="W1622" s="14"/>
      <c r="X1622" s="14"/>
      <c r="Y1622" s="14"/>
    </row>
    <row r="1623" spans="1:25" ht="16.2" x14ac:dyDescent="0.3">
      <c r="A1623" s="16" t="s">
        <v>2923</v>
      </c>
      <c r="B1623" s="104" t="s">
        <v>1207</v>
      </c>
      <c r="C1623" s="110" t="s">
        <v>14</v>
      </c>
      <c r="D1623" s="111">
        <v>14000</v>
      </c>
      <c r="E1623" s="151"/>
      <c r="F1623" s="151"/>
      <c r="G1623" s="151"/>
      <c r="H1623" s="151"/>
      <c r="I1623" s="151"/>
      <c r="J1623" s="151"/>
      <c r="K1623" s="151"/>
      <c r="L1623" s="152"/>
      <c r="M1623" s="328">
        <f t="shared" si="140"/>
        <v>0</v>
      </c>
      <c r="N1623" s="21"/>
    </row>
    <row r="1624" spans="1:25" ht="16.2" x14ac:dyDescent="0.3">
      <c r="A1624" s="38" t="s">
        <v>15</v>
      </c>
      <c r="B1624" s="172"/>
      <c r="C1624" s="173"/>
      <c r="D1624" s="173"/>
      <c r="E1624" s="174"/>
      <c r="F1624" s="174"/>
      <c r="G1624" s="174"/>
      <c r="H1624" s="174"/>
      <c r="I1624" s="174"/>
      <c r="J1624" s="174"/>
      <c r="K1624" s="174"/>
      <c r="L1624" s="161"/>
      <c r="M1624" s="329">
        <f>SUM(M1619:M1623)</f>
        <v>0</v>
      </c>
      <c r="N1624" s="21"/>
    </row>
    <row r="1625" spans="1:25" ht="46.8" x14ac:dyDescent="0.3">
      <c r="A1625" s="65" t="s">
        <v>2449</v>
      </c>
      <c r="B1625" s="175" t="s">
        <v>1208</v>
      </c>
      <c r="C1625" s="231"/>
      <c r="D1625" s="195"/>
      <c r="E1625" s="185"/>
      <c r="F1625" s="185"/>
      <c r="G1625" s="185"/>
      <c r="H1625" s="185"/>
      <c r="I1625" s="185"/>
      <c r="J1625" s="185"/>
      <c r="K1625" s="151"/>
      <c r="L1625" s="152"/>
      <c r="M1625" s="328"/>
      <c r="N1625" s="21"/>
    </row>
    <row r="1626" spans="1:25" ht="16.2" x14ac:dyDescent="0.3">
      <c r="A1626" s="41" t="s">
        <v>1669</v>
      </c>
      <c r="B1626" s="104" t="s">
        <v>1209</v>
      </c>
      <c r="C1626" s="110" t="s">
        <v>14</v>
      </c>
      <c r="D1626" s="111">
        <v>2000</v>
      </c>
      <c r="E1626" s="151"/>
      <c r="F1626" s="151"/>
      <c r="G1626" s="151"/>
      <c r="H1626" s="151"/>
      <c r="I1626" s="151"/>
      <c r="J1626" s="151"/>
      <c r="K1626" s="151"/>
      <c r="L1626" s="152"/>
      <c r="M1626" s="328">
        <f t="shared" ref="M1626:M1627" si="141">D1626*L1626</f>
        <v>0</v>
      </c>
      <c r="N1626" s="21"/>
    </row>
    <row r="1627" spans="1:25" ht="16.2" x14ac:dyDescent="0.3">
      <c r="A1627" s="41" t="s">
        <v>1670</v>
      </c>
      <c r="B1627" s="104" t="s">
        <v>1210</v>
      </c>
      <c r="C1627" s="110" t="s">
        <v>14</v>
      </c>
      <c r="D1627" s="111">
        <v>200</v>
      </c>
      <c r="E1627" s="151"/>
      <c r="F1627" s="151"/>
      <c r="G1627" s="151"/>
      <c r="H1627" s="151"/>
      <c r="I1627" s="151"/>
      <c r="J1627" s="151"/>
      <c r="K1627" s="151"/>
      <c r="L1627" s="152"/>
      <c r="M1627" s="328">
        <f t="shared" si="141"/>
        <v>0</v>
      </c>
      <c r="N1627" s="21"/>
    </row>
    <row r="1628" spans="1:25" ht="16.2" x14ac:dyDescent="0.3">
      <c r="A1628" s="38" t="s">
        <v>15</v>
      </c>
      <c r="B1628" s="172"/>
      <c r="C1628" s="173"/>
      <c r="D1628" s="173"/>
      <c r="E1628" s="186"/>
      <c r="F1628" s="186"/>
      <c r="G1628" s="186"/>
      <c r="H1628" s="186"/>
      <c r="I1628" s="186"/>
      <c r="J1628" s="186"/>
      <c r="K1628" s="186"/>
      <c r="L1628" s="187"/>
      <c r="M1628" s="329">
        <f>SUM(M1626:M1627)</f>
        <v>0</v>
      </c>
      <c r="N1628" s="21"/>
    </row>
    <row r="1629" spans="1:25" ht="31.2" x14ac:dyDescent="0.3">
      <c r="A1629" s="10" t="s">
        <v>2450</v>
      </c>
      <c r="B1629" s="104" t="s">
        <v>1211</v>
      </c>
      <c r="C1629" s="231"/>
      <c r="D1629" s="195"/>
      <c r="E1629" s="185"/>
      <c r="F1629" s="185"/>
      <c r="G1629" s="185"/>
      <c r="H1629" s="185"/>
      <c r="I1629" s="185"/>
      <c r="J1629" s="185"/>
      <c r="K1629" s="151"/>
      <c r="L1629" s="152"/>
      <c r="M1629" s="328"/>
      <c r="N1629" s="50"/>
      <c r="O1629" s="14"/>
      <c r="P1629" s="14"/>
      <c r="Q1629" s="14"/>
      <c r="R1629" s="14"/>
      <c r="S1629" s="14"/>
      <c r="T1629" s="14"/>
      <c r="U1629" s="14"/>
      <c r="V1629" s="14"/>
      <c r="W1629" s="14"/>
      <c r="X1629" s="14"/>
      <c r="Y1629" s="14"/>
    </row>
    <row r="1630" spans="1:25" ht="15.6" customHeight="1" x14ac:dyDescent="0.3">
      <c r="A1630" s="16" t="s">
        <v>1867</v>
      </c>
      <c r="B1630" s="104" t="s">
        <v>1212</v>
      </c>
      <c r="C1630" s="99" t="s">
        <v>14</v>
      </c>
      <c r="D1630" s="111">
        <v>4000</v>
      </c>
      <c r="E1630" s="188"/>
      <c r="F1630" s="188"/>
      <c r="G1630" s="188"/>
      <c r="H1630" s="188"/>
      <c r="I1630" s="188"/>
      <c r="J1630" s="188"/>
      <c r="K1630" s="188"/>
      <c r="L1630" s="189"/>
      <c r="M1630" s="328">
        <f t="shared" ref="M1630:M1633" si="142">D1630*L1630</f>
        <v>0</v>
      </c>
      <c r="N1630" s="21"/>
    </row>
    <row r="1631" spans="1:25" ht="16.2" x14ac:dyDescent="0.3">
      <c r="A1631" s="16" t="s">
        <v>1868</v>
      </c>
      <c r="B1631" s="104" t="s">
        <v>1213</v>
      </c>
      <c r="C1631" s="99" t="s">
        <v>14</v>
      </c>
      <c r="D1631" s="111">
        <v>10000</v>
      </c>
      <c r="E1631" s="151"/>
      <c r="F1631" s="151"/>
      <c r="G1631" s="151"/>
      <c r="H1631" s="151"/>
      <c r="I1631" s="151"/>
      <c r="J1631" s="151"/>
      <c r="K1631" s="151"/>
      <c r="L1631" s="152"/>
      <c r="M1631" s="328">
        <f t="shared" si="142"/>
        <v>0</v>
      </c>
      <c r="N1631" s="21"/>
    </row>
    <row r="1632" spans="1:25" ht="16.2" x14ac:dyDescent="0.3">
      <c r="A1632" s="16" t="s">
        <v>1869</v>
      </c>
      <c r="B1632" s="104" t="s">
        <v>1214</v>
      </c>
      <c r="C1632" s="99" t="s">
        <v>14</v>
      </c>
      <c r="D1632" s="111">
        <v>3000</v>
      </c>
      <c r="E1632" s="151"/>
      <c r="F1632" s="151"/>
      <c r="G1632" s="151"/>
      <c r="H1632" s="151"/>
      <c r="I1632" s="151"/>
      <c r="J1632" s="151"/>
      <c r="K1632" s="151"/>
      <c r="L1632" s="152"/>
      <c r="M1632" s="328">
        <f t="shared" si="142"/>
        <v>0</v>
      </c>
      <c r="N1632" s="21"/>
    </row>
    <row r="1633" spans="1:25" ht="16.2" x14ac:dyDescent="0.3">
      <c r="A1633" s="16" t="s">
        <v>1870</v>
      </c>
      <c r="B1633" s="104" t="s">
        <v>1215</v>
      </c>
      <c r="C1633" s="99" t="s">
        <v>14</v>
      </c>
      <c r="D1633" s="111">
        <v>300</v>
      </c>
      <c r="E1633" s="151"/>
      <c r="F1633" s="151"/>
      <c r="G1633" s="151"/>
      <c r="H1633" s="151"/>
      <c r="I1633" s="151"/>
      <c r="J1633" s="151"/>
      <c r="K1633" s="151"/>
      <c r="L1633" s="152"/>
      <c r="M1633" s="328">
        <f t="shared" si="142"/>
        <v>0</v>
      </c>
      <c r="N1633" s="50"/>
      <c r="O1633" s="14"/>
      <c r="P1633" s="14"/>
      <c r="Q1633" s="14"/>
      <c r="R1633" s="14"/>
      <c r="S1633" s="14"/>
      <c r="T1633" s="14"/>
      <c r="U1633" s="14"/>
      <c r="V1633" s="14"/>
      <c r="W1633" s="14"/>
      <c r="X1633" s="14"/>
      <c r="Y1633" s="14"/>
    </row>
    <row r="1634" spans="1:25" ht="16.2" x14ac:dyDescent="0.3">
      <c r="A1634" s="38" t="s">
        <v>15</v>
      </c>
      <c r="B1634" s="172"/>
      <c r="C1634" s="173"/>
      <c r="D1634" s="173"/>
      <c r="E1634" s="186"/>
      <c r="F1634" s="186"/>
      <c r="G1634" s="186"/>
      <c r="H1634" s="186"/>
      <c r="I1634" s="186"/>
      <c r="J1634" s="186"/>
      <c r="K1634" s="186"/>
      <c r="L1634" s="187"/>
      <c r="M1634" s="329">
        <f>SUM(M1630:M1633)</f>
        <v>0</v>
      </c>
      <c r="N1634" s="21"/>
    </row>
    <row r="1635" spans="1:25" ht="62.4" x14ac:dyDescent="0.3">
      <c r="A1635" s="10" t="s">
        <v>2451</v>
      </c>
      <c r="B1635" s="104" t="s">
        <v>1216</v>
      </c>
      <c r="C1635" s="99"/>
      <c r="D1635" s="111"/>
      <c r="E1635" s="185"/>
      <c r="F1635" s="185"/>
      <c r="G1635" s="185"/>
      <c r="H1635" s="185"/>
      <c r="I1635" s="185"/>
      <c r="J1635" s="185"/>
      <c r="K1635" s="151"/>
      <c r="L1635" s="152"/>
      <c r="M1635" s="328"/>
      <c r="N1635" s="21"/>
    </row>
    <row r="1636" spans="1:25" ht="15.6" customHeight="1" x14ac:dyDescent="0.3">
      <c r="A1636" s="16" t="s">
        <v>2924</v>
      </c>
      <c r="B1636" s="104" t="s">
        <v>1217</v>
      </c>
      <c r="C1636" s="99" t="s">
        <v>14</v>
      </c>
      <c r="D1636" s="111">
        <v>200</v>
      </c>
      <c r="E1636" s="188"/>
      <c r="F1636" s="188"/>
      <c r="G1636" s="188"/>
      <c r="H1636" s="188"/>
      <c r="I1636" s="188"/>
      <c r="J1636" s="188"/>
      <c r="K1636" s="188"/>
      <c r="L1636" s="189"/>
      <c r="M1636" s="328">
        <f t="shared" ref="M1636:M1639" si="143">D1636*L1636</f>
        <v>0</v>
      </c>
      <c r="N1636" s="21"/>
    </row>
    <row r="1637" spans="1:25" ht="16.2" x14ac:dyDescent="0.3">
      <c r="A1637" s="16" t="s">
        <v>2925</v>
      </c>
      <c r="B1637" s="104" t="s">
        <v>1218</v>
      </c>
      <c r="C1637" s="99" t="s">
        <v>14</v>
      </c>
      <c r="D1637" s="111">
        <v>5000</v>
      </c>
      <c r="E1637" s="151"/>
      <c r="F1637" s="151"/>
      <c r="G1637" s="151"/>
      <c r="H1637" s="151"/>
      <c r="I1637" s="151"/>
      <c r="J1637" s="151"/>
      <c r="K1637" s="151"/>
      <c r="L1637" s="152"/>
      <c r="M1637" s="328">
        <f t="shared" si="143"/>
        <v>0</v>
      </c>
      <c r="N1637" s="21"/>
    </row>
    <row r="1638" spans="1:25" ht="16.2" x14ac:dyDescent="0.3">
      <c r="A1638" s="16" t="s">
        <v>2926</v>
      </c>
      <c r="B1638" s="104" t="s">
        <v>1219</v>
      </c>
      <c r="C1638" s="110" t="s">
        <v>394</v>
      </c>
      <c r="D1638" s="111">
        <v>4000</v>
      </c>
      <c r="E1638" s="151"/>
      <c r="F1638" s="151"/>
      <c r="G1638" s="151"/>
      <c r="H1638" s="151"/>
      <c r="I1638" s="151"/>
      <c r="J1638" s="151"/>
      <c r="K1638" s="151"/>
      <c r="L1638" s="152"/>
      <c r="M1638" s="328">
        <f t="shared" si="143"/>
        <v>0</v>
      </c>
      <c r="N1638" s="21"/>
    </row>
    <row r="1639" spans="1:25" ht="16.2" x14ac:dyDescent="0.3">
      <c r="A1639" s="16" t="s">
        <v>2927</v>
      </c>
      <c r="B1639" s="104" t="s">
        <v>1220</v>
      </c>
      <c r="C1639" s="110" t="s">
        <v>394</v>
      </c>
      <c r="D1639" s="111">
        <v>1800</v>
      </c>
      <c r="E1639" s="151"/>
      <c r="F1639" s="151"/>
      <c r="G1639" s="151"/>
      <c r="H1639" s="151"/>
      <c r="I1639" s="151"/>
      <c r="J1639" s="151"/>
      <c r="K1639" s="151"/>
      <c r="L1639" s="152"/>
      <c r="M1639" s="328">
        <f t="shared" si="143"/>
        <v>0</v>
      </c>
      <c r="N1639" s="50"/>
      <c r="O1639" s="14"/>
      <c r="P1639" s="14"/>
      <c r="Q1639" s="14"/>
      <c r="R1639" s="14"/>
      <c r="S1639" s="14"/>
      <c r="T1639" s="14"/>
      <c r="U1639" s="14"/>
      <c r="V1639" s="14"/>
      <c r="W1639" s="14"/>
      <c r="X1639" s="14"/>
      <c r="Y1639" s="14"/>
    </row>
    <row r="1640" spans="1:25" ht="16.2" x14ac:dyDescent="0.3">
      <c r="A1640" s="38" t="s">
        <v>15</v>
      </c>
      <c r="B1640" s="172"/>
      <c r="C1640" s="173"/>
      <c r="D1640" s="173"/>
      <c r="E1640" s="186"/>
      <c r="F1640" s="186"/>
      <c r="G1640" s="186"/>
      <c r="H1640" s="186"/>
      <c r="I1640" s="186"/>
      <c r="J1640" s="186"/>
      <c r="K1640" s="186"/>
      <c r="L1640" s="187"/>
      <c r="M1640" s="329">
        <f>SUM(M1636:M1639)</f>
        <v>0</v>
      </c>
      <c r="N1640" s="21"/>
    </row>
    <row r="1641" spans="1:25" ht="62.4" x14ac:dyDescent="0.3">
      <c r="A1641" s="10" t="s">
        <v>2452</v>
      </c>
      <c r="B1641" s="104" t="s">
        <v>1835</v>
      </c>
      <c r="C1641" s="231"/>
      <c r="D1641" s="195"/>
      <c r="E1641" s="185"/>
      <c r="F1641" s="185"/>
      <c r="G1641" s="185"/>
      <c r="H1641" s="185"/>
      <c r="I1641" s="185"/>
      <c r="J1641" s="185"/>
      <c r="K1641" s="151"/>
      <c r="L1641" s="152"/>
      <c r="M1641" s="328"/>
      <c r="N1641" s="21"/>
    </row>
    <row r="1642" spans="1:25" ht="15.6" customHeight="1" x14ac:dyDescent="0.3">
      <c r="A1642" s="16" t="s">
        <v>1071</v>
      </c>
      <c r="B1642" s="104" t="s">
        <v>1221</v>
      </c>
      <c r="C1642" s="99" t="s">
        <v>14</v>
      </c>
      <c r="D1642" s="111">
        <v>3000</v>
      </c>
      <c r="E1642" s="188"/>
      <c r="F1642" s="188"/>
      <c r="G1642" s="188"/>
      <c r="H1642" s="188"/>
      <c r="I1642" s="188"/>
      <c r="J1642" s="188"/>
      <c r="K1642" s="188"/>
      <c r="L1642" s="189"/>
      <c r="M1642" s="328">
        <f t="shared" ref="M1642:M1645" si="144">D1642*L1642</f>
        <v>0</v>
      </c>
      <c r="N1642" s="21"/>
    </row>
    <row r="1643" spans="1:25" ht="16.2" x14ac:dyDescent="0.3">
      <c r="A1643" s="16" t="s">
        <v>1073</v>
      </c>
      <c r="B1643" s="104" t="s">
        <v>1222</v>
      </c>
      <c r="C1643" s="99" t="s">
        <v>14</v>
      </c>
      <c r="D1643" s="111">
        <v>5500</v>
      </c>
      <c r="E1643" s="151"/>
      <c r="F1643" s="151"/>
      <c r="G1643" s="151"/>
      <c r="H1643" s="151"/>
      <c r="I1643" s="151"/>
      <c r="J1643" s="151"/>
      <c r="K1643" s="151"/>
      <c r="L1643" s="152"/>
      <c r="M1643" s="328">
        <f t="shared" si="144"/>
        <v>0</v>
      </c>
      <c r="N1643" s="21"/>
    </row>
    <row r="1644" spans="1:25" ht="16.2" x14ac:dyDescent="0.3">
      <c r="A1644" s="16" t="s">
        <v>1671</v>
      </c>
      <c r="B1644" s="104" t="s">
        <v>1223</v>
      </c>
      <c r="C1644" s="99" t="s">
        <v>14</v>
      </c>
      <c r="D1644" s="111">
        <v>3000</v>
      </c>
      <c r="E1644" s="151"/>
      <c r="F1644" s="151"/>
      <c r="G1644" s="151"/>
      <c r="H1644" s="151"/>
      <c r="I1644" s="151"/>
      <c r="J1644" s="151"/>
      <c r="K1644" s="151"/>
      <c r="L1644" s="152"/>
      <c r="M1644" s="328">
        <f t="shared" si="144"/>
        <v>0</v>
      </c>
      <c r="N1644" s="21"/>
    </row>
    <row r="1645" spans="1:25" ht="16.2" x14ac:dyDescent="0.3">
      <c r="A1645" s="16" t="s">
        <v>2928</v>
      </c>
      <c r="B1645" s="104" t="s">
        <v>1224</v>
      </c>
      <c r="C1645" s="99" t="s">
        <v>14</v>
      </c>
      <c r="D1645" s="111">
        <v>2000</v>
      </c>
      <c r="E1645" s="151"/>
      <c r="F1645" s="151"/>
      <c r="G1645" s="151"/>
      <c r="H1645" s="151"/>
      <c r="I1645" s="151"/>
      <c r="J1645" s="151"/>
      <c r="K1645" s="151"/>
      <c r="L1645" s="152"/>
      <c r="M1645" s="328">
        <f t="shared" si="144"/>
        <v>0</v>
      </c>
      <c r="N1645" s="50"/>
      <c r="O1645" s="14"/>
      <c r="P1645" s="14"/>
      <c r="Q1645" s="14"/>
      <c r="R1645" s="14"/>
      <c r="S1645" s="14"/>
      <c r="T1645" s="14"/>
      <c r="U1645" s="14"/>
      <c r="V1645" s="14"/>
      <c r="W1645" s="14"/>
      <c r="X1645" s="14"/>
      <c r="Y1645" s="14"/>
    </row>
    <row r="1646" spans="1:25" ht="16.2" x14ac:dyDescent="0.3">
      <c r="A1646" s="38" t="s">
        <v>15</v>
      </c>
      <c r="B1646" s="172"/>
      <c r="C1646" s="173"/>
      <c r="D1646" s="173"/>
      <c r="E1646" s="186"/>
      <c r="F1646" s="186"/>
      <c r="G1646" s="186"/>
      <c r="H1646" s="186"/>
      <c r="I1646" s="186"/>
      <c r="J1646" s="186"/>
      <c r="K1646" s="186"/>
      <c r="L1646" s="187"/>
      <c r="M1646" s="329">
        <f>SUM(M1642:M1645)</f>
        <v>0</v>
      </c>
      <c r="N1646" s="21"/>
    </row>
    <row r="1647" spans="1:25" ht="15.6" customHeight="1" x14ac:dyDescent="0.3">
      <c r="A1647" s="10" t="s">
        <v>2453</v>
      </c>
      <c r="B1647" s="104" t="s">
        <v>1836</v>
      </c>
      <c r="C1647" s="95"/>
      <c r="D1647" s="111"/>
      <c r="E1647" s="188"/>
      <c r="F1647" s="188"/>
      <c r="G1647" s="188"/>
      <c r="H1647" s="188"/>
      <c r="I1647" s="188"/>
      <c r="J1647" s="188"/>
      <c r="K1647" s="188"/>
      <c r="L1647" s="189"/>
      <c r="M1647" s="328"/>
      <c r="N1647" s="21"/>
    </row>
    <row r="1648" spans="1:25" ht="16.2" x14ac:dyDescent="0.3">
      <c r="A1648" s="16" t="s">
        <v>2929</v>
      </c>
      <c r="B1648" s="104" t="s">
        <v>1225</v>
      </c>
      <c r="C1648" s="99" t="s">
        <v>14</v>
      </c>
      <c r="D1648" s="111">
        <v>2700</v>
      </c>
      <c r="E1648" s="151"/>
      <c r="F1648" s="151"/>
      <c r="G1648" s="151"/>
      <c r="H1648" s="151"/>
      <c r="I1648" s="151"/>
      <c r="J1648" s="151"/>
      <c r="K1648" s="151"/>
      <c r="L1648" s="152"/>
      <c r="M1648" s="328">
        <f t="shared" ref="M1648:M1650" si="145">D1648*L1648</f>
        <v>0</v>
      </c>
      <c r="N1648" s="21"/>
    </row>
    <row r="1649" spans="1:25" ht="16.2" x14ac:dyDescent="0.3">
      <c r="A1649" s="16" t="s">
        <v>2930</v>
      </c>
      <c r="B1649" s="104" t="s">
        <v>1226</v>
      </c>
      <c r="C1649" s="99" t="s">
        <v>14</v>
      </c>
      <c r="D1649" s="111">
        <v>1000</v>
      </c>
      <c r="E1649" s="151"/>
      <c r="F1649" s="151"/>
      <c r="G1649" s="151"/>
      <c r="H1649" s="151"/>
      <c r="I1649" s="151"/>
      <c r="J1649" s="151"/>
      <c r="K1649" s="151"/>
      <c r="L1649" s="152"/>
      <c r="M1649" s="328">
        <f t="shared" si="145"/>
        <v>0</v>
      </c>
      <c r="N1649" s="21"/>
    </row>
    <row r="1650" spans="1:25" ht="16.2" x14ac:dyDescent="0.3">
      <c r="A1650" s="16" t="s">
        <v>2931</v>
      </c>
      <c r="B1650" s="104" t="s">
        <v>1227</v>
      </c>
      <c r="C1650" s="99" t="s">
        <v>14</v>
      </c>
      <c r="D1650" s="111">
        <v>1500</v>
      </c>
      <c r="E1650" s="151"/>
      <c r="F1650" s="151"/>
      <c r="G1650" s="151"/>
      <c r="H1650" s="151"/>
      <c r="I1650" s="151"/>
      <c r="J1650" s="151"/>
      <c r="K1650" s="151"/>
      <c r="L1650" s="152"/>
      <c r="M1650" s="328">
        <f t="shared" si="145"/>
        <v>0</v>
      </c>
      <c r="N1650" s="21"/>
    </row>
    <row r="1651" spans="1:25" ht="16.2" x14ac:dyDescent="0.3">
      <c r="A1651" s="38" t="s">
        <v>15</v>
      </c>
      <c r="B1651" s="172"/>
      <c r="C1651" s="173"/>
      <c r="D1651" s="173"/>
      <c r="E1651" s="186"/>
      <c r="F1651" s="186"/>
      <c r="G1651" s="186"/>
      <c r="H1651" s="186"/>
      <c r="I1651" s="186"/>
      <c r="J1651" s="186"/>
      <c r="K1651" s="186"/>
      <c r="L1651" s="187"/>
      <c r="M1651" s="329">
        <f>SUM(M1648:M1650)</f>
        <v>0</v>
      </c>
      <c r="N1651" s="50"/>
      <c r="O1651" s="14"/>
      <c r="P1651" s="14"/>
      <c r="Q1651" s="14"/>
      <c r="R1651" s="14"/>
      <c r="S1651" s="14"/>
      <c r="T1651" s="14"/>
      <c r="U1651" s="14"/>
      <c r="V1651" s="14"/>
      <c r="W1651" s="14"/>
      <c r="X1651" s="14"/>
      <c r="Y1651" s="14"/>
    </row>
    <row r="1652" spans="1:25" ht="46.8" x14ac:dyDescent="0.3">
      <c r="A1652" s="10" t="s">
        <v>2454</v>
      </c>
      <c r="B1652" s="104" t="s">
        <v>1228</v>
      </c>
      <c r="C1652" s="231"/>
      <c r="D1652" s="195"/>
      <c r="E1652" s="185"/>
      <c r="F1652" s="185"/>
      <c r="G1652" s="185"/>
      <c r="H1652" s="185"/>
      <c r="I1652" s="185"/>
      <c r="J1652" s="185"/>
      <c r="K1652" s="151"/>
      <c r="L1652" s="152"/>
      <c r="M1652" s="328"/>
      <c r="N1652" s="21"/>
    </row>
    <row r="1653" spans="1:25" ht="15.6" customHeight="1" x14ac:dyDescent="0.3">
      <c r="A1653" s="16" t="s">
        <v>2932</v>
      </c>
      <c r="B1653" s="104" t="s">
        <v>1229</v>
      </c>
      <c r="C1653" s="99" t="s">
        <v>14</v>
      </c>
      <c r="D1653" s="111">
        <v>800</v>
      </c>
      <c r="E1653" s="188"/>
      <c r="F1653" s="188"/>
      <c r="G1653" s="188"/>
      <c r="H1653" s="188"/>
      <c r="I1653" s="188"/>
      <c r="J1653" s="188"/>
      <c r="K1653" s="188"/>
      <c r="L1653" s="189"/>
      <c r="M1653" s="328">
        <f t="shared" ref="M1653:M1656" si="146">D1653*L1653</f>
        <v>0</v>
      </c>
      <c r="N1653" s="21"/>
    </row>
    <row r="1654" spans="1:25" ht="16.2" x14ac:dyDescent="0.3">
      <c r="A1654" s="16" t="s">
        <v>2933</v>
      </c>
      <c r="B1654" s="104" t="s">
        <v>1230</v>
      </c>
      <c r="C1654" s="99" t="s">
        <v>14</v>
      </c>
      <c r="D1654" s="111">
        <v>3000</v>
      </c>
      <c r="E1654" s="151"/>
      <c r="F1654" s="151"/>
      <c r="G1654" s="151"/>
      <c r="H1654" s="151"/>
      <c r="I1654" s="151"/>
      <c r="J1654" s="151"/>
      <c r="K1654" s="151"/>
      <c r="L1654" s="152"/>
      <c r="M1654" s="328">
        <f t="shared" si="146"/>
        <v>0</v>
      </c>
      <c r="N1654" s="21"/>
    </row>
    <row r="1655" spans="1:25" ht="16.2" x14ac:dyDescent="0.3">
      <c r="A1655" s="16" t="s">
        <v>2934</v>
      </c>
      <c r="B1655" s="104" t="s">
        <v>1231</v>
      </c>
      <c r="C1655" s="99" t="s">
        <v>14</v>
      </c>
      <c r="D1655" s="111">
        <v>5000</v>
      </c>
      <c r="E1655" s="151"/>
      <c r="F1655" s="151"/>
      <c r="G1655" s="151"/>
      <c r="H1655" s="151"/>
      <c r="I1655" s="151"/>
      <c r="J1655" s="151"/>
      <c r="K1655" s="151"/>
      <c r="L1655" s="152"/>
      <c r="M1655" s="328">
        <f t="shared" si="146"/>
        <v>0</v>
      </c>
      <c r="N1655" s="21"/>
    </row>
    <row r="1656" spans="1:25" ht="16.2" x14ac:dyDescent="0.3">
      <c r="A1656" s="16" t="s">
        <v>2935</v>
      </c>
      <c r="B1656" s="104" t="s">
        <v>1232</v>
      </c>
      <c r="C1656" s="99" t="s">
        <v>14</v>
      </c>
      <c r="D1656" s="111">
        <v>2500</v>
      </c>
      <c r="E1656" s="151"/>
      <c r="F1656" s="151"/>
      <c r="G1656" s="151"/>
      <c r="H1656" s="151"/>
      <c r="I1656" s="151"/>
      <c r="J1656" s="151"/>
      <c r="K1656" s="151"/>
      <c r="L1656" s="152"/>
      <c r="M1656" s="328">
        <f t="shared" si="146"/>
        <v>0</v>
      </c>
      <c r="N1656" s="50"/>
      <c r="O1656" s="14"/>
      <c r="P1656" s="14"/>
      <c r="Q1656" s="14"/>
      <c r="R1656" s="14"/>
      <c r="S1656" s="14"/>
      <c r="T1656" s="14"/>
      <c r="U1656" s="14"/>
      <c r="V1656" s="14"/>
      <c r="W1656" s="14"/>
      <c r="X1656" s="14"/>
      <c r="Y1656" s="14"/>
    </row>
    <row r="1657" spans="1:25" ht="16.2" x14ac:dyDescent="0.3">
      <c r="A1657" s="38" t="s">
        <v>15</v>
      </c>
      <c r="B1657" s="172"/>
      <c r="C1657" s="173"/>
      <c r="D1657" s="173"/>
      <c r="E1657" s="186"/>
      <c r="F1657" s="186"/>
      <c r="G1657" s="186"/>
      <c r="H1657" s="186"/>
      <c r="I1657" s="186"/>
      <c r="J1657" s="186"/>
      <c r="K1657" s="186"/>
      <c r="L1657" s="187"/>
      <c r="M1657" s="329">
        <f>SUM(M1653:M1656)</f>
        <v>0</v>
      </c>
      <c r="N1657" s="21"/>
    </row>
    <row r="1658" spans="1:25" ht="15.6" customHeight="1" x14ac:dyDescent="0.3">
      <c r="A1658" s="10" t="s">
        <v>2455</v>
      </c>
      <c r="B1658" s="104" t="s">
        <v>1233</v>
      </c>
      <c r="C1658" s="95"/>
      <c r="D1658" s="111"/>
      <c r="E1658" s="188"/>
      <c r="F1658" s="188"/>
      <c r="G1658" s="188"/>
      <c r="H1658" s="188"/>
      <c r="I1658" s="188"/>
      <c r="J1658" s="188"/>
      <c r="K1658" s="188"/>
      <c r="L1658" s="189"/>
      <c r="M1658" s="328"/>
      <c r="N1658" s="21"/>
    </row>
    <row r="1659" spans="1:25" ht="16.2" x14ac:dyDescent="0.3">
      <c r="A1659" s="16" t="s">
        <v>1672</v>
      </c>
      <c r="B1659" s="86" t="s">
        <v>1234</v>
      </c>
      <c r="C1659" s="99" t="s">
        <v>14</v>
      </c>
      <c r="D1659" s="111">
        <v>40000</v>
      </c>
      <c r="E1659" s="151"/>
      <c r="F1659" s="151"/>
      <c r="G1659" s="151"/>
      <c r="H1659" s="151"/>
      <c r="I1659" s="151"/>
      <c r="J1659" s="151"/>
      <c r="K1659" s="151"/>
      <c r="L1659" s="152"/>
      <c r="M1659" s="328">
        <f t="shared" ref="M1659:M1661" si="147">D1659*L1659</f>
        <v>0</v>
      </c>
      <c r="N1659" s="21"/>
    </row>
    <row r="1660" spans="1:25" ht="16.2" x14ac:dyDescent="0.3">
      <c r="A1660" s="16" t="s">
        <v>1673</v>
      </c>
      <c r="B1660" s="86" t="s">
        <v>1235</v>
      </c>
      <c r="C1660" s="99" t="s">
        <v>14</v>
      </c>
      <c r="D1660" s="111">
        <v>10000</v>
      </c>
      <c r="E1660" s="151"/>
      <c r="F1660" s="151"/>
      <c r="G1660" s="151"/>
      <c r="H1660" s="151"/>
      <c r="I1660" s="151"/>
      <c r="J1660" s="151"/>
      <c r="K1660" s="151"/>
      <c r="L1660" s="152"/>
      <c r="M1660" s="328">
        <f t="shared" si="147"/>
        <v>0</v>
      </c>
      <c r="N1660" s="21"/>
    </row>
    <row r="1661" spans="1:25" ht="16.2" x14ac:dyDescent="0.3">
      <c r="A1661" s="16" t="s">
        <v>1674</v>
      </c>
      <c r="B1661" s="86" t="s">
        <v>1236</v>
      </c>
      <c r="C1661" s="99" t="s">
        <v>14</v>
      </c>
      <c r="D1661" s="111">
        <v>10000</v>
      </c>
      <c r="E1661" s="151"/>
      <c r="F1661" s="151"/>
      <c r="G1661" s="151"/>
      <c r="H1661" s="151"/>
      <c r="I1661" s="151"/>
      <c r="J1661" s="151"/>
      <c r="K1661" s="151"/>
      <c r="L1661" s="152"/>
      <c r="M1661" s="328">
        <f t="shared" si="147"/>
        <v>0</v>
      </c>
      <c r="N1661" s="21"/>
    </row>
    <row r="1662" spans="1:25" ht="16.2" x14ac:dyDescent="0.3">
      <c r="A1662" s="38" t="s">
        <v>15</v>
      </c>
      <c r="B1662" s="172"/>
      <c r="C1662" s="173"/>
      <c r="D1662" s="173"/>
      <c r="E1662" s="186"/>
      <c r="F1662" s="186"/>
      <c r="G1662" s="186"/>
      <c r="H1662" s="186"/>
      <c r="I1662" s="186"/>
      <c r="J1662" s="186"/>
      <c r="K1662" s="186"/>
      <c r="L1662" s="187"/>
      <c r="M1662" s="329">
        <f>SUM(M1659:M1661)</f>
        <v>0</v>
      </c>
      <c r="N1662" s="50"/>
      <c r="O1662" s="14"/>
      <c r="P1662" s="14"/>
      <c r="Q1662" s="14"/>
      <c r="R1662" s="14"/>
      <c r="S1662" s="14"/>
      <c r="T1662" s="14"/>
      <c r="U1662" s="14"/>
      <c r="V1662" s="14"/>
      <c r="W1662" s="14"/>
      <c r="X1662" s="14"/>
      <c r="Y1662" s="14"/>
    </row>
    <row r="1663" spans="1:25" ht="15.6" customHeight="1" x14ac:dyDescent="0.3">
      <c r="A1663" s="10" t="s">
        <v>2456</v>
      </c>
      <c r="B1663" s="104" t="s">
        <v>1237</v>
      </c>
      <c r="C1663" s="95"/>
      <c r="D1663" s="111"/>
      <c r="E1663" s="188"/>
      <c r="F1663" s="188"/>
      <c r="G1663" s="188"/>
      <c r="H1663" s="188"/>
      <c r="I1663" s="188"/>
      <c r="J1663" s="188"/>
      <c r="K1663" s="188"/>
      <c r="L1663" s="189"/>
      <c r="M1663" s="328"/>
      <c r="N1663" s="21"/>
    </row>
    <row r="1664" spans="1:25" ht="16.2" x14ac:dyDescent="0.3">
      <c r="A1664" s="16" t="s">
        <v>1677</v>
      </c>
      <c r="B1664" s="104" t="s">
        <v>1238</v>
      </c>
      <c r="C1664" s="99" t="s">
        <v>14</v>
      </c>
      <c r="D1664" s="115">
        <v>440</v>
      </c>
      <c r="E1664" s="151"/>
      <c r="F1664" s="151"/>
      <c r="G1664" s="151"/>
      <c r="H1664" s="151"/>
      <c r="I1664" s="151"/>
      <c r="J1664" s="151"/>
      <c r="K1664" s="151"/>
      <c r="L1664" s="152"/>
      <c r="M1664" s="328">
        <f t="shared" ref="M1664:M1666" si="148">D1664*L1664</f>
        <v>0</v>
      </c>
      <c r="N1664" s="21"/>
    </row>
    <row r="1665" spans="1:25" ht="16.2" x14ac:dyDescent="0.3">
      <c r="A1665" s="16" t="s">
        <v>1676</v>
      </c>
      <c r="B1665" s="104" t="s">
        <v>1239</v>
      </c>
      <c r="C1665" s="99" t="s">
        <v>14</v>
      </c>
      <c r="D1665" s="115">
        <v>150</v>
      </c>
      <c r="E1665" s="151"/>
      <c r="F1665" s="151"/>
      <c r="G1665" s="151"/>
      <c r="H1665" s="151"/>
      <c r="I1665" s="151"/>
      <c r="J1665" s="151"/>
      <c r="K1665" s="151"/>
      <c r="L1665" s="152"/>
      <c r="M1665" s="328">
        <f t="shared" si="148"/>
        <v>0</v>
      </c>
      <c r="N1665" s="21"/>
    </row>
    <row r="1666" spans="1:25" ht="16.2" x14ac:dyDescent="0.3">
      <c r="A1666" s="16" t="s">
        <v>1871</v>
      </c>
      <c r="B1666" s="104" t="s">
        <v>1240</v>
      </c>
      <c r="C1666" s="99" t="s">
        <v>14</v>
      </c>
      <c r="D1666" s="115">
        <v>100</v>
      </c>
      <c r="E1666" s="151"/>
      <c r="F1666" s="151"/>
      <c r="G1666" s="151"/>
      <c r="H1666" s="151"/>
      <c r="I1666" s="151"/>
      <c r="J1666" s="151"/>
      <c r="K1666" s="151"/>
      <c r="L1666" s="152"/>
      <c r="M1666" s="328">
        <f t="shared" si="148"/>
        <v>0</v>
      </c>
      <c r="N1666" s="21"/>
    </row>
    <row r="1667" spans="1:25" ht="16.2" x14ac:dyDescent="0.3">
      <c r="A1667" s="38" t="s">
        <v>15</v>
      </c>
      <c r="B1667" s="172"/>
      <c r="C1667" s="173"/>
      <c r="D1667" s="173"/>
      <c r="E1667" s="186"/>
      <c r="F1667" s="186"/>
      <c r="G1667" s="186"/>
      <c r="H1667" s="186"/>
      <c r="I1667" s="186"/>
      <c r="J1667" s="186"/>
      <c r="K1667" s="186"/>
      <c r="L1667" s="187"/>
      <c r="M1667" s="329">
        <f>SUM(M1664:M1666)</f>
        <v>0</v>
      </c>
      <c r="N1667" s="50"/>
      <c r="O1667" s="14"/>
      <c r="P1667" s="14"/>
      <c r="Q1667" s="14"/>
      <c r="R1667" s="14"/>
      <c r="S1667" s="14"/>
      <c r="T1667" s="14"/>
      <c r="U1667" s="14"/>
      <c r="V1667" s="14"/>
      <c r="W1667" s="14"/>
      <c r="X1667" s="14"/>
      <c r="Y1667" s="14"/>
    </row>
    <row r="1668" spans="1:25" ht="109.2" customHeight="1" x14ac:dyDescent="0.3">
      <c r="A1668" s="10" t="s">
        <v>2457</v>
      </c>
      <c r="B1668" s="104" t="s">
        <v>1241</v>
      </c>
      <c r="C1668" s="99"/>
      <c r="D1668" s="111"/>
      <c r="E1668" s="188"/>
      <c r="F1668" s="188"/>
      <c r="G1668" s="188"/>
      <c r="H1668" s="188"/>
      <c r="I1668" s="188"/>
      <c r="J1668" s="188"/>
      <c r="K1668" s="188"/>
      <c r="L1668" s="189"/>
      <c r="M1668" s="328"/>
      <c r="N1668" s="21"/>
    </row>
    <row r="1669" spans="1:25" ht="15.6" customHeight="1" x14ac:dyDescent="0.3">
      <c r="A1669" s="16" t="s">
        <v>1675</v>
      </c>
      <c r="B1669" s="104" t="s">
        <v>3134</v>
      </c>
      <c r="C1669" s="99" t="s">
        <v>14</v>
      </c>
      <c r="D1669" s="115">
        <v>200</v>
      </c>
      <c r="E1669" s="151"/>
      <c r="F1669" s="151"/>
      <c r="G1669" s="151"/>
      <c r="H1669" s="151"/>
      <c r="I1669" s="151"/>
      <c r="J1669" s="151"/>
      <c r="K1669" s="151"/>
      <c r="L1669" s="152"/>
      <c r="M1669" s="328">
        <f t="shared" ref="M1669:M1671" si="149">D1669*L1669</f>
        <v>0</v>
      </c>
      <c r="N1669" s="21"/>
    </row>
    <row r="1670" spans="1:25" ht="16.2" x14ac:dyDescent="0.3">
      <c r="A1670" s="16" t="s">
        <v>1678</v>
      </c>
      <c r="B1670" s="104" t="s">
        <v>1242</v>
      </c>
      <c r="C1670" s="99" t="s">
        <v>14</v>
      </c>
      <c r="D1670" s="115">
        <v>100</v>
      </c>
      <c r="E1670" s="151"/>
      <c r="F1670" s="151"/>
      <c r="G1670" s="151"/>
      <c r="H1670" s="151"/>
      <c r="I1670" s="151"/>
      <c r="J1670" s="151"/>
      <c r="K1670" s="151"/>
      <c r="L1670" s="152"/>
      <c r="M1670" s="328">
        <f t="shared" si="149"/>
        <v>0</v>
      </c>
      <c r="N1670" s="21"/>
    </row>
    <row r="1671" spans="1:25" ht="16.2" x14ac:dyDescent="0.3">
      <c r="A1671" s="16" t="s">
        <v>2936</v>
      </c>
      <c r="B1671" s="104" t="s">
        <v>1243</v>
      </c>
      <c r="C1671" s="99" t="s">
        <v>14</v>
      </c>
      <c r="D1671" s="115">
        <v>200</v>
      </c>
      <c r="E1671" s="151"/>
      <c r="F1671" s="151"/>
      <c r="G1671" s="151"/>
      <c r="H1671" s="151"/>
      <c r="I1671" s="151"/>
      <c r="J1671" s="151"/>
      <c r="K1671" s="151"/>
      <c r="L1671" s="152"/>
      <c r="M1671" s="328">
        <f t="shared" si="149"/>
        <v>0</v>
      </c>
      <c r="N1671" s="21"/>
    </row>
    <row r="1672" spans="1:25" ht="16.2" x14ac:dyDescent="0.3">
      <c r="A1672" s="38" t="s">
        <v>15</v>
      </c>
      <c r="B1672" s="172"/>
      <c r="C1672" s="173"/>
      <c r="D1672" s="173"/>
      <c r="E1672" s="186"/>
      <c r="F1672" s="186"/>
      <c r="G1672" s="186"/>
      <c r="H1672" s="186"/>
      <c r="I1672" s="186"/>
      <c r="J1672" s="186"/>
      <c r="K1672" s="186"/>
      <c r="L1672" s="187"/>
      <c r="M1672" s="329">
        <f>SUM(M1669:M1671)</f>
        <v>0</v>
      </c>
      <c r="N1672" s="50"/>
      <c r="O1672" s="14"/>
      <c r="P1672" s="14"/>
      <c r="Q1672" s="14"/>
      <c r="R1672" s="14"/>
      <c r="S1672" s="14"/>
      <c r="T1672" s="14"/>
      <c r="U1672" s="14"/>
      <c r="V1672" s="14"/>
      <c r="W1672" s="14"/>
      <c r="X1672" s="14"/>
      <c r="Y1672" s="14"/>
    </row>
    <row r="1673" spans="1:25" ht="140.4" x14ac:dyDescent="0.3">
      <c r="A1673" s="10" t="s">
        <v>2458</v>
      </c>
      <c r="B1673" s="127" t="s">
        <v>1944</v>
      </c>
      <c r="C1673" s="95"/>
      <c r="D1673" s="111"/>
      <c r="E1673" s="188"/>
      <c r="F1673" s="188"/>
      <c r="G1673" s="188"/>
      <c r="H1673" s="188"/>
      <c r="I1673" s="188"/>
      <c r="J1673" s="188"/>
      <c r="K1673" s="188"/>
      <c r="L1673" s="189"/>
      <c r="M1673" s="328"/>
      <c r="N1673" s="21"/>
    </row>
    <row r="1674" spans="1:25" ht="15.6" customHeight="1" x14ac:dyDescent="0.3">
      <c r="A1674" s="16" t="s">
        <v>1679</v>
      </c>
      <c r="B1674" s="127" t="s">
        <v>1244</v>
      </c>
      <c r="C1674" s="99" t="s">
        <v>14</v>
      </c>
      <c r="D1674" s="111">
        <v>1500</v>
      </c>
      <c r="E1674" s="151"/>
      <c r="F1674" s="151"/>
      <c r="G1674" s="151"/>
      <c r="H1674" s="151"/>
      <c r="I1674" s="151"/>
      <c r="J1674" s="151"/>
      <c r="K1674" s="151"/>
      <c r="L1674" s="152"/>
      <c r="M1674" s="328">
        <f t="shared" ref="M1674:M1676" si="150">D1674*L1674</f>
        <v>0</v>
      </c>
      <c r="N1674" s="21"/>
    </row>
    <row r="1675" spans="1:25" ht="16.2" x14ac:dyDescent="0.3">
      <c r="A1675" s="16" t="s">
        <v>1680</v>
      </c>
      <c r="B1675" s="104" t="s">
        <v>1245</v>
      </c>
      <c r="C1675" s="99" t="s">
        <v>14</v>
      </c>
      <c r="D1675" s="111">
        <v>1200</v>
      </c>
      <c r="E1675" s="151"/>
      <c r="F1675" s="151"/>
      <c r="G1675" s="151"/>
      <c r="H1675" s="151"/>
      <c r="I1675" s="151"/>
      <c r="J1675" s="151"/>
      <c r="K1675" s="151"/>
      <c r="L1675" s="152"/>
      <c r="M1675" s="328">
        <f t="shared" si="150"/>
        <v>0</v>
      </c>
      <c r="N1675" s="21"/>
    </row>
    <row r="1676" spans="1:25" ht="16.2" x14ac:dyDescent="0.3">
      <c r="A1676" s="16" t="s">
        <v>1681</v>
      </c>
      <c r="B1676" s="104" t="s">
        <v>1246</v>
      </c>
      <c r="C1676" s="99" t="s">
        <v>14</v>
      </c>
      <c r="D1676" s="111">
        <v>300</v>
      </c>
      <c r="E1676" s="151"/>
      <c r="F1676" s="151"/>
      <c r="G1676" s="151"/>
      <c r="H1676" s="151"/>
      <c r="I1676" s="151"/>
      <c r="J1676" s="151"/>
      <c r="K1676" s="151"/>
      <c r="L1676" s="152"/>
      <c r="M1676" s="328">
        <f t="shared" si="150"/>
        <v>0</v>
      </c>
      <c r="N1676" s="21"/>
    </row>
    <row r="1677" spans="1:25" ht="16.2" x14ac:dyDescent="0.3">
      <c r="A1677" s="38" t="s">
        <v>15</v>
      </c>
      <c r="B1677" s="172"/>
      <c r="C1677" s="173"/>
      <c r="D1677" s="173"/>
      <c r="E1677" s="186"/>
      <c r="F1677" s="186"/>
      <c r="G1677" s="186"/>
      <c r="H1677" s="186"/>
      <c r="I1677" s="186"/>
      <c r="J1677" s="186"/>
      <c r="K1677" s="186"/>
      <c r="L1677" s="187"/>
      <c r="M1677" s="329">
        <f>SUM(M1674:M1676)</f>
        <v>0</v>
      </c>
      <c r="N1677" s="50"/>
      <c r="O1677" s="14"/>
      <c r="P1677" s="14"/>
      <c r="Q1677" s="14"/>
      <c r="R1677" s="14"/>
      <c r="S1677" s="14"/>
      <c r="T1677" s="14"/>
      <c r="U1677" s="14"/>
      <c r="V1677" s="14"/>
      <c r="W1677" s="14"/>
      <c r="X1677" s="14"/>
      <c r="Y1677" s="14"/>
    </row>
    <row r="1678" spans="1:25" ht="156" x14ac:dyDescent="0.3">
      <c r="A1678" s="10" t="s">
        <v>2459</v>
      </c>
      <c r="B1678" s="127" t="s">
        <v>1247</v>
      </c>
      <c r="C1678" s="99"/>
      <c r="D1678" s="111"/>
      <c r="E1678" s="185"/>
      <c r="F1678" s="185"/>
      <c r="G1678" s="185"/>
      <c r="H1678" s="185"/>
      <c r="I1678" s="185"/>
      <c r="J1678" s="185"/>
      <c r="K1678" s="151"/>
      <c r="L1678" s="152"/>
      <c r="M1678" s="328"/>
      <c r="N1678" s="21"/>
    </row>
    <row r="1679" spans="1:25" ht="15.6" customHeight="1" x14ac:dyDescent="0.3">
      <c r="A1679" s="16" t="s">
        <v>1682</v>
      </c>
      <c r="B1679" s="127" t="s">
        <v>1248</v>
      </c>
      <c r="C1679" s="99" t="s">
        <v>14</v>
      </c>
      <c r="D1679" s="111">
        <v>30</v>
      </c>
      <c r="E1679" s="151"/>
      <c r="F1679" s="151"/>
      <c r="G1679" s="151"/>
      <c r="H1679" s="151"/>
      <c r="I1679" s="151"/>
      <c r="J1679" s="151"/>
      <c r="K1679" s="151"/>
      <c r="L1679" s="152"/>
      <c r="M1679" s="328">
        <f t="shared" ref="M1679:M1685" si="151">D1679*L1679</f>
        <v>0</v>
      </c>
      <c r="N1679" s="21"/>
    </row>
    <row r="1680" spans="1:25" ht="16.2" x14ac:dyDescent="0.3">
      <c r="A1680" s="16" t="s">
        <v>1683</v>
      </c>
      <c r="B1680" s="127" t="s">
        <v>1249</v>
      </c>
      <c r="C1680" s="99" t="s">
        <v>14</v>
      </c>
      <c r="D1680" s="111">
        <v>400</v>
      </c>
      <c r="E1680" s="151"/>
      <c r="F1680" s="151"/>
      <c r="G1680" s="151"/>
      <c r="H1680" s="151"/>
      <c r="I1680" s="151"/>
      <c r="J1680" s="151"/>
      <c r="K1680" s="151"/>
      <c r="L1680" s="152"/>
      <c r="M1680" s="328">
        <f t="shared" si="151"/>
        <v>0</v>
      </c>
      <c r="N1680" s="21"/>
    </row>
    <row r="1681" spans="1:25" ht="16.2" x14ac:dyDescent="0.3">
      <c r="A1681" s="16" t="s">
        <v>2937</v>
      </c>
      <c r="B1681" s="127" t="s">
        <v>1250</v>
      </c>
      <c r="C1681" s="99" t="s">
        <v>14</v>
      </c>
      <c r="D1681" s="100">
        <v>3000</v>
      </c>
      <c r="E1681" s="151"/>
      <c r="F1681" s="151"/>
      <c r="G1681" s="151"/>
      <c r="H1681" s="151"/>
      <c r="I1681" s="151"/>
      <c r="J1681" s="151"/>
      <c r="K1681" s="151"/>
      <c r="L1681" s="152"/>
      <c r="M1681" s="328">
        <f t="shared" si="151"/>
        <v>0</v>
      </c>
      <c r="N1681" s="21"/>
    </row>
    <row r="1682" spans="1:25" ht="15.6" customHeight="1" x14ac:dyDescent="0.3">
      <c r="A1682" s="16" t="s">
        <v>2938</v>
      </c>
      <c r="B1682" s="104" t="s">
        <v>1251</v>
      </c>
      <c r="C1682" s="99" t="s">
        <v>14</v>
      </c>
      <c r="D1682" s="111">
        <v>2500</v>
      </c>
      <c r="E1682" s="188"/>
      <c r="F1682" s="188"/>
      <c r="G1682" s="188"/>
      <c r="H1682" s="188"/>
      <c r="I1682" s="188"/>
      <c r="J1682" s="188"/>
      <c r="K1682" s="188"/>
      <c r="L1682" s="189"/>
      <c r="M1682" s="328">
        <f t="shared" si="151"/>
        <v>0</v>
      </c>
      <c r="N1682" s="50"/>
      <c r="O1682" s="14"/>
      <c r="P1682" s="14"/>
      <c r="Q1682" s="14"/>
      <c r="R1682" s="14"/>
      <c r="S1682" s="14"/>
      <c r="T1682" s="14"/>
      <c r="U1682" s="14"/>
      <c r="V1682" s="14"/>
      <c r="W1682" s="14"/>
      <c r="X1682" s="14"/>
      <c r="Y1682" s="14"/>
    </row>
    <row r="1683" spans="1:25" ht="16.2" x14ac:dyDescent="0.3">
      <c r="A1683" s="16" t="s">
        <v>2939</v>
      </c>
      <c r="B1683" s="104" t="s">
        <v>1252</v>
      </c>
      <c r="C1683" s="99" t="s">
        <v>14</v>
      </c>
      <c r="D1683" s="111">
        <v>1500</v>
      </c>
      <c r="E1683" s="151"/>
      <c r="F1683" s="151"/>
      <c r="G1683" s="151"/>
      <c r="H1683" s="151"/>
      <c r="I1683" s="151"/>
      <c r="J1683" s="151"/>
      <c r="K1683" s="151"/>
      <c r="L1683" s="152"/>
      <c r="M1683" s="328">
        <f t="shared" si="151"/>
        <v>0</v>
      </c>
      <c r="N1683" s="21"/>
    </row>
    <row r="1684" spans="1:25" ht="15.6" customHeight="1" x14ac:dyDescent="0.3">
      <c r="A1684" s="16" t="s">
        <v>2940</v>
      </c>
      <c r="B1684" s="104" t="s">
        <v>1253</v>
      </c>
      <c r="C1684" s="99" t="s">
        <v>14</v>
      </c>
      <c r="D1684" s="111">
        <v>1500</v>
      </c>
      <c r="E1684" s="151"/>
      <c r="F1684" s="151"/>
      <c r="G1684" s="151"/>
      <c r="H1684" s="151"/>
      <c r="I1684" s="151"/>
      <c r="J1684" s="151"/>
      <c r="K1684" s="151"/>
      <c r="L1684" s="152"/>
      <c r="M1684" s="328">
        <f t="shared" si="151"/>
        <v>0</v>
      </c>
      <c r="N1684" s="21"/>
    </row>
    <row r="1685" spans="1:25" ht="16.2" x14ac:dyDescent="0.3">
      <c r="A1685" s="16" t="s">
        <v>2941</v>
      </c>
      <c r="B1685" s="127" t="s">
        <v>1254</v>
      </c>
      <c r="C1685" s="99" t="s">
        <v>14</v>
      </c>
      <c r="D1685" s="111">
        <v>700</v>
      </c>
      <c r="E1685" s="151"/>
      <c r="F1685" s="151"/>
      <c r="G1685" s="151"/>
      <c r="H1685" s="151"/>
      <c r="I1685" s="151"/>
      <c r="J1685" s="151"/>
      <c r="K1685" s="151"/>
      <c r="L1685" s="152"/>
      <c r="M1685" s="328">
        <f t="shared" si="151"/>
        <v>0</v>
      </c>
      <c r="N1685" s="21"/>
    </row>
    <row r="1686" spans="1:25" ht="16.2" x14ac:dyDescent="0.3">
      <c r="A1686" s="38" t="s">
        <v>15</v>
      </c>
      <c r="B1686" s="172"/>
      <c r="C1686" s="173"/>
      <c r="D1686" s="173"/>
      <c r="E1686" s="186"/>
      <c r="F1686" s="186"/>
      <c r="G1686" s="186"/>
      <c r="H1686" s="186"/>
      <c r="I1686" s="186"/>
      <c r="J1686" s="186"/>
      <c r="K1686" s="186"/>
      <c r="L1686" s="187"/>
      <c r="M1686" s="329">
        <f>SUM(M1679:M1685)</f>
        <v>0</v>
      </c>
      <c r="N1686" s="21"/>
    </row>
    <row r="1687" spans="1:25" ht="156" x14ac:dyDescent="0.3">
      <c r="A1687" s="10" t="s">
        <v>2460</v>
      </c>
      <c r="B1687" s="104" t="s">
        <v>1837</v>
      </c>
      <c r="C1687" s="231"/>
      <c r="D1687" s="195"/>
      <c r="E1687" s="185"/>
      <c r="F1687" s="185"/>
      <c r="G1687" s="185"/>
      <c r="H1687" s="185"/>
      <c r="I1687" s="185"/>
      <c r="J1687" s="185"/>
      <c r="K1687" s="151"/>
      <c r="L1687" s="152"/>
      <c r="M1687" s="328"/>
      <c r="N1687" s="21"/>
    </row>
    <row r="1688" spans="1:25" ht="16.2" x14ac:dyDescent="0.3">
      <c r="A1688" s="16" t="s">
        <v>1684</v>
      </c>
      <c r="B1688" s="104" t="s">
        <v>1255</v>
      </c>
      <c r="C1688" s="99" t="s">
        <v>14</v>
      </c>
      <c r="D1688" s="111">
        <v>150</v>
      </c>
      <c r="E1688" s="188"/>
      <c r="F1688" s="188"/>
      <c r="G1688" s="188"/>
      <c r="H1688" s="188"/>
      <c r="I1688" s="188"/>
      <c r="J1688" s="188"/>
      <c r="K1688" s="188"/>
      <c r="L1688" s="189"/>
      <c r="M1688" s="328">
        <f t="shared" ref="M1688:M1691" si="152">D1688*L1688</f>
        <v>0</v>
      </c>
      <c r="N1688" s="21"/>
    </row>
    <row r="1689" spans="1:25" ht="15.6" customHeight="1" x14ac:dyDescent="0.3">
      <c r="A1689" s="16" t="s">
        <v>1685</v>
      </c>
      <c r="B1689" s="104" t="s">
        <v>1256</v>
      </c>
      <c r="C1689" s="99" t="s">
        <v>14</v>
      </c>
      <c r="D1689" s="111">
        <v>1500</v>
      </c>
      <c r="E1689" s="151"/>
      <c r="F1689" s="151"/>
      <c r="G1689" s="151"/>
      <c r="H1689" s="151"/>
      <c r="I1689" s="151"/>
      <c r="J1689" s="151"/>
      <c r="K1689" s="151"/>
      <c r="L1689" s="152"/>
      <c r="M1689" s="328">
        <f t="shared" si="152"/>
        <v>0</v>
      </c>
      <c r="N1689" s="21"/>
    </row>
    <row r="1690" spans="1:25" ht="16.2" x14ac:dyDescent="0.3">
      <c r="A1690" s="16" t="s">
        <v>1686</v>
      </c>
      <c r="B1690" s="104" t="s">
        <v>1257</v>
      </c>
      <c r="C1690" s="99" t="s">
        <v>14</v>
      </c>
      <c r="D1690" s="111">
        <v>500</v>
      </c>
      <c r="E1690" s="151"/>
      <c r="F1690" s="151"/>
      <c r="G1690" s="151"/>
      <c r="H1690" s="151"/>
      <c r="I1690" s="151"/>
      <c r="J1690" s="151"/>
      <c r="K1690" s="151"/>
      <c r="L1690" s="152"/>
      <c r="M1690" s="328">
        <f t="shared" si="152"/>
        <v>0</v>
      </c>
      <c r="N1690" s="21"/>
    </row>
    <row r="1691" spans="1:25" ht="16.2" x14ac:dyDescent="0.3">
      <c r="A1691" s="16" t="s">
        <v>1872</v>
      </c>
      <c r="B1691" s="104" t="s">
        <v>1258</v>
      </c>
      <c r="C1691" s="99" t="s">
        <v>14</v>
      </c>
      <c r="D1691" s="111">
        <v>400</v>
      </c>
      <c r="E1691" s="151"/>
      <c r="F1691" s="151"/>
      <c r="G1691" s="151"/>
      <c r="H1691" s="151"/>
      <c r="I1691" s="151"/>
      <c r="J1691" s="151"/>
      <c r="K1691" s="151"/>
      <c r="L1691" s="152"/>
      <c r="M1691" s="328">
        <f t="shared" si="152"/>
        <v>0</v>
      </c>
      <c r="N1691" s="50"/>
      <c r="O1691" s="14"/>
      <c r="P1691" s="14"/>
      <c r="Q1691" s="14"/>
      <c r="R1691" s="14"/>
      <c r="S1691" s="14"/>
      <c r="T1691" s="14"/>
      <c r="U1691" s="14"/>
      <c r="V1691" s="14"/>
      <c r="W1691" s="14"/>
      <c r="X1691" s="14"/>
      <c r="Y1691" s="14"/>
    </row>
    <row r="1692" spans="1:25" ht="16.2" x14ac:dyDescent="0.3">
      <c r="A1692" s="38" t="s">
        <v>15</v>
      </c>
      <c r="B1692" s="172"/>
      <c r="C1692" s="173"/>
      <c r="D1692" s="173"/>
      <c r="E1692" s="186"/>
      <c r="F1692" s="186"/>
      <c r="G1692" s="186"/>
      <c r="H1692" s="186"/>
      <c r="I1692" s="186"/>
      <c r="J1692" s="186"/>
      <c r="K1692" s="186"/>
      <c r="L1692" s="187"/>
      <c r="M1692" s="329">
        <f>SUM(M1688:M1691)</f>
        <v>0</v>
      </c>
      <c r="N1692" s="21"/>
    </row>
    <row r="1693" spans="1:25" ht="171.6" customHeight="1" x14ac:dyDescent="0.3">
      <c r="A1693" s="10" t="s">
        <v>2461</v>
      </c>
      <c r="B1693" s="104" t="s">
        <v>1259</v>
      </c>
      <c r="C1693" s="231"/>
      <c r="D1693" s="195"/>
      <c r="E1693" s="185"/>
      <c r="F1693" s="185"/>
      <c r="G1693" s="185"/>
      <c r="H1693" s="185"/>
      <c r="I1693" s="185"/>
      <c r="J1693" s="185"/>
      <c r="K1693" s="151"/>
      <c r="L1693" s="152"/>
      <c r="M1693" s="328"/>
      <c r="N1693" s="21"/>
    </row>
    <row r="1694" spans="1:25" ht="15.6" customHeight="1" x14ac:dyDescent="0.3">
      <c r="A1694" s="16" t="s">
        <v>1687</v>
      </c>
      <c r="B1694" s="104" t="s">
        <v>1255</v>
      </c>
      <c r="C1694" s="99" t="s">
        <v>14</v>
      </c>
      <c r="D1694" s="111">
        <v>100</v>
      </c>
      <c r="E1694" s="188"/>
      <c r="F1694" s="188"/>
      <c r="G1694" s="188"/>
      <c r="H1694" s="188"/>
      <c r="I1694" s="188"/>
      <c r="J1694" s="188"/>
      <c r="K1694" s="188"/>
      <c r="L1694" s="189"/>
      <c r="M1694" s="328">
        <f t="shared" ref="M1694:M1697" si="153">D1694*L1694</f>
        <v>0</v>
      </c>
      <c r="N1694" s="21"/>
    </row>
    <row r="1695" spans="1:25" ht="16.2" x14ac:dyDescent="0.3">
      <c r="A1695" s="16" t="s">
        <v>1688</v>
      </c>
      <c r="B1695" s="104" t="s">
        <v>1256</v>
      </c>
      <c r="C1695" s="99" t="s">
        <v>14</v>
      </c>
      <c r="D1695" s="111">
        <v>100</v>
      </c>
      <c r="E1695" s="151"/>
      <c r="F1695" s="151"/>
      <c r="G1695" s="151"/>
      <c r="H1695" s="151"/>
      <c r="I1695" s="151"/>
      <c r="J1695" s="151"/>
      <c r="K1695" s="151"/>
      <c r="L1695" s="152"/>
      <c r="M1695" s="328">
        <f t="shared" si="153"/>
        <v>0</v>
      </c>
      <c r="N1695" s="21"/>
    </row>
    <row r="1696" spans="1:25" ht="16.2" x14ac:dyDescent="0.3">
      <c r="A1696" s="16" t="s">
        <v>1689</v>
      </c>
      <c r="B1696" s="104" t="s">
        <v>1257</v>
      </c>
      <c r="C1696" s="99" t="s">
        <v>14</v>
      </c>
      <c r="D1696" s="111">
        <v>100</v>
      </c>
      <c r="E1696" s="151"/>
      <c r="F1696" s="151"/>
      <c r="G1696" s="151"/>
      <c r="H1696" s="151"/>
      <c r="I1696" s="151"/>
      <c r="J1696" s="151"/>
      <c r="K1696" s="151"/>
      <c r="L1696" s="152"/>
      <c r="M1696" s="328">
        <f t="shared" si="153"/>
        <v>0</v>
      </c>
      <c r="N1696" s="21"/>
    </row>
    <row r="1697" spans="1:25" ht="16.2" x14ac:dyDescent="0.3">
      <c r="A1697" s="16" t="s">
        <v>1690</v>
      </c>
      <c r="B1697" s="104" t="s">
        <v>1258</v>
      </c>
      <c r="C1697" s="99" t="s">
        <v>14</v>
      </c>
      <c r="D1697" s="111">
        <v>50</v>
      </c>
      <c r="E1697" s="151"/>
      <c r="F1697" s="151"/>
      <c r="G1697" s="151"/>
      <c r="H1697" s="151"/>
      <c r="I1697" s="151"/>
      <c r="J1697" s="151"/>
      <c r="K1697" s="151"/>
      <c r="L1697" s="152"/>
      <c r="M1697" s="328">
        <f t="shared" si="153"/>
        <v>0</v>
      </c>
      <c r="N1697" s="50"/>
      <c r="O1697" s="14"/>
      <c r="P1697" s="14"/>
      <c r="Q1697" s="14"/>
      <c r="R1697" s="14"/>
      <c r="S1697" s="14"/>
      <c r="T1697" s="14"/>
      <c r="U1697" s="14"/>
      <c r="V1697" s="14"/>
      <c r="W1697" s="14"/>
      <c r="X1697" s="14"/>
      <c r="Y1697" s="14"/>
    </row>
    <row r="1698" spans="1:25" ht="16.2" x14ac:dyDescent="0.3">
      <c r="A1698" s="38" t="s">
        <v>15</v>
      </c>
      <c r="B1698" s="172"/>
      <c r="C1698" s="173"/>
      <c r="D1698" s="173"/>
      <c r="E1698" s="186"/>
      <c r="F1698" s="186"/>
      <c r="G1698" s="186"/>
      <c r="H1698" s="186"/>
      <c r="I1698" s="186"/>
      <c r="J1698" s="186"/>
      <c r="K1698" s="186"/>
      <c r="L1698" s="187"/>
      <c r="M1698" s="329">
        <f>SUM(M1694:M1697)</f>
        <v>0</v>
      </c>
      <c r="N1698" s="21"/>
    </row>
    <row r="1699" spans="1:25" ht="15.6" customHeight="1" x14ac:dyDescent="0.3">
      <c r="A1699" s="10" t="s">
        <v>2462</v>
      </c>
      <c r="B1699" s="104" t="s">
        <v>1260</v>
      </c>
      <c r="C1699" s="231"/>
      <c r="D1699" s="195"/>
      <c r="E1699" s="188"/>
      <c r="F1699" s="188"/>
      <c r="G1699" s="188"/>
      <c r="H1699" s="188"/>
      <c r="I1699" s="188"/>
      <c r="J1699" s="188"/>
      <c r="K1699" s="188"/>
      <c r="L1699" s="189"/>
      <c r="M1699" s="328"/>
      <c r="N1699" s="21"/>
    </row>
    <row r="1700" spans="1:25" ht="16.2" x14ac:dyDescent="0.3">
      <c r="A1700" s="16" t="s">
        <v>1691</v>
      </c>
      <c r="B1700" s="104" t="s">
        <v>1261</v>
      </c>
      <c r="C1700" s="99" t="s">
        <v>14</v>
      </c>
      <c r="D1700" s="111">
        <v>100</v>
      </c>
      <c r="E1700" s="151"/>
      <c r="F1700" s="151"/>
      <c r="G1700" s="151"/>
      <c r="H1700" s="151"/>
      <c r="I1700" s="151"/>
      <c r="J1700" s="151"/>
      <c r="K1700" s="151"/>
      <c r="L1700" s="152"/>
      <c r="M1700" s="328">
        <f t="shared" ref="M1700:M1702" si="154">D1700*L1700</f>
        <v>0</v>
      </c>
      <c r="N1700" s="21"/>
    </row>
    <row r="1701" spans="1:25" ht="15.6" customHeight="1" x14ac:dyDescent="0.3">
      <c r="A1701" s="16" t="s">
        <v>1692</v>
      </c>
      <c r="B1701" s="104" t="s">
        <v>1262</v>
      </c>
      <c r="C1701" s="99" t="s">
        <v>14</v>
      </c>
      <c r="D1701" s="111">
        <v>200</v>
      </c>
      <c r="E1701" s="188"/>
      <c r="F1701" s="188"/>
      <c r="G1701" s="188"/>
      <c r="H1701" s="188"/>
      <c r="I1701" s="188"/>
      <c r="J1701" s="188"/>
      <c r="K1701" s="188"/>
      <c r="L1701" s="189"/>
      <c r="M1701" s="328">
        <f t="shared" si="154"/>
        <v>0</v>
      </c>
      <c r="N1701" s="21"/>
    </row>
    <row r="1702" spans="1:25" ht="16.2" x14ac:dyDescent="0.3">
      <c r="A1702" s="16" t="s">
        <v>1693</v>
      </c>
      <c r="B1702" s="104" t="s">
        <v>1263</v>
      </c>
      <c r="C1702" s="99" t="s">
        <v>14</v>
      </c>
      <c r="D1702" s="111">
        <v>50</v>
      </c>
      <c r="E1702" s="151"/>
      <c r="F1702" s="151"/>
      <c r="G1702" s="151"/>
      <c r="H1702" s="151"/>
      <c r="I1702" s="151"/>
      <c r="J1702" s="151"/>
      <c r="K1702" s="151"/>
      <c r="L1702" s="152"/>
      <c r="M1702" s="328">
        <f t="shared" si="154"/>
        <v>0</v>
      </c>
      <c r="N1702" s="21"/>
    </row>
    <row r="1703" spans="1:25" ht="16.2" x14ac:dyDescent="0.3">
      <c r="A1703" s="38" t="s">
        <v>15</v>
      </c>
      <c r="B1703" s="172"/>
      <c r="C1703" s="173"/>
      <c r="D1703" s="173"/>
      <c r="E1703" s="186"/>
      <c r="F1703" s="186"/>
      <c r="G1703" s="186"/>
      <c r="H1703" s="186"/>
      <c r="I1703" s="186"/>
      <c r="J1703" s="186"/>
      <c r="K1703" s="186"/>
      <c r="L1703" s="187"/>
      <c r="M1703" s="329">
        <f>SUM(M1700:M1702)</f>
        <v>0</v>
      </c>
      <c r="N1703" s="50"/>
      <c r="O1703" s="14"/>
      <c r="P1703" s="14"/>
      <c r="Q1703" s="14"/>
      <c r="R1703" s="14"/>
      <c r="S1703" s="14"/>
      <c r="T1703" s="14"/>
      <c r="U1703" s="14"/>
      <c r="V1703" s="14"/>
      <c r="W1703" s="14"/>
      <c r="X1703" s="14"/>
      <c r="Y1703" s="14"/>
    </row>
    <row r="1704" spans="1:25" ht="202.8" customHeight="1" x14ac:dyDescent="0.3">
      <c r="A1704" s="11" t="s">
        <v>2463</v>
      </c>
      <c r="B1704" s="86" t="s">
        <v>1264</v>
      </c>
      <c r="C1704" s="99" t="s">
        <v>14</v>
      </c>
      <c r="D1704" s="115">
        <v>4000</v>
      </c>
      <c r="E1704" s="185"/>
      <c r="F1704" s="185"/>
      <c r="G1704" s="185"/>
      <c r="H1704" s="185"/>
      <c r="I1704" s="185"/>
      <c r="J1704" s="185"/>
      <c r="K1704" s="151"/>
      <c r="L1704" s="152"/>
      <c r="M1704" s="328">
        <f>D1704*L1704</f>
        <v>0</v>
      </c>
      <c r="N1704" s="21"/>
    </row>
    <row r="1705" spans="1:25" ht="15.6" customHeight="1" x14ac:dyDescent="0.3">
      <c r="A1705" s="38" t="s">
        <v>15</v>
      </c>
      <c r="B1705" s="172"/>
      <c r="C1705" s="173"/>
      <c r="D1705" s="173"/>
      <c r="E1705" s="174"/>
      <c r="F1705" s="174"/>
      <c r="G1705" s="174"/>
      <c r="H1705" s="174"/>
      <c r="I1705" s="174"/>
      <c r="J1705" s="174"/>
      <c r="K1705" s="174"/>
      <c r="L1705" s="161"/>
      <c r="M1705" s="329">
        <f>SUM(M1704)</f>
        <v>0</v>
      </c>
      <c r="N1705" s="21"/>
    </row>
    <row r="1706" spans="1:25" ht="202.8" x14ac:dyDescent="0.3">
      <c r="A1706" s="11" t="s">
        <v>2464</v>
      </c>
      <c r="B1706" s="86" t="s">
        <v>1265</v>
      </c>
      <c r="C1706" s="120"/>
      <c r="D1706" s="115"/>
      <c r="E1706" s="185"/>
      <c r="F1706" s="185"/>
      <c r="G1706" s="185"/>
      <c r="H1706" s="185"/>
      <c r="I1706" s="185"/>
      <c r="J1706" s="185"/>
      <c r="K1706" s="151"/>
      <c r="L1706" s="152"/>
      <c r="M1706" s="328"/>
      <c r="N1706" s="21"/>
    </row>
    <row r="1707" spans="1:25" ht="16.2" x14ac:dyDescent="0.3">
      <c r="A1707" s="17" t="s">
        <v>1694</v>
      </c>
      <c r="B1707" s="86" t="s">
        <v>1266</v>
      </c>
      <c r="C1707" s="99" t="s">
        <v>14</v>
      </c>
      <c r="D1707" s="115">
        <v>500</v>
      </c>
      <c r="E1707" s="151"/>
      <c r="F1707" s="151"/>
      <c r="G1707" s="151"/>
      <c r="H1707" s="151"/>
      <c r="I1707" s="151"/>
      <c r="J1707" s="151"/>
      <c r="K1707" s="151"/>
      <c r="L1707" s="152"/>
      <c r="M1707" s="328">
        <f t="shared" ref="M1707:M1708" si="155">D1707*L1707</f>
        <v>0</v>
      </c>
      <c r="N1707" s="21"/>
    </row>
    <row r="1708" spans="1:25" ht="16.2" x14ac:dyDescent="0.3">
      <c r="A1708" s="17" t="s">
        <v>1695</v>
      </c>
      <c r="B1708" s="86" t="s">
        <v>1267</v>
      </c>
      <c r="C1708" s="99" t="s">
        <v>14</v>
      </c>
      <c r="D1708" s="115">
        <v>200</v>
      </c>
      <c r="E1708" s="151"/>
      <c r="F1708" s="151"/>
      <c r="G1708" s="151"/>
      <c r="H1708" s="151"/>
      <c r="I1708" s="151"/>
      <c r="J1708" s="151"/>
      <c r="K1708" s="151"/>
      <c r="L1708" s="152"/>
      <c r="M1708" s="328">
        <f t="shared" si="155"/>
        <v>0</v>
      </c>
      <c r="N1708" s="50"/>
      <c r="O1708" s="14"/>
      <c r="P1708" s="14"/>
      <c r="Q1708" s="14"/>
      <c r="R1708" s="14"/>
      <c r="S1708" s="14"/>
      <c r="T1708" s="14"/>
      <c r="U1708" s="14"/>
      <c r="V1708" s="14"/>
      <c r="W1708" s="14"/>
      <c r="X1708" s="14"/>
      <c r="Y1708" s="14"/>
    </row>
    <row r="1709" spans="1:25" ht="15.75" customHeight="1" x14ac:dyDescent="0.3">
      <c r="A1709" s="38" t="s">
        <v>15</v>
      </c>
      <c r="B1709" s="172"/>
      <c r="C1709" s="173"/>
      <c r="D1709" s="173"/>
      <c r="E1709" s="174"/>
      <c r="F1709" s="174"/>
      <c r="G1709" s="174"/>
      <c r="H1709" s="174"/>
      <c r="I1709" s="174"/>
      <c r="J1709" s="174"/>
      <c r="K1709" s="174"/>
      <c r="L1709" s="161"/>
      <c r="M1709" s="329">
        <f>SUM(M1707:M1708)</f>
        <v>0</v>
      </c>
      <c r="N1709" s="21"/>
    </row>
    <row r="1710" spans="1:25" ht="173.25" customHeight="1" x14ac:dyDescent="0.3">
      <c r="A1710" s="11" t="s">
        <v>2465</v>
      </c>
      <c r="B1710" s="219" t="s">
        <v>1880</v>
      </c>
      <c r="C1710" s="99"/>
      <c r="D1710" s="115"/>
      <c r="E1710" s="185"/>
      <c r="F1710" s="185"/>
      <c r="G1710" s="185"/>
      <c r="H1710" s="185"/>
      <c r="I1710" s="185"/>
      <c r="J1710" s="185"/>
      <c r="K1710" s="151"/>
      <c r="L1710" s="152"/>
      <c r="M1710" s="328"/>
      <c r="N1710" s="50"/>
      <c r="O1710" s="14"/>
      <c r="P1710" s="14"/>
      <c r="Q1710" s="14"/>
      <c r="R1710" s="14"/>
      <c r="S1710" s="14"/>
      <c r="T1710" s="14"/>
      <c r="U1710" s="14"/>
      <c r="V1710" s="14"/>
      <c r="W1710" s="14"/>
      <c r="X1710" s="14"/>
      <c r="Y1710" s="14"/>
    </row>
    <row r="1711" spans="1:25" ht="15.75" customHeight="1" x14ac:dyDescent="0.3">
      <c r="A1711" s="17" t="s">
        <v>1873</v>
      </c>
      <c r="B1711" s="219" t="s">
        <v>1881</v>
      </c>
      <c r="C1711" s="99" t="s">
        <v>14</v>
      </c>
      <c r="D1711" s="115">
        <v>3000</v>
      </c>
      <c r="E1711" s="151"/>
      <c r="F1711" s="151"/>
      <c r="G1711" s="151"/>
      <c r="H1711" s="151"/>
      <c r="I1711" s="151"/>
      <c r="J1711" s="151"/>
      <c r="K1711" s="151"/>
      <c r="L1711" s="152"/>
      <c r="M1711" s="328">
        <f>D1711*L1711</f>
        <v>0</v>
      </c>
      <c r="N1711" s="21"/>
    </row>
    <row r="1712" spans="1:25" ht="15.75" customHeight="1" x14ac:dyDescent="0.3">
      <c r="A1712" s="17" t="s">
        <v>1696</v>
      </c>
      <c r="B1712" s="219" t="s">
        <v>1882</v>
      </c>
      <c r="C1712" s="99" t="s">
        <v>14</v>
      </c>
      <c r="D1712" s="115">
        <v>3000</v>
      </c>
      <c r="E1712" s="151"/>
      <c r="F1712" s="151"/>
      <c r="G1712" s="151"/>
      <c r="H1712" s="151"/>
      <c r="I1712" s="151"/>
      <c r="J1712" s="151"/>
      <c r="K1712" s="151"/>
      <c r="L1712" s="152"/>
      <c r="M1712" s="328">
        <f t="shared" ref="M1712" si="156">D1712*L1712</f>
        <v>0</v>
      </c>
      <c r="N1712" s="21"/>
    </row>
    <row r="1713" spans="1:25" ht="15.75" customHeight="1" x14ac:dyDescent="0.3">
      <c r="A1713" s="38" t="s">
        <v>15</v>
      </c>
      <c r="B1713" s="172"/>
      <c r="C1713" s="173"/>
      <c r="D1713" s="173"/>
      <c r="E1713" s="174"/>
      <c r="F1713" s="174"/>
      <c r="G1713" s="174"/>
      <c r="H1713" s="174"/>
      <c r="I1713" s="174"/>
      <c r="J1713" s="174"/>
      <c r="K1713" s="174"/>
      <c r="L1713" s="161"/>
      <c r="M1713" s="329">
        <f>SUM(M1711:M1712)</f>
        <v>0</v>
      </c>
      <c r="N1713" s="21"/>
    </row>
    <row r="1714" spans="1:25" ht="15.75" customHeight="1" x14ac:dyDescent="0.3">
      <c r="A1714" s="11" t="s">
        <v>2466</v>
      </c>
      <c r="B1714" s="219" t="s">
        <v>1883</v>
      </c>
      <c r="C1714" s="120"/>
      <c r="D1714" s="115"/>
      <c r="E1714" s="188"/>
      <c r="F1714" s="188"/>
      <c r="G1714" s="188"/>
      <c r="H1714" s="188"/>
      <c r="I1714" s="188"/>
      <c r="J1714" s="188"/>
      <c r="K1714" s="191"/>
      <c r="L1714" s="171"/>
      <c r="M1714" s="328"/>
      <c r="N1714" s="50"/>
      <c r="O1714" s="14"/>
      <c r="P1714" s="14"/>
      <c r="Q1714" s="14"/>
      <c r="R1714" s="14"/>
      <c r="S1714" s="14"/>
      <c r="T1714" s="14"/>
      <c r="U1714" s="14"/>
      <c r="V1714" s="14"/>
      <c r="W1714" s="14"/>
      <c r="X1714" s="14"/>
      <c r="Y1714" s="14"/>
    </row>
    <row r="1715" spans="1:25" ht="15.6" customHeight="1" x14ac:dyDescent="0.3">
      <c r="A1715" s="17" t="s">
        <v>1697</v>
      </c>
      <c r="B1715" s="232" t="s">
        <v>1884</v>
      </c>
      <c r="C1715" s="99" t="s">
        <v>14</v>
      </c>
      <c r="D1715" s="233">
        <v>700</v>
      </c>
      <c r="E1715" s="151"/>
      <c r="F1715" s="151"/>
      <c r="G1715" s="151"/>
      <c r="H1715" s="151"/>
      <c r="I1715" s="151"/>
      <c r="J1715" s="151"/>
      <c r="K1715" s="151"/>
      <c r="L1715" s="152"/>
      <c r="M1715" s="328">
        <f t="shared" ref="M1715:M1716" si="157">D1715*L1715</f>
        <v>0</v>
      </c>
      <c r="N1715" s="21"/>
    </row>
    <row r="1716" spans="1:25" ht="16.2" x14ac:dyDescent="0.3">
      <c r="A1716" s="17" t="s">
        <v>1698</v>
      </c>
      <c r="B1716" s="232" t="s">
        <v>1885</v>
      </c>
      <c r="C1716" s="99" t="s">
        <v>14</v>
      </c>
      <c r="D1716" s="233">
        <v>700</v>
      </c>
      <c r="E1716" s="151"/>
      <c r="F1716" s="151"/>
      <c r="G1716" s="151"/>
      <c r="H1716" s="151"/>
      <c r="I1716" s="151"/>
      <c r="J1716" s="151"/>
      <c r="K1716" s="151"/>
      <c r="L1716" s="152"/>
      <c r="M1716" s="328">
        <f t="shared" si="157"/>
        <v>0</v>
      </c>
      <c r="N1716" s="21"/>
    </row>
    <row r="1717" spans="1:25" ht="16.2" x14ac:dyDescent="0.3">
      <c r="A1717" s="38" t="s">
        <v>15</v>
      </c>
      <c r="B1717" s="172"/>
      <c r="C1717" s="173"/>
      <c r="D1717" s="173"/>
      <c r="E1717" s="186"/>
      <c r="F1717" s="186"/>
      <c r="G1717" s="186"/>
      <c r="H1717" s="186"/>
      <c r="I1717" s="186"/>
      <c r="J1717" s="186"/>
      <c r="K1717" s="186"/>
      <c r="L1717" s="187"/>
      <c r="M1717" s="329">
        <f>SUM(M1715:M1716)</f>
        <v>0</v>
      </c>
      <c r="N1717" s="21"/>
    </row>
    <row r="1718" spans="1:25" ht="15.6" customHeight="1" x14ac:dyDescent="0.3">
      <c r="A1718" s="10" t="s">
        <v>2467</v>
      </c>
      <c r="B1718" s="104" t="s">
        <v>1268</v>
      </c>
      <c r="C1718" s="231"/>
      <c r="D1718" s="195"/>
      <c r="E1718" s="188"/>
      <c r="F1718" s="188"/>
      <c r="G1718" s="188"/>
      <c r="H1718" s="188"/>
      <c r="I1718" s="188"/>
      <c r="J1718" s="188"/>
      <c r="K1718" s="188"/>
      <c r="L1718" s="189"/>
      <c r="M1718" s="328"/>
      <c r="N1718" s="50"/>
      <c r="O1718" s="14"/>
      <c r="P1718" s="14"/>
      <c r="Q1718" s="14"/>
      <c r="R1718" s="14"/>
      <c r="S1718" s="14"/>
      <c r="T1718" s="14"/>
      <c r="U1718" s="14"/>
      <c r="V1718" s="14"/>
      <c r="W1718" s="14"/>
      <c r="X1718" s="14"/>
      <c r="Y1718" s="14"/>
    </row>
    <row r="1719" spans="1:25" ht="16.2" x14ac:dyDescent="0.3">
      <c r="A1719" s="16" t="s">
        <v>1699</v>
      </c>
      <c r="B1719" s="104" t="s">
        <v>1269</v>
      </c>
      <c r="C1719" s="99" t="s">
        <v>14</v>
      </c>
      <c r="D1719" s="111">
        <v>100</v>
      </c>
      <c r="E1719" s="151"/>
      <c r="F1719" s="151"/>
      <c r="G1719" s="151"/>
      <c r="H1719" s="151"/>
      <c r="I1719" s="151"/>
      <c r="J1719" s="151"/>
      <c r="K1719" s="151"/>
      <c r="L1719" s="152"/>
      <c r="M1719" s="328">
        <f t="shared" ref="M1719:M1721" si="158">D1719*L1719</f>
        <v>0</v>
      </c>
      <c r="N1719" s="21"/>
    </row>
    <row r="1720" spans="1:25" ht="15.6" customHeight="1" x14ac:dyDescent="0.3">
      <c r="A1720" s="16" t="s">
        <v>1700</v>
      </c>
      <c r="B1720" s="104" t="s">
        <v>1270</v>
      </c>
      <c r="C1720" s="99" t="s">
        <v>14</v>
      </c>
      <c r="D1720" s="111">
        <v>500</v>
      </c>
      <c r="E1720" s="151"/>
      <c r="F1720" s="151"/>
      <c r="G1720" s="151"/>
      <c r="H1720" s="151"/>
      <c r="I1720" s="151"/>
      <c r="J1720" s="151"/>
      <c r="K1720" s="151"/>
      <c r="L1720" s="152"/>
      <c r="M1720" s="328">
        <f t="shared" si="158"/>
        <v>0</v>
      </c>
      <c r="N1720" s="21"/>
    </row>
    <row r="1721" spans="1:25" ht="16.2" x14ac:dyDescent="0.3">
      <c r="A1721" s="16" t="s">
        <v>1701</v>
      </c>
      <c r="B1721" s="104" t="s">
        <v>1271</v>
      </c>
      <c r="C1721" s="99" t="s">
        <v>14</v>
      </c>
      <c r="D1721" s="111">
        <v>200</v>
      </c>
      <c r="E1721" s="151"/>
      <c r="F1721" s="151"/>
      <c r="G1721" s="151"/>
      <c r="H1721" s="151"/>
      <c r="I1721" s="151"/>
      <c r="J1721" s="151"/>
      <c r="K1721" s="151"/>
      <c r="L1721" s="152"/>
      <c r="M1721" s="328">
        <f t="shared" si="158"/>
        <v>0</v>
      </c>
      <c r="N1721" s="21"/>
    </row>
    <row r="1722" spans="1:25" ht="16.2" x14ac:dyDescent="0.3">
      <c r="A1722" s="38" t="s">
        <v>15</v>
      </c>
      <c r="B1722" s="172"/>
      <c r="C1722" s="173"/>
      <c r="D1722" s="173"/>
      <c r="E1722" s="186"/>
      <c r="F1722" s="186"/>
      <c r="G1722" s="186"/>
      <c r="H1722" s="186"/>
      <c r="I1722" s="186"/>
      <c r="J1722" s="186"/>
      <c r="K1722" s="186"/>
      <c r="L1722" s="187"/>
      <c r="M1722" s="329">
        <f>SUM(M1719:M1721)</f>
        <v>0</v>
      </c>
      <c r="N1722" s="50"/>
      <c r="O1722" s="14"/>
      <c r="P1722" s="14"/>
      <c r="Q1722" s="14"/>
      <c r="R1722" s="14"/>
      <c r="S1722" s="14"/>
      <c r="T1722" s="14"/>
      <c r="U1722" s="14"/>
      <c r="V1722" s="14"/>
      <c r="W1722" s="14"/>
      <c r="X1722" s="14"/>
      <c r="Y1722" s="14"/>
    </row>
    <row r="1723" spans="1:25" ht="109.2" x14ac:dyDescent="0.3">
      <c r="A1723" s="16" t="s">
        <v>2468</v>
      </c>
      <c r="B1723" s="104" t="s">
        <v>1272</v>
      </c>
      <c r="C1723" s="231"/>
      <c r="D1723" s="195"/>
      <c r="E1723" s="151"/>
      <c r="F1723" s="151"/>
      <c r="G1723" s="151"/>
      <c r="H1723" s="151"/>
      <c r="I1723" s="151"/>
      <c r="J1723" s="151"/>
      <c r="K1723" s="151"/>
      <c r="L1723" s="152"/>
      <c r="M1723" s="328"/>
      <c r="N1723" s="21"/>
    </row>
    <row r="1724" spans="1:25" ht="15.6" customHeight="1" x14ac:dyDescent="0.3">
      <c r="A1724" s="10" t="s">
        <v>1702</v>
      </c>
      <c r="B1724" s="104" t="s">
        <v>1269</v>
      </c>
      <c r="C1724" s="99" t="s">
        <v>14</v>
      </c>
      <c r="D1724" s="111">
        <v>100</v>
      </c>
      <c r="E1724" s="185"/>
      <c r="F1724" s="185"/>
      <c r="G1724" s="185"/>
      <c r="H1724" s="185"/>
      <c r="I1724" s="185"/>
      <c r="J1724" s="185"/>
      <c r="K1724" s="151"/>
      <c r="L1724" s="152"/>
      <c r="M1724" s="328">
        <f t="shared" ref="M1724:M1728" si="159">D1724*L1724</f>
        <v>0</v>
      </c>
      <c r="N1724" s="21"/>
    </row>
    <row r="1725" spans="1:25" ht="15.6" customHeight="1" x14ac:dyDescent="0.3">
      <c r="A1725" s="16" t="s">
        <v>1703</v>
      </c>
      <c r="B1725" s="104" t="s">
        <v>1273</v>
      </c>
      <c r="C1725" s="99" t="s">
        <v>14</v>
      </c>
      <c r="D1725" s="111">
        <v>100</v>
      </c>
      <c r="E1725" s="188"/>
      <c r="F1725" s="188"/>
      <c r="G1725" s="188"/>
      <c r="H1725" s="188"/>
      <c r="I1725" s="188"/>
      <c r="J1725" s="188"/>
      <c r="K1725" s="188"/>
      <c r="L1725" s="189"/>
      <c r="M1725" s="328">
        <f t="shared" si="159"/>
        <v>0</v>
      </c>
      <c r="N1725" s="21"/>
    </row>
    <row r="1726" spans="1:25" ht="16.2" x14ac:dyDescent="0.3">
      <c r="A1726" s="16" t="s">
        <v>1704</v>
      </c>
      <c r="B1726" s="104" t="s">
        <v>1274</v>
      </c>
      <c r="C1726" s="99" t="s">
        <v>14</v>
      </c>
      <c r="D1726" s="111">
        <v>50</v>
      </c>
      <c r="E1726" s="151"/>
      <c r="F1726" s="151"/>
      <c r="G1726" s="151"/>
      <c r="H1726" s="151"/>
      <c r="I1726" s="151"/>
      <c r="J1726" s="151"/>
      <c r="K1726" s="151"/>
      <c r="L1726" s="152"/>
      <c r="M1726" s="328">
        <f t="shared" si="159"/>
        <v>0</v>
      </c>
      <c r="N1726" s="21"/>
    </row>
    <row r="1727" spans="1:25" ht="16.2" x14ac:dyDescent="0.3">
      <c r="A1727" s="16" t="s">
        <v>2942</v>
      </c>
      <c r="B1727" s="104" t="s">
        <v>1275</v>
      </c>
      <c r="C1727" s="99" t="s">
        <v>14</v>
      </c>
      <c r="D1727" s="111">
        <v>20</v>
      </c>
      <c r="E1727" s="151"/>
      <c r="F1727" s="151"/>
      <c r="G1727" s="151"/>
      <c r="H1727" s="151"/>
      <c r="I1727" s="151"/>
      <c r="J1727" s="151"/>
      <c r="K1727" s="151"/>
      <c r="L1727" s="152"/>
      <c r="M1727" s="328">
        <f t="shared" si="159"/>
        <v>0</v>
      </c>
      <c r="N1727" s="21"/>
    </row>
    <row r="1728" spans="1:25" ht="15.6" customHeight="1" x14ac:dyDescent="0.3">
      <c r="A1728" s="16" t="s">
        <v>2943</v>
      </c>
      <c r="B1728" s="104" t="s">
        <v>1276</v>
      </c>
      <c r="C1728" s="99" t="s">
        <v>14</v>
      </c>
      <c r="D1728" s="111">
        <v>100</v>
      </c>
      <c r="E1728" s="151"/>
      <c r="F1728" s="151"/>
      <c r="G1728" s="151"/>
      <c r="H1728" s="151"/>
      <c r="I1728" s="151"/>
      <c r="J1728" s="151"/>
      <c r="K1728" s="151"/>
      <c r="L1728" s="152"/>
      <c r="M1728" s="328">
        <f t="shared" si="159"/>
        <v>0</v>
      </c>
      <c r="N1728" s="50"/>
      <c r="O1728" s="14"/>
      <c r="P1728" s="14"/>
      <c r="Q1728" s="14"/>
      <c r="R1728" s="14"/>
      <c r="S1728" s="14"/>
      <c r="T1728" s="14"/>
      <c r="U1728" s="14"/>
      <c r="V1728" s="14"/>
      <c r="W1728" s="14"/>
      <c r="X1728" s="14"/>
      <c r="Y1728" s="14"/>
    </row>
    <row r="1729" spans="1:25" ht="16.2" x14ac:dyDescent="0.3">
      <c r="A1729" s="38" t="s">
        <v>15</v>
      </c>
      <c r="B1729" s="172"/>
      <c r="C1729" s="173"/>
      <c r="D1729" s="173"/>
      <c r="E1729" s="186"/>
      <c r="F1729" s="186"/>
      <c r="G1729" s="186"/>
      <c r="H1729" s="186"/>
      <c r="I1729" s="186"/>
      <c r="J1729" s="186"/>
      <c r="K1729" s="186"/>
      <c r="L1729" s="187"/>
      <c r="M1729" s="329">
        <f>SUM(M1724:M1728)</f>
        <v>0</v>
      </c>
      <c r="N1729" s="21"/>
    </row>
    <row r="1730" spans="1:25" ht="156" x14ac:dyDescent="0.3">
      <c r="A1730" s="17" t="s">
        <v>2469</v>
      </c>
      <c r="B1730" s="86" t="s">
        <v>1277</v>
      </c>
      <c r="C1730" s="120"/>
      <c r="D1730" s="115"/>
      <c r="E1730" s="151"/>
      <c r="F1730" s="151"/>
      <c r="G1730" s="151"/>
      <c r="H1730" s="151"/>
      <c r="I1730" s="151"/>
      <c r="J1730" s="151"/>
      <c r="K1730" s="151"/>
      <c r="L1730" s="152"/>
      <c r="M1730" s="328"/>
      <c r="N1730" s="21"/>
    </row>
    <row r="1731" spans="1:25" ht="15.6" customHeight="1" x14ac:dyDescent="0.3">
      <c r="A1731" s="11" t="s">
        <v>1705</v>
      </c>
      <c r="B1731" s="86" t="s">
        <v>1278</v>
      </c>
      <c r="C1731" s="99" t="s">
        <v>14</v>
      </c>
      <c r="D1731" s="111" t="s">
        <v>111</v>
      </c>
      <c r="E1731" s="188"/>
      <c r="F1731" s="188"/>
      <c r="G1731" s="188"/>
      <c r="H1731" s="188"/>
      <c r="I1731" s="188"/>
      <c r="J1731" s="188"/>
      <c r="K1731" s="188"/>
      <c r="L1731" s="189"/>
      <c r="M1731" s="328">
        <f t="shared" ref="M1731:M1734" si="160">D1731*L1731</f>
        <v>0</v>
      </c>
      <c r="N1731" s="21"/>
    </row>
    <row r="1732" spans="1:25" ht="16.2" x14ac:dyDescent="0.3">
      <c r="A1732" s="17" t="s">
        <v>1706</v>
      </c>
      <c r="B1732" s="86" t="s">
        <v>1279</v>
      </c>
      <c r="C1732" s="99" t="s">
        <v>14</v>
      </c>
      <c r="D1732" s="111" t="s">
        <v>362</v>
      </c>
      <c r="E1732" s="151"/>
      <c r="F1732" s="151"/>
      <c r="G1732" s="151"/>
      <c r="H1732" s="151"/>
      <c r="I1732" s="151"/>
      <c r="J1732" s="151"/>
      <c r="K1732" s="151"/>
      <c r="L1732" s="152"/>
      <c r="M1732" s="328">
        <f t="shared" si="160"/>
        <v>0</v>
      </c>
      <c r="N1732" s="21"/>
    </row>
    <row r="1733" spans="1:25" ht="16.2" x14ac:dyDescent="0.3">
      <c r="A1733" s="17" t="s">
        <v>1707</v>
      </c>
      <c r="B1733" s="86" t="s">
        <v>1245</v>
      </c>
      <c r="C1733" s="99" t="s">
        <v>14</v>
      </c>
      <c r="D1733" s="111" t="s">
        <v>1303</v>
      </c>
      <c r="E1733" s="151"/>
      <c r="F1733" s="151"/>
      <c r="G1733" s="151"/>
      <c r="H1733" s="151"/>
      <c r="I1733" s="151"/>
      <c r="J1733" s="151"/>
      <c r="K1733" s="151"/>
      <c r="L1733" s="152"/>
      <c r="M1733" s="328">
        <f t="shared" si="160"/>
        <v>0</v>
      </c>
      <c r="N1733" s="21"/>
    </row>
    <row r="1734" spans="1:25" ht="15.6" customHeight="1" x14ac:dyDescent="0.3">
      <c r="A1734" s="17" t="s">
        <v>1874</v>
      </c>
      <c r="B1734" s="86" t="s">
        <v>1280</v>
      </c>
      <c r="C1734" s="99" t="s">
        <v>14</v>
      </c>
      <c r="D1734" s="111" t="s">
        <v>1281</v>
      </c>
      <c r="E1734" s="151"/>
      <c r="F1734" s="151"/>
      <c r="G1734" s="151"/>
      <c r="H1734" s="151"/>
      <c r="I1734" s="151"/>
      <c r="J1734" s="151"/>
      <c r="K1734" s="151"/>
      <c r="L1734" s="152"/>
      <c r="M1734" s="328">
        <f t="shared" si="160"/>
        <v>0</v>
      </c>
      <c r="N1734" s="21"/>
    </row>
    <row r="1735" spans="1:25" ht="16.2" x14ac:dyDescent="0.3">
      <c r="A1735" s="38" t="s">
        <v>15</v>
      </c>
      <c r="B1735" s="172"/>
      <c r="C1735" s="173"/>
      <c r="D1735" s="173"/>
      <c r="E1735" s="186"/>
      <c r="F1735" s="186"/>
      <c r="G1735" s="186"/>
      <c r="H1735" s="186"/>
      <c r="I1735" s="186"/>
      <c r="J1735" s="186"/>
      <c r="K1735" s="186"/>
      <c r="L1735" s="187"/>
      <c r="M1735" s="329">
        <f>SUM(M1731:M1734)</f>
        <v>0</v>
      </c>
      <c r="N1735" s="50"/>
      <c r="O1735" s="14"/>
      <c r="P1735" s="14"/>
      <c r="Q1735" s="14"/>
      <c r="R1735" s="14"/>
      <c r="S1735" s="14"/>
      <c r="T1735" s="14"/>
      <c r="U1735" s="14"/>
      <c r="V1735" s="14"/>
      <c r="W1735" s="14"/>
      <c r="X1735" s="14"/>
      <c r="Y1735" s="14"/>
    </row>
    <row r="1736" spans="1:25" ht="15.6" customHeight="1" x14ac:dyDescent="0.3">
      <c r="A1736" s="17" t="s">
        <v>2470</v>
      </c>
      <c r="B1736" s="86" t="s">
        <v>1282</v>
      </c>
      <c r="C1736" s="120"/>
      <c r="D1736" s="115"/>
      <c r="E1736" s="188"/>
      <c r="F1736" s="188"/>
      <c r="G1736" s="188"/>
      <c r="H1736" s="188"/>
      <c r="I1736" s="188"/>
      <c r="J1736" s="188"/>
      <c r="K1736" s="188"/>
      <c r="L1736" s="189"/>
      <c r="M1736" s="328"/>
      <c r="N1736" s="21"/>
    </row>
    <row r="1737" spans="1:25" ht="16.2" x14ac:dyDescent="0.3">
      <c r="A1737" s="11" t="s">
        <v>1875</v>
      </c>
      <c r="B1737" s="86" t="s">
        <v>1283</v>
      </c>
      <c r="C1737" s="99" t="s">
        <v>14</v>
      </c>
      <c r="D1737" s="115">
        <v>20</v>
      </c>
      <c r="E1737" s="185"/>
      <c r="F1737" s="185"/>
      <c r="G1737" s="185"/>
      <c r="H1737" s="185"/>
      <c r="I1737" s="185"/>
      <c r="J1737" s="185"/>
      <c r="K1737" s="151"/>
      <c r="L1737" s="152"/>
      <c r="M1737" s="328">
        <f t="shared" ref="M1737:M1739" si="161">D1737*L1737</f>
        <v>0</v>
      </c>
      <c r="N1737" s="21"/>
    </row>
    <row r="1738" spans="1:25" ht="16.2" x14ac:dyDescent="0.3">
      <c r="A1738" s="17" t="s">
        <v>1876</v>
      </c>
      <c r="B1738" s="86" t="s">
        <v>1284</v>
      </c>
      <c r="C1738" s="99" t="s">
        <v>14</v>
      </c>
      <c r="D1738" s="115">
        <v>150</v>
      </c>
      <c r="E1738" s="151"/>
      <c r="F1738" s="151"/>
      <c r="G1738" s="151"/>
      <c r="H1738" s="151"/>
      <c r="I1738" s="151"/>
      <c r="J1738" s="151"/>
      <c r="K1738" s="151"/>
      <c r="L1738" s="152"/>
      <c r="M1738" s="328">
        <f t="shared" si="161"/>
        <v>0</v>
      </c>
      <c r="N1738" s="21"/>
    </row>
    <row r="1739" spans="1:25" ht="16.2" x14ac:dyDescent="0.3">
      <c r="A1739" s="17" t="s">
        <v>1877</v>
      </c>
      <c r="B1739" s="86" t="s">
        <v>1285</v>
      </c>
      <c r="C1739" s="99" t="s">
        <v>14</v>
      </c>
      <c r="D1739" s="115">
        <v>150</v>
      </c>
      <c r="E1739" s="151"/>
      <c r="F1739" s="151"/>
      <c r="G1739" s="151"/>
      <c r="H1739" s="151"/>
      <c r="I1739" s="151"/>
      <c r="J1739" s="151"/>
      <c r="K1739" s="151"/>
      <c r="L1739" s="152"/>
      <c r="M1739" s="328">
        <f t="shared" si="161"/>
        <v>0</v>
      </c>
      <c r="N1739" s="21"/>
    </row>
    <row r="1740" spans="1:25" ht="16.2" x14ac:dyDescent="0.3">
      <c r="A1740" s="38" t="s">
        <v>15</v>
      </c>
      <c r="B1740" s="172"/>
      <c r="C1740" s="173"/>
      <c r="D1740" s="173"/>
      <c r="E1740" s="186"/>
      <c r="F1740" s="186"/>
      <c r="G1740" s="186"/>
      <c r="H1740" s="186"/>
      <c r="I1740" s="186"/>
      <c r="J1740" s="186"/>
      <c r="K1740" s="186"/>
      <c r="L1740" s="187"/>
      <c r="M1740" s="329">
        <f>SUM(M1737:M1739)</f>
        <v>0</v>
      </c>
      <c r="N1740" s="21"/>
    </row>
    <row r="1741" spans="1:25" ht="234" customHeight="1" x14ac:dyDescent="0.3">
      <c r="A1741" s="17" t="s">
        <v>2471</v>
      </c>
      <c r="B1741" s="86" t="s">
        <v>1286</v>
      </c>
      <c r="C1741" s="114"/>
      <c r="D1741" s="115"/>
      <c r="E1741" s="151"/>
      <c r="F1741" s="151"/>
      <c r="G1741" s="151"/>
      <c r="H1741" s="151"/>
      <c r="I1741" s="151"/>
      <c r="J1741" s="151"/>
      <c r="K1741" s="151"/>
      <c r="L1741" s="152"/>
      <c r="M1741" s="328"/>
      <c r="N1741" s="50"/>
      <c r="O1741" s="14"/>
      <c r="P1741" s="14"/>
      <c r="Q1741" s="14"/>
      <c r="R1741" s="14"/>
      <c r="S1741" s="14"/>
      <c r="T1741" s="14"/>
      <c r="U1741" s="14"/>
      <c r="V1741" s="14"/>
      <c r="W1741" s="14"/>
      <c r="X1741" s="14"/>
      <c r="Y1741" s="14"/>
    </row>
    <row r="1742" spans="1:25" ht="16.2" x14ac:dyDescent="0.3">
      <c r="A1742" s="11" t="s">
        <v>1708</v>
      </c>
      <c r="B1742" s="86" t="s">
        <v>1287</v>
      </c>
      <c r="C1742" s="99" t="s">
        <v>14</v>
      </c>
      <c r="D1742" s="115">
        <v>400</v>
      </c>
      <c r="E1742" s="185"/>
      <c r="F1742" s="185"/>
      <c r="G1742" s="185"/>
      <c r="H1742" s="185"/>
      <c r="I1742" s="185"/>
      <c r="J1742" s="185"/>
      <c r="K1742" s="151"/>
      <c r="L1742" s="152"/>
      <c r="M1742" s="328">
        <f t="shared" ref="M1742:M1748" si="162">D1742*L1742</f>
        <v>0</v>
      </c>
      <c r="N1742" s="21"/>
    </row>
    <row r="1743" spans="1:25" ht="16.2" x14ac:dyDescent="0.3">
      <c r="A1743" s="17" t="s">
        <v>1709</v>
      </c>
      <c r="B1743" s="86" t="s">
        <v>1288</v>
      </c>
      <c r="C1743" s="99" t="s">
        <v>14</v>
      </c>
      <c r="D1743" s="115">
        <v>500</v>
      </c>
      <c r="E1743" s="151"/>
      <c r="F1743" s="151"/>
      <c r="G1743" s="151"/>
      <c r="H1743" s="151"/>
      <c r="I1743" s="151"/>
      <c r="J1743" s="151"/>
      <c r="K1743" s="151"/>
      <c r="L1743" s="152"/>
      <c r="M1743" s="328">
        <f t="shared" si="162"/>
        <v>0</v>
      </c>
      <c r="N1743" s="21"/>
    </row>
    <row r="1744" spans="1:25" ht="16.2" x14ac:dyDescent="0.3">
      <c r="A1744" s="17" t="s">
        <v>1878</v>
      </c>
      <c r="B1744" s="86" t="s">
        <v>1289</v>
      </c>
      <c r="C1744" s="99" t="s">
        <v>14</v>
      </c>
      <c r="D1744" s="115">
        <v>2400</v>
      </c>
      <c r="E1744" s="151"/>
      <c r="F1744" s="151"/>
      <c r="G1744" s="151"/>
      <c r="H1744" s="151"/>
      <c r="I1744" s="151"/>
      <c r="J1744" s="151"/>
      <c r="K1744" s="151"/>
      <c r="L1744" s="152"/>
      <c r="M1744" s="328">
        <f t="shared" si="162"/>
        <v>0</v>
      </c>
      <c r="N1744" s="21"/>
    </row>
    <row r="1745" spans="1:25" ht="15.6" customHeight="1" x14ac:dyDescent="0.3">
      <c r="A1745" s="17" t="s">
        <v>1879</v>
      </c>
      <c r="B1745" s="86" t="s">
        <v>1290</v>
      </c>
      <c r="C1745" s="99" t="s">
        <v>14</v>
      </c>
      <c r="D1745" s="115">
        <v>2400</v>
      </c>
      <c r="E1745" s="188"/>
      <c r="F1745" s="188"/>
      <c r="G1745" s="188"/>
      <c r="H1745" s="188"/>
      <c r="I1745" s="188"/>
      <c r="J1745" s="188"/>
      <c r="K1745" s="188"/>
      <c r="L1745" s="189"/>
      <c r="M1745" s="328">
        <f t="shared" si="162"/>
        <v>0</v>
      </c>
      <c r="N1745" s="21"/>
    </row>
    <row r="1746" spans="1:25" ht="16.2" x14ac:dyDescent="0.3">
      <c r="A1746" s="17" t="s">
        <v>2944</v>
      </c>
      <c r="B1746" s="86" t="s">
        <v>1291</v>
      </c>
      <c r="C1746" s="99" t="s">
        <v>14</v>
      </c>
      <c r="D1746" s="115">
        <v>200</v>
      </c>
      <c r="E1746" s="151"/>
      <c r="F1746" s="151"/>
      <c r="G1746" s="151"/>
      <c r="H1746" s="151"/>
      <c r="I1746" s="151"/>
      <c r="J1746" s="151"/>
      <c r="K1746" s="151"/>
      <c r="L1746" s="152"/>
      <c r="M1746" s="328">
        <f t="shared" si="162"/>
        <v>0</v>
      </c>
      <c r="N1746" s="50"/>
      <c r="O1746" s="14"/>
      <c r="P1746" s="14"/>
      <c r="Q1746" s="14"/>
      <c r="R1746" s="14"/>
      <c r="S1746" s="14"/>
      <c r="T1746" s="14"/>
      <c r="U1746" s="14"/>
      <c r="V1746" s="14"/>
      <c r="W1746" s="14"/>
      <c r="X1746" s="14"/>
      <c r="Y1746" s="14"/>
    </row>
    <row r="1747" spans="1:25" ht="15.6" customHeight="1" x14ac:dyDescent="0.3">
      <c r="A1747" s="17" t="s">
        <v>2945</v>
      </c>
      <c r="B1747" s="86" t="s">
        <v>1292</v>
      </c>
      <c r="C1747" s="99" t="s">
        <v>14</v>
      </c>
      <c r="D1747" s="115">
        <v>1000</v>
      </c>
      <c r="E1747" s="151"/>
      <c r="F1747" s="151"/>
      <c r="G1747" s="151"/>
      <c r="H1747" s="151"/>
      <c r="I1747" s="151"/>
      <c r="J1747" s="151"/>
      <c r="K1747" s="151"/>
      <c r="L1747" s="152"/>
      <c r="M1747" s="328">
        <f t="shared" si="162"/>
        <v>0</v>
      </c>
      <c r="N1747" s="21"/>
    </row>
    <row r="1748" spans="1:25" ht="16.2" x14ac:dyDescent="0.3">
      <c r="A1748" s="17" t="s">
        <v>2946</v>
      </c>
      <c r="B1748" s="86" t="s">
        <v>1293</v>
      </c>
      <c r="C1748" s="99" t="s">
        <v>14</v>
      </c>
      <c r="D1748" s="115">
        <v>200</v>
      </c>
      <c r="E1748" s="151"/>
      <c r="F1748" s="151"/>
      <c r="G1748" s="151"/>
      <c r="H1748" s="151"/>
      <c r="I1748" s="151"/>
      <c r="J1748" s="151"/>
      <c r="K1748" s="151"/>
      <c r="L1748" s="152"/>
      <c r="M1748" s="328">
        <f t="shared" si="162"/>
        <v>0</v>
      </c>
      <c r="N1748" s="21"/>
    </row>
    <row r="1749" spans="1:25" ht="16.2" x14ac:dyDescent="0.3">
      <c r="A1749" s="38" t="s">
        <v>15</v>
      </c>
      <c r="B1749" s="172"/>
      <c r="C1749" s="173"/>
      <c r="D1749" s="173"/>
      <c r="E1749" s="186"/>
      <c r="F1749" s="186"/>
      <c r="G1749" s="186"/>
      <c r="H1749" s="186"/>
      <c r="I1749" s="186"/>
      <c r="J1749" s="186"/>
      <c r="K1749" s="186"/>
      <c r="L1749" s="187"/>
      <c r="M1749" s="329">
        <f>SUM(M1742:M1748)</f>
        <v>0</v>
      </c>
      <c r="N1749" s="21"/>
    </row>
    <row r="1750" spans="1:25" ht="202.8" x14ac:dyDescent="0.3">
      <c r="A1750" s="17" t="s">
        <v>2472</v>
      </c>
      <c r="B1750" s="86" t="s">
        <v>1294</v>
      </c>
      <c r="C1750" s="120"/>
      <c r="D1750" s="115"/>
      <c r="E1750" s="151"/>
      <c r="F1750" s="151"/>
      <c r="G1750" s="151"/>
      <c r="H1750" s="151"/>
      <c r="I1750" s="151"/>
      <c r="J1750" s="151"/>
      <c r="K1750" s="151"/>
      <c r="L1750" s="152"/>
      <c r="M1750" s="328"/>
      <c r="N1750" s="21"/>
    </row>
    <row r="1751" spans="1:25" ht="16.2" x14ac:dyDescent="0.3">
      <c r="A1751" s="11" t="s">
        <v>1710</v>
      </c>
      <c r="B1751" s="86" t="s">
        <v>1295</v>
      </c>
      <c r="C1751" s="99" t="s">
        <v>14</v>
      </c>
      <c r="D1751" s="115">
        <v>300</v>
      </c>
      <c r="E1751" s="185"/>
      <c r="F1751" s="185"/>
      <c r="G1751" s="185"/>
      <c r="H1751" s="185"/>
      <c r="I1751" s="185"/>
      <c r="J1751" s="185"/>
      <c r="K1751" s="151"/>
      <c r="L1751" s="152"/>
      <c r="M1751" s="328">
        <f t="shared" ref="M1751:M1755" si="163">D1751*L1751</f>
        <v>0</v>
      </c>
      <c r="N1751" s="21"/>
    </row>
    <row r="1752" spans="1:25" ht="15.6" customHeight="1" x14ac:dyDescent="0.3">
      <c r="A1752" s="17" t="s">
        <v>1711</v>
      </c>
      <c r="B1752" s="86" t="s">
        <v>1296</v>
      </c>
      <c r="C1752" s="99" t="s">
        <v>14</v>
      </c>
      <c r="D1752" s="115">
        <v>400</v>
      </c>
      <c r="E1752" s="188"/>
      <c r="F1752" s="188"/>
      <c r="G1752" s="188"/>
      <c r="H1752" s="188"/>
      <c r="I1752" s="188"/>
      <c r="J1752" s="188"/>
      <c r="K1752" s="188"/>
      <c r="L1752" s="189"/>
      <c r="M1752" s="328">
        <f t="shared" si="163"/>
        <v>0</v>
      </c>
      <c r="N1752" s="21"/>
    </row>
    <row r="1753" spans="1:25" ht="16.2" x14ac:dyDescent="0.3">
      <c r="A1753" s="17" t="s">
        <v>2947</v>
      </c>
      <c r="B1753" s="86" t="s">
        <v>1297</v>
      </c>
      <c r="C1753" s="99" t="s">
        <v>14</v>
      </c>
      <c r="D1753" s="115">
        <v>300</v>
      </c>
      <c r="E1753" s="151"/>
      <c r="F1753" s="151"/>
      <c r="G1753" s="151"/>
      <c r="H1753" s="151"/>
      <c r="I1753" s="151"/>
      <c r="J1753" s="151"/>
      <c r="K1753" s="151"/>
      <c r="L1753" s="152"/>
      <c r="M1753" s="328">
        <f t="shared" si="163"/>
        <v>0</v>
      </c>
      <c r="N1753" s="21"/>
    </row>
    <row r="1754" spans="1:25" ht="16.2" x14ac:dyDescent="0.3">
      <c r="A1754" s="17" t="s">
        <v>2948</v>
      </c>
      <c r="B1754" s="86" t="s">
        <v>1298</v>
      </c>
      <c r="C1754" s="99" t="s">
        <v>14</v>
      </c>
      <c r="D1754" s="115">
        <v>500</v>
      </c>
      <c r="E1754" s="151"/>
      <c r="F1754" s="151"/>
      <c r="G1754" s="151"/>
      <c r="H1754" s="151"/>
      <c r="I1754" s="151"/>
      <c r="J1754" s="151"/>
      <c r="K1754" s="151"/>
      <c r="L1754" s="152"/>
      <c r="M1754" s="328">
        <f t="shared" si="163"/>
        <v>0</v>
      </c>
      <c r="N1754" s="21"/>
    </row>
    <row r="1755" spans="1:25" ht="16.2" x14ac:dyDescent="0.3">
      <c r="A1755" s="17" t="s">
        <v>3135</v>
      </c>
      <c r="B1755" s="232" t="s">
        <v>1299</v>
      </c>
      <c r="C1755" s="99" t="s">
        <v>14</v>
      </c>
      <c r="D1755" s="115">
        <v>100</v>
      </c>
      <c r="E1755" s="151"/>
      <c r="F1755" s="151"/>
      <c r="G1755" s="151"/>
      <c r="H1755" s="151"/>
      <c r="I1755" s="151"/>
      <c r="J1755" s="151"/>
      <c r="K1755" s="151"/>
      <c r="L1755" s="152"/>
      <c r="M1755" s="328">
        <f t="shared" si="163"/>
        <v>0</v>
      </c>
      <c r="N1755" s="50"/>
      <c r="O1755" s="14"/>
      <c r="P1755" s="14"/>
      <c r="Q1755" s="14"/>
      <c r="R1755" s="14"/>
      <c r="S1755" s="14"/>
      <c r="T1755" s="14"/>
      <c r="U1755" s="14"/>
      <c r="V1755" s="14"/>
      <c r="W1755" s="14"/>
      <c r="X1755" s="14"/>
      <c r="Y1755" s="14"/>
    </row>
    <row r="1756" spans="1:25" ht="15.6" customHeight="1" x14ac:dyDescent="0.3">
      <c r="A1756" s="38" t="s">
        <v>15</v>
      </c>
      <c r="B1756" s="172"/>
      <c r="C1756" s="173"/>
      <c r="D1756" s="173"/>
      <c r="E1756" s="174"/>
      <c r="F1756" s="174"/>
      <c r="G1756" s="174"/>
      <c r="H1756" s="174"/>
      <c r="I1756" s="174"/>
      <c r="J1756" s="174"/>
      <c r="K1756" s="174"/>
      <c r="L1756" s="161"/>
      <c r="M1756" s="329">
        <f>SUM(M1751:M1755)</f>
        <v>0</v>
      </c>
      <c r="N1756" s="21"/>
    </row>
    <row r="1757" spans="1:25" ht="78" customHeight="1" x14ac:dyDescent="0.3">
      <c r="A1757" s="17" t="s">
        <v>2473</v>
      </c>
      <c r="B1757" s="86" t="s">
        <v>1300</v>
      </c>
      <c r="C1757" s="120"/>
      <c r="D1757" s="115"/>
      <c r="E1757" s="151"/>
      <c r="F1757" s="151"/>
      <c r="G1757" s="151"/>
      <c r="H1757" s="151"/>
      <c r="I1757" s="151"/>
      <c r="J1757" s="151"/>
      <c r="K1757" s="151"/>
      <c r="L1757" s="152"/>
      <c r="M1757" s="328"/>
      <c r="N1757" s="21"/>
    </row>
    <row r="1758" spans="1:25" ht="15.6" customHeight="1" x14ac:dyDescent="0.3">
      <c r="A1758" s="11" t="s">
        <v>2949</v>
      </c>
      <c r="B1758" s="86" t="s">
        <v>1301</v>
      </c>
      <c r="C1758" s="99" t="s">
        <v>14</v>
      </c>
      <c r="D1758" s="111" t="s">
        <v>111</v>
      </c>
      <c r="E1758" s="188"/>
      <c r="F1758" s="188"/>
      <c r="G1758" s="188"/>
      <c r="H1758" s="188"/>
      <c r="I1758" s="188"/>
      <c r="J1758" s="188"/>
      <c r="K1758" s="188"/>
      <c r="L1758" s="189"/>
      <c r="M1758" s="328">
        <f t="shared" ref="M1758:M1759" si="164">D1758*L1758</f>
        <v>0</v>
      </c>
      <c r="N1758" s="21"/>
    </row>
    <row r="1759" spans="1:25" ht="16.2" x14ac:dyDescent="0.3">
      <c r="A1759" s="17" t="s">
        <v>2950</v>
      </c>
      <c r="B1759" s="86" t="s">
        <v>1302</v>
      </c>
      <c r="C1759" s="99" t="s">
        <v>14</v>
      </c>
      <c r="D1759" s="111" t="s">
        <v>1338</v>
      </c>
      <c r="E1759" s="151"/>
      <c r="F1759" s="151"/>
      <c r="G1759" s="151"/>
      <c r="H1759" s="151"/>
      <c r="I1759" s="151"/>
      <c r="J1759" s="151"/>
      <c r="K1759" s="151"/>
      <c r="L1759" s="152"/>
      <c r="M1759" s="328">
        <f t="shared" si="164"/>
        <v>0</v>
      </c>
      <c r="N1759" s="21"/>
    </row>
    <row r="1760" spans="1:25" ht="16.2" x14ac:dyDescent="0.3">
      <c r="A1760" s="38" t="s">
        <v>15</v>
      </c>
      <c r="B1760" s="172"/>
      <c r="C1760" s="173"/>
      <c r="D1760" s="173"/>
      <c r="E1760" s="174"/>
      <c r="F1760" s="174"/>
      <c r="G1760" s="174"/>
      <c r="H1760" s="174"/>
      <c r="I1760" s="174"/>
      <c r="J1760" s="174"/>
      <c r="K1760" s="174"/>
      <c r="L1760" s="161"/>
      <c r="M1760" s="329">
        <f>SUM(M1758:M1759)</f>
        <v>0</v>
      </c>
      <c r="N1760" s="21"/>
    </row>
    <row r="1761" spans="1:25" ht="62.4" x14ac:dyDescent="0.3">
      <c r="A1761" s="17" t="s">
        <v>2474</v>
      </c>
      <c r="B1761" s="86" t="s">
        <v>1304</v>
      </c>
      <c r="C1761" s="120" t="s">
        <v>14</v>
      </c>
      <c r="D1761" s="115">
        <v>50</v>
      </c>
      <c r="E1761" s="151"/>
      <c r="F1761" s="151"/>
      <c r="G1761" s="151"/>
      <c r="H1761" s="151"/>
      <c r="I1761" s="151"/>
      <c r="J1761" s="151"/>
      <c r="K1761" s="151"/>
      <c r="L1761" s="152"/>
      <c r="M1761" s="328">
        <f>D1761*L1761</f>
        <v>0</v>
      </c>
      <c r="N1761" s="21"/>
    </row>
    <row r="1762" spans="1:25" ht="15.6" customHeight="1" x14ac:dyDescent="0.3">
      <c r="A1762" s="63" t="s">
        <v>15</v>
      </c>
      <c r="B1762" s="172"/>
      <c r="C1762" s="173"/>
      <c r="D1762" s="173"/>
      <c r="E1762" s="174"/>
      <c r="F1762" s="174"/>
      <c r="G1762" s="174"/>
      <c r="H1762" s="174"/>
      <c r="I1762" s="174"/>
      <c r="J1762" s="174"/>
      <c r="K1762" s="174"/>
      <c r="L1762" s="161"/>
      <c r="M1762" s="329">
        <f>SUM(M1761)</f>
        <v>0</v>
      </c>
      <c r="N1762" s="50"/>
      <c r="O1762" s="14"/>
      <c r="P1762" s="14"/>
      <c r="Q1762" s="14"/>
      <c r="R1762" s="14"/>
      <c r="S1762" s="14"/>
      <c r="T1762" s="14"/>
      <c r="U1762" s="14"/>
      <c r="V1762" s="14"/>
      <c r="W1762" s="14"/>
      <c r="X1762" s="14"/>
      <c r="Y1762" s="14"/>
    </row>
    <row r="1763" spans="1:25" ht="46.8" x14ac:dyDescent="0.3">
      <c r="A1763" s="17" t="s">
        <v>2475</v>
      </c>
      <c r="B1763" s="86" t="s">
        <v>1305</v>
      </c>
      <c r="C1763" s="99" t="s">
        <v>14</v>
      </c>
      <c r="D1763" s="111" t="s">
        <v>1886</v>
      </c>
      <c r="E1763" s="151"/>
      <c r="F1763" s="151"/>
      <c r="G1763" s="151"/>
      <c r="H1763" s="151"/>
      <c r="I1763" s="151"/>
      <c r="J1763" s="151"/>
      <c r="K1763" s="151"/>
      <c r="L1763" s="152"/>
      <c r="M1763" s="328">
        <f t="shared" ref="M1763:M1764" si="165">D1763*L1763</f>
        <v>0</v>
      </c>
      <c r="N1763" s="21"/>
    </row>
    <row r="1764" spans="1:25" ht="16.2" x14ac:dyDescent="0.3">
      <c r="A1764" s="10" t="s">
        <v>2476</v>
      </c>
      <c r="B1764" s="175" t="s">
        <v>1714</v>
      </c>
      <c r="C1764" s="169" t="s">
        <v>1306</v>
      </c>
      <c r="D1764" s="111" t="s">
        <v>862</v>
      </c>
      <c r="E1764" s="128"/>
      <c r="F1764" s="128"/>
      <c r="G1764" s="185"/>
      <c r="H1764" s="185"/>
      <c r="I1764" s="185"/>
      <c r="J1764" s="185"/>
      <c r="K1764" s="151"/>
      <c r="L1764" s="152"/>
      <c r="M1764" s="328">
        <f t="shared" si="165"/>
        <v>0</v>
      </c>
      <c r="N1764" s="21"/>
    </row>
    <row r="1765" spans="1:25" ht="15.6" customHeight="1" x14ac:dyDescent="0.3">
      <c r="A1765" s="38" t="s">
        <v>15</v>
      </c>
      <c r="B1765" s="172"/>
      <c r="C1765" s="173"/>
      <c r="D1765" s="173"/>
      <c r="E1765" s="174"/>
      <c r="F1765" s="174"/>
      <c r="G1765" s="174"/>
      <c r="H1765" s="174"/>
      <c r="I1765" s="174"/>
      <c r="J1765" s="174"/>
      <c r="K1765" s="174"/>
      <c r="L1765" s="161"/>
      <c r="M1765" s="329">
        <f>SUM(M1763:M1764)</f>
        <v>0</v>
      </c>
      <c r="N1765" s="21"/>
    </row>
    <row r="1766" spans="1:25" ht="62.4" x14ac:dyDescent="0.3">
      <c r="A1766" s="11" t="s">
        <v>2477</v>
      </c>
      <c r="B1766" s="86" t="s">
        <v>1307</v>
      </c>
      <c r="C1766" s="99" t="s">
        <v>14</v>
      </c>
      <c r="D1766" s="111" t="s">
        <v>1338</v>
      </c>
      <c r="E1766" s="188"/>
      <c r="F1766" s="188"/>
      <c r="G1766" s="188"/>
      <c r="H1766" s="188"/>
      <c r="I1766" s="188"/>
      <c r="J1766" s="188"/>
      <c r="K1766" s="191"/>
      <c r="L1766" s="171"/>
      <c r="M1766" s="328">
        <f>D1766*L1766</f>
        <v>0</v>
      </c>
      <c r="N1766" s="50"/>
      <c r="O1766" s="14"/>
      <c r="P1766" s="14"/>
      <c r="Q1766" s="14"/>
      <c r="R1766" s="14"/>
      <c r="S1766" s="14"/>
      <c r="T1766" s="14"/>
      <c r="U1766" s="14"/>
      <c r="V1766" s="14"/>
      <c r="W1766" s="14"/>
      <c r="X1766" s="14"/>
      <c r="Y1766" s="14"/>
    </row>
    <row r="1767" spans="1:25" ht="16.2" x14ac:dyDescent="0.3">
      <c r="A1767" s="38" t="s">
        <v>15</v>
      </c>
      <c r="B1767" s="172"/>
      <c r="C1767" s="173"/>
      <c r="D1767" s="173"/>
      <c r="E1767" s="207"/>
      <c r="F1767" s="207"/>
      <c r="G1767" s="207"/>
      <c r="H1767" s="207"/>
      <c r="I1767" s="207"/>
      <c r="J1767" s="207"/>
      <c r="K1767" s="207"/>
      <c r="L1767" s="208"/>
      <c r="M1767" s="329">
        <f>SUM(M1766)</f>
        <v>0</v>
      </c>
      <c r="N1767" s="21"/>
    </row>
    <row r="1768" spans="1:25" ht="62.4" x14ac:dyDescent="0.3">
      <c r="A1768" s="65" t="s">
        <v>2478</v>
      </c>
      <c r="B1768" s="86" t="s">
        <v>1308</v>
      </c>
      <c r="C1768" s="234" t="s">
        <v>14</v>
      </c>
      <c r="D1768" s="111" t="s">
        <v>362</v>
      </c>
      <c r="E1768" s="188"/>
      <c r="F1768" s="188"/>
      <c r="G1768" s="188"/>
      <c r="H1768" s="188"/>
      <c r="I1768" s="188"/>
      <c r="J1768" s="188"/>
      <c r="K1768" s="191"/>
      <c r="L1768" s="171"/>
      <c r="M1768" s="328">
        <f>D1768*L1768</f>
        <v>0</v>
      </c>
      <c r="N1768" s="50"/>
      <c r="O1768" s="14"/>
      <c r="P1768" s="14"/>
      <c r="Q1768" s="14"/>
      <c r="R1768" s="14"/>
      <c r="S1768" s="14"/>
      <c r="T1768" s="14"/>
      <c r="U1768" s="14"/>
      <c r="V1768" s="14"/>
      <c r="W1768" s="14"/>
      <c r="X1768" s="14"/>
      <c r="Y1768" s="14"/>
    </row>
    <row r="1769" spans="1:25" ht="15.6" customHeight="1" x14ac:dyDescent="0.3">
      <c r="A1769" s="38" t="s">
        <v>15</v>
      </c>
      <c r="B1769" s="172"/>
      <c r="C1769" s="173"/>
      <c r="D1769" s="173"/>
      <c r="E1769" s="174"/>
      <c r="F1769" s="174"/>
      <c r="G1769" s="174"/>
      <c r="H1769" s="174"/>
      <c r="I1769" s="174"/>
      <c r="J1769" s="174"/>
      <c r="K1769" s="174"/>
      <c r="L1769" s="161"/>
      <c r="M1769" s="329">
        <f>SUM(M1768)</f>
        <v>0</v>
      </c>
      <c r="N1769" s="21"/>
    </row>
    <row r="1770" spans="1:25" ht="93.6" x14ac:dyDescent="0.3">
      <c r="A1770" s="11" t="s">
        <v>2479</v>
      </c>
      <c r="B1770" s="86" t="s">
        <v>1887</v>
      </c>
      <c r="C1770" s="140"/>
      <c r="D1770" s="193"/>
      <c r="E1770" s="185"/>
      <c r="F1770" s="185"/>
      <c r="G1770" s="185"/>
      <c r="H1770" s="185"/>
      <c r="I1770" s="185"/>
      <c r="J1770" s="185"/>
      <c r="K1770" s="151"/>
      <c r="L1770" s="152"/>
      <c r="M1770" s="328"/>
      <c r="N1770" s="50"/>
      <c r="O1770" s="14"/>
      <c r="P1770" s="14"/>
      <c r="Q1770" s="14"/>
      <c r="R1770" s="14"/>
      <c r="S1770" s="14"/>
      <c r="T1770" s="14"/>
      <c r="U1770" s="14"/>
      <c r="V1770" s="14"/>
      <c r="W1770" s="14"/>
      <c r="X1770" s="14"/>
      <c r="Y1770" s="14"/>
    </row>
    <row r="1771" spans="1:25" ht="15.6" customHeight="1" x14ac:dyDescent="0.3">
      <c r="A1771" s="17" t="s">
        <v>1712</v>
      </c>
      <c r="B1771" s="176" t="s">
        <v>1309</v>
      </c>
      <c r="C1771" s="99" t="s">
        <v>14</v>
      </c>
      <c r="D1771" s="137">
        <v>20</v>
      </c>
      <c r="E1771" s="188"/>
      <c r="F1771" s="188"/>
      <c r="G1771" s="188"/>
      <c r="H1771" s="188"/>
      <c r="I1771" s="188"/>
      <c r="J1771" s="188"/>
      <c r="K1771" s="188"/>
      <c r="L1771" s="189"/>
      <c r="M1771" s="328">
        <f t="shared" ref="M1771:M1772" si="166">D1771*L1771</f>
        <v>0</v>
      </c>
      <c r="N1771" s="21"/>
    </row>
    <row r="1772" spans="1:25" ht="16.2" x14ac:dyDescent="0.3">
      <c r="A1772" s="11" t="s">
        <v>1713</v>
      </c>
      <c r="B1772" s="176" t="s">
        <v>1310</v>
      </c>
      <c r="C1772" s="99" t="s">
        <v>14</v>
      </c>
      <c r="D1772" s="137">
        <v>50</v>
      </c>
      <c r="E1772" s="185"/>
      <c r="F1772" s="185"/>
      <c r="G1772" s="185"/>
      <c r="H1772" s="185"/>
      <c r="I1772" s="185"/>
      <c r="J1772" s="185"/>
      <c r="K1772" s="151"/>
      <c r="L1772" s="152"/>
      <c r="M1772" s="328">
        <f t="shared" si="166"/>
        <v>0</v>
      </c>
      <c r="N1772" s="50"/>
      <c r="O1772" s="14"/>
      <c r="P1772" s="14"/>
      <c r="Q1772" s="14"/>
      <c r="R1772" s="14"/>
      <c r="S1772" s="14"/>
      <c r="T1772" s="14"/>
      <c r="U1772" s="14"/>
      <c r="V1772" s="14"/>
      <c r="W1772" s="14"/>
      <c r="X1772" s="14"/>
      <c r="Y1772" s="14"/>
    </row>
    <row r="1773" spans="1:25" ht="15.6" customHeight="1" x14ac:dyDescent="0.3">
      <c r="A1773" s="38" t="s">
        <v>15</v>
      </c>
      <c r="B1773" s="172"/>
      <c r="C1773" s="173"/>
      <c r="D1773" s="173"/>
      <c r="E1773" s="174"/>
      <c r="F1773" s="174"/>
      <c r="G1773" s="174"/>
      <c r="H1773" s="174"/>
      <c r="I1773" s="174"/>
      <c r="J1773" s="174"/>
      <c r="K1773" s="174"/>
      <c r="L1773" s="161"/>
      <c r="M1773" s="329">
        <f>SUM(M1771:M1772)</f>
        <v>0</v>
      </c>
      <c r="N1773" s="21"/>
    </row>
    <row r="1774" spans="1:25" ht="78" x14ac:dyDescent="0.3">
      <c r="A1774" s="17" t="s">
        <v>2480</v>
      </c>
      <c r="B1774" s="86" t="s">
        <v>1311</v>
      </c>
      <c r="C1774" s="99" t="s">
        <v>14</v>
      </c>
      <c r="D1774" s="115">
        <v>200</v>
      </c>
      <c r="E1774" s="151"/>
      <c r="F1774" s="151"/>
      <c r="G1774" s="151"/>
      <c r="H1774" s="151"/>
      <c r="I1774" s="151"/>
      <c r="J1774" s="151"/>
      <c r="K1774" s="151"/>
      <c r="L1774" s="152"/>
      <c r="M1774" s="328">
        <f>D1774*L1774</f>
        <v>0</v>
      </c>
      <c r="N1774" s="50"/>
      <c r="O1774" s="14"/>
      <c r="P1774" s="14"/>
      <c r="Q1774" s="14"/>
      <c r="R1774" s="14"/>
      <c r="S1774" s="14"/>
      <c r="T1774" s="14"/>
      <c r="U1774" s="14"/>
      <c r="V1774" s="14"/>
      <c r="W1774" s="14"/>
      <c r="X1774" s="14"/>
      <c r="Y1774" s="14"/>
    </row>
    <row r="1775" spans="1:25" ht="16.2" x14ac:dyDescent="0.3">
      <c r="A1775" s="38" t="s">
        <v>15</v>
      </c>
      <c r="B1775" s="172"/>
      <c r="C1775" s="173"/>
      <c r="D1775" s="173"/>
      <c r="E1775" s="186"/>
      <c r="F1775" s="186"/>
      <c r="G1775" s="186"/>
      <c r="H1775" s="186"/>
      <c r="I1775" s="186"/>
      <c r="J1775" s="186"/>
      <c r="K1775" s="186"/>
      <c r="L1775" s="187"/>
      <c r="M1775" s="329">
        <f>SUM(M1774)</f>
        <v>0</v>
      </c>
      <c r="N1775" s="21"/>
    </row>
    <row r="1776" spans="1:25" ht="46.8" x14ac:dyDescent="0.3">
      <c r="A1776" s="11" t="s">
        <v>2481</v>
      </c>
      <c r="B1776" s="86" t="s">
        <v>1312</v>
      </c>
      <c r="C1776" s="99"/>
      <c r="D1776" s="115">
        <v>1000</v>
      </c>
      <c r="E1776" s="185"/>
      <c r="F1776" s="185"/>
      <c r="G1776" s="185"/>
      <c r="H1776" s="185"/>
      <c r="I1776" s="185"/>
      <c r="J1776" s="185"/>
      <c r="K1776" s="151"/>
      <c r="L1776" s="152"/>
      <c r="M1776" s="328">
        <f>D1776*L1776</f>
        <v>0</v>
      </c>
      <c r="N1776" s="50"/>
      <c r="O1776" s="14"/>
      <c r="P1776" s="14"/>
      <c r="Q1776" s="14"/>
      <c r="R1776" s="14"/>
      <c r="S1776" s="14"/>
      <c r="T1776" s="14"/>
      <c r="U1776" s="14"/>
      <c r="V1776" s="14"/>
      <c r="W1776" s="14"/>
      <c r="X1776" s="14"/>
      <c r="Y1776" s="14"/>
    </row>
    <row r="1777" spans="1:25" ht="16.2" x14ac:dyDescent="0.3">
      <c r="A1777" s="38" t="s">
        <v>15</v>
      </c>
      <c r="B1777" s="172"/>
      <c r="C1777" s="173"/>
      <c r="D1777" s="173"/>
      <c r="E1777" s="186"/>
      <c r="F1777" s="186"/>
      <c r="G1777" s="186"/>
      <c r="H1777" s="186"/>
      <c r="I1777" s="186"/>
      <c r="J1777" s="186"/>
      <c r="K1777" s="186"/>
      <c r="L1777" s="187"/>
      <c r="M1777" s="329">
        <f>SUM(M1776)</f>
        <v>0</v>
      </c>
      <c r="N1777" s="21"/>
    </row>
    <row r="1778" spans="1:25" ht="31.2" x14ac:dyDescent="0.3">
      <c r="A1778" s="11" t="s">
        <v>2482</v>
      </c>
      <c r="B1778" s="86" t="s">
        <v>1313</v>
      </c>
      <c r="C1778" s="120"/>
      <c r="D1778" s="115"/>
      <c r="E1778" s="188"/>
      <c r="F1778" s="188"/>
      <c r="G1778" s="188"/>
      <c r="H1778" s="188"/>
      <c r="I1778" s="188"/>
      <c r="J1778" s="188"/>
      <c r="K1778" s="188"/>
      <c r="L1778" s="189"/>
      <c r="M1778" s="328"/>
      <c r="N1778" s="21"/>
    </row>
    <row r="1779" spans="1:25" ht="15.6" customHeight="1" x14ac:dyDescent="0.3">
      <c r="A1779" s="17" t="s">
        <v>1892</v>
      </c>
      <c r="B1779" s="86" t="s">
        <v>1314</v>
      </c>
      <c r="C1779" s="99" t="s">
        <v>14</v>
      </c>
      <c r="D1779" s="111" t="s">
        <v>161</v>
      </c>
      <c r="E1779" s="151"/>
      <c r="F1779" s="151"/>
      <c r="G1779" s="151"/>
      <c r="H1779" s="151"/>
      <c r="I1779" s="151"/>
      <c r="J1779" s="151"/>
      <c r="K1779" s="151"/>
      <c r="L1779" s="152"/>
      <c r="M1779" s="328">
        <f t="shared" ref="M1779:M1781" si="167">D1779*L1779</f>
        <v>0</v>
      </c>
      <c r="N1779" s="21"/>
    </row>
    <row r="1780" spans="1:25" ht="16.2" x14ac:dyDescent="0.3">
      <c r="A1780" s="11" t="s">
        <v>1893</v>
      </c>
      <c r="B1780" s="86" t="s">
        <v>681</v>
      </c>
      <c r="C1780" s="99" t="s">
        <v>14</v>
      </c>
      <c r="D1780" s="111" t="s">
        <v>1888</v>
      </c>
      <c r="E1780" s="185"/>
      <c r="F1780" s="185"/>
      <c r="G1780" s="185"/>
      <c r="H1780" s="185"/>
      <c r="I1780" s="185"/>
      <c r="J1780" s="185"/>
      <c r="K1780" s="151"/>
      <c r="L1780" s="152"/>
      <c r="M1780" s="328">
        <f t="shared" si="167"/>
        <v>0</v>
      </c>
      <c r="N1780" s="50"/>
      <c r="O1780" s="14"/>
      <c r="P1780" s="14"/>
      <c r="Q1780" s="14"/>
      <c r="R1780" s="14"/>
      <c r="S1780" s="14"/>
      <c r="T1780" s="14"/>
      <c r="U1780" s="14"/>
      <c r="V1780" s="14"/>
      <c r="W1780" s="14"/>
      <c r="X1780" s="14"/>
      <c r="Y1780" s="14"/>
    </row>
    <row r="1781" spans="1:25" ht="15.6" customHeight="1" x14ac:dyDescent="0.3">
      <c r="A1781" s="17" t="s">
        <v>2951</v>
      </c>
      <c r="B1781" s="86" t="s">
        <v>1315</v>
      </c>
      <c r="C1781" s="99" t="s">
        <v>14</v>
      </c>
      <c r="D1781" s="111" t="s">
        <v>161</v>
      </c>
      <c r="E1781" s="151"/>
      <c r="F1781" s="151"/>
      <c r="G1781" s="151"/>
      <c r="H1781" s="151"/>
      <c r="I1781" s="151"/>
      <c r="J1781" s="151"/>
      <c r="K1781" s="151"/>
      <c r="L1781" s="152"/>
      <c r="M1781" s="328">
        <f t="shared" si="167"/>
        <v>0</v>
      </c>
      <c r="N1781" s="21"/>
    </row>
    <row r="1782" spans="1:25" ht="16.2" x14ac:dyDescent="0.3">
      <c r="A1782" s="38" t="s">
        <v>15</v>
      </c>
      <c r="B1782" s="172"/>
      <c r="C1782" s="173"/>
      <c r="D1782" s="173"/>
      <c r="E1782" s="186"/>
      <c r="F1782" s="186"/>
      <c r="G1782" s="186"/>
      <c r="H1782" s="186"/>
      <c r="I1782" s="186"/>
      <c r="J1782" s="186"/>
      <c r="K1782" s="186"/>
      <c r="L1782" s="187"/>
      <c r="M1782" s="329">
        <f>SUM(M1779:M1781)</f>
        <v>0</v>
      </c>
      <c r="N1782" s="50"/>
      <c r="O1782" s="14"/>
      <c r="P1782" s="14"/>
      <c r="Q1782" s="14"/>
      <c r="R1782" s="14"/>
      <c r="S1782" s="14"/>
      <c r="T1782" s="14"/>
      <c r="U1782" s="14"/>
      <c r="V1782" s="14"/>
      <c r="W1782" s="14"/>
      <c r="X1782" s="14"/>
      <c r="Y1782" s="14"/>
    </row>
    <row r="1783" spans="1:25" ht="15.6" customHeight="1" x14ac:dyDescent="0.3">
      <c r="A1783" s="17" t="s">
        <v>2483</v>
      </c>
      <c r="B1783" s="86" t="s">
        <v>1316</v>
      </c>
      <c r="C1783" s="120"/>
      <c r="D1783" s="115"/>
      <c r="E1783" s="188"/>
      <c r="F1783" s="188"/>
      <c r="G1783" s="188"/>
      <c r="H1783" s="188"/>
      <c r="I1783" s="188"/>
      <c r="J1783" s="188"/>
      <c r="K1783" s="188"/>
      <c r="L1783" s="189"/>
      <c r="M1783" s="328"/>
      <c r="N1783" s="21"/>
    </row>
    <row r="1784" spans="1:25" ht="16.2" x14ac:dyDescent="0.3">
      <c r="A1784" s="17" t="s">
        <v>1894</v>
      </c>
      <c r="B1784" s="86" t="s">
        <v>1317</v>
      </c>
      <c r="C1784" s="99" t="s">
        <v>14</v>
      </c>
      <c r="D1784" s="111" t="s">
        <v>161</v>
      </c>
      <c r="E1784" s="151"/>
      <c r="F1784" s="151"/>
      <c r="G1784" s="151"/>
      <c r="H1784" s="151"/>
      <c r="I1784" s="151"/>
      <c r="J1784" s="151"/>
      <c r="K1784" s="151"/>
      <c r="L1784" s="152"/>
      <c r="M1784" s="328">
        <f t="shared" ref="M1784:M1786" si="168">D1784*L1784</f>
        <v>0</v>
      </c>
      <c r="N1784" s="50"/>
      <c r="O1784" s="14"/>
      <c r="P1784" s="14"/>
      <c r="Q1784" s="14"/>
      <c r="R1784" s="14"/>
      <c r="S1784" s="14"/>
      <c r="T1784" s="14"/>
      <c r="U1784" s="14"/>
      <c r="V1784" s="14"/>
      <c r="W1784" s="14"/>
      <c r="X1784" s="14"/>
      <c r="Y1784" s="14"/>
    </row>
    <row r="1785" spans="1:25" ht="15.6" customHeight="1" x14ac:dyDescent="0.3">
      <c r="A1785" s="11" t="s">
        <v>1895</v>
      </c>
      <c r="B1785" s="86" t="s">
        <v>1318</v>
      </c>
      <c r="C1785" s="99" t="s">
        <v>14</v>
      </c>
      <c r="D1785" s="111" t="s">
        <v>1303</v>
      </c>
      <c r="E1785" s="188"/>
      <c r="F1785" s="188"/>
      <c r="G1785" s="188"/>
      <c r="H1785" s="188"/>
      <c r="I1785" s="188"/>
      <c r="J1785" s="188"/>
      <c r="K1785" s="188"/>
      <c r="L1785" s="189"/>
      <c r="M1785" s="328">
        <f t="shared" si="168"/>
        <v>0</v>
      </c>
      <c r="N1785" s="21"/>
    </row>
    <row r="1786" spans="1:25" ht="16.2" x14ac:dyDescent="0.3">
      <c r="A1786" s="17" t="s">
        <v>2952</v>
      </c>
      <c r="B1786" s="86" t="s">
        <v>1319</v>
      </c>
      <c r="C1786" s="99" t="s">
        <v>14</v>
      </c>
      <c r="D1786" s="111" t="s">
        <v>362</v>
      </c>
      <c r="E1786" s="151"/>
      <c r="F1786" s="151"/>
      <c r="G1786" s="151"/>
      <c r="H1786" s="151"/>
      <c r="I1786" s="151"/>
      <c r="J1786" s="151"/>
      <c r="K1786" s="151"/>
      <c r="L1786" s="152"/>
      <c r="M1786" s="328">
        <f t="shared" si="168"/>
        <v>0</v>
      </c>
      <c r="N1786" s="21"/>
    </row>
    <row r="1787" spans="1:25" ht="15.6" customHeight="1" x14ac:dyDescent="0.3">
      <c r="A1787" s="38" t="s">
        <v>15</v>
      </c>
      <c r="B1787" s="172"/>
      <c r="C1787" s="173"/>
      <c r="D1787" s="173"/>
      <c r="E1787" s="174"/>
      <c r="F1787" s="174"/>
      <c r="G1787" s="174"/>
      <c r="H1787" s="174"/>
      <c r="I1787" s="174"/>
      <c r="J1787" s="174"/>
      <c r="K1787" s="174"/>
      <c r="L1787" s="161"/>
      <c r="M1787" s="329">
        <f>SUM(M1784:M1786)</f>
        <v>0</v>
      </c>
      <c r="N1787" s="21"/>
    </row>
    <row r="1788" spans="1:25" ht="31.2" x14ac:dyDescent="0.3">
      <c r="A1788" s="17" t="s">
        <v>2484</v>
      </c>
      <c r="B1788" s="86" t="s">
        <v>1320</v>
      </c>
      <c r="C1788" s="99" t="s">
        <v>14</v>
      </c>
      <c r="D1788" s="115">
        <v>50</v>
      </c>
      <c r="E1788" s="151"/>
      <c r="F1788" s="151"/>
      <c r="G1788" s="151"/>
      <c r="H1788" s="151"/>
      <c r="I1788" s="151"/>
      <c r="J1788" s="151"/>
      <c r="K1788" s="151"/>
      <c r="L1788" s="152"/>
      <c r="M1788" s="328">
        <f>D1788*L1788</f>
        <v>0</v>
      </c>
      <c r="N1788" s="21"/>
    </row>
    <row r="1789" spans="1:25" ht="15.6" customHeight="1" x14ac:dyDescent="0.3">
      <c r="A1789" s="38" t="s">
        <v>15</v>
      </c>
      <c r="B1789" s="172"/>
      <c r="C1789" s="173"/>
      <c r="D1789" s="173"/>
      <c r="E1789" s="174"/>
      <c r="F1789" s="174"/>
      <c r="G1789" s="174"/>
      <c r="H1789" s="174"/>
      <c r="I1789" s="174"/>
      <c r="J1789" s="174"/>
      <c r="K1789" s="174"/>
      <c r="L1789" s="161"/>
      <c r="M1789" s="329">
        <f>SUM(M1788)</f>
        <v>0</v>
      </c>
      <c r="N1789" s="50"/>
      <c r="O1789" s="14"/>
      <c r="P1789" s="14"/>
      <c r="Q1789" s="14"/>
      <c r="R1789" s="14"/>
      <c r="S1789" s="14"/>
      <c r="T1789" s="14"/>
      <c r="U1789" s="14"/>
      <c r="V1789" s="14"/>
      <c r="W1789" s="14"/>
      <c r="X1789" s="14"/>
      <c r="Y1789" s="14"/>
    </row>
    <row r="1790" spans="1:25" ht="31.2" x14ac:dyDescent="0.3">
      <c r="A1790" s="11" t="s">
        <v>2485</v>
      </c>
      <c r="B1790" s="86" t="s">
        <v>1321</v>
      </c>
      <c r="C1790" s="99" t="s">
        <v>14</v>
      </c>
      <c r="D1790" s="115">
        <v>30</v>
      </c>
      <c r="E1790" s="185"/>
      <c r="F1790" s="185"/>
      <c r="G1790" s="185"/>
      <c r="H1790" s="185"/>
      <c r="I1790" s="185"/>
      <c r="J1790" s="185"/>
      <c r="K1790" s="151"/>
      <c r="L1790" s="152"/>
      <c r="M1790" s="328">
        <f>D1790*L1790</f>
        <v>0</v>
      </c>
      <c r="N1790" s="21"/>
    </row>
    <row r="1791" spans="1:25" ht="15.6" customHeight="1" x14ac:dyDescent="0.3">
      <c r="A1791" s="38" t="s">
        <v>15</v>
      </c>
      <c r="B1791" s="172"/>
      <c r="C1791" s="173"/>
      <c r="D1791" s="173"/>
      <c r="E1791" s="174"/>
      <c r="F1791" s="174"/>
      <c r="G1791" s="174"/>
      <c r="H1791" s="174"/>
      <c r="I1791" s="174"/>
      <c r="J1791" s="174"/>
      <c r="K1791" s="174"/>
      <c r="L1791" s="161"/>
      <c r="M1791" s="329">
        <f>SUM(M1790)</f>
        <v>0</v>
      </c>
      <c r="N1791" s="21"/>
    </row>
    <row r="1792" spans="1:25" ht="78" x14ac:dyDescent="0.3">
      <c r="A1792" s="11" t="s">
        <v>2486</v>
      </c>
      <c r="B1792" s="86" t="s">
        <v>1322</v>
      </c>
      <c r="C1792" s="99" t="s">
        <v>14</v>
      </c>
      <c r="D1792" s="115">
        <v>200</v>
      </c>
      <c r="E1792" s="185"/>
      <c r="F1792" s="185"/>
      <c r="G1792" s="185"/>
      <c r="H1792" s="185"/>
      <c r="I1792" s="185"/>
      <c r="J1792" s="185"/>
      <c r="K1792" s="151"/>
      <c r="L1792" s="152"/>
      <c r="M1792" s="328">
        <f>D1792*L1792</f>
        <v>0</v>
      </c>
      <c r="N1792" s="21"/>
    </row>
    <row r="1793" spans="1:25" ht="16.2" x14ac:dyDescent="0.3">
      <c r="A1793" s="38" t="s">
        <v>15</v>
      </c>
      <c r="B1793" s="172"/>
      <c r="C1793" s="173"/>
      <c r="D1793" s="173"/>
      <c r="E1793" s="186"/>
      <c r="F1793" s="186"/>
      <c r="G1793" s="186"/>
      <c r="H1793" s="186"/>
      <c r="I1793" s="186"/>
      <c r="J1793" s="186"/>
      <c r="K1793" s="186"/>
      <c r="L1793" s="187"/>
      <c r="M1793" s="329">
        <f>SUM(M1792)</f>
        <v>0</v>
      </c>
      <c r="N1793" s="21"/>
    </row>
    <row r="1794" spans="1:25" ht="62.4" customHeight="1" x14ac:dyDescent="0.3">
      <c r="A1794" s="11" t="s">
        <v>2487</v>
      </c>
      <c r="B1794" s="86" t="s">
        <v>1323</v>
      </c>
      <c r="C1794" s="99" t="s">
        <v>14</v>
      </c>
      <c r="D1794" s="115">
        <v>400</v>
      </c>
      <c r="E1794" s="185"/>
      <c r="F1794" s="185"/>
      <c r="G1794" s="185"/>
      <c r="H1794" s="185"/>
      <c r="I1794" s="185"/>
      <c r="J1794" s="185"/>
      <c r="K1794" s="151"/>
      <c r="L1794" s="152"/>
      <c r="M1794" s="328">
        <f>D1794*L1794</f>
        <v>0</v>
      </c>
      <c r="N1794" s="50"/>
      <c r="O1794" s="14"/>
      <c r="P1794" s="14"/>
      <c r="Q1794" s="14"/>
      <c r="R1794" s="14"/>
      <c r="S1794" s="14"/>
      <c r="T1794" s="14"/>
      <c r="U1794" s="14"/>
      <c r="V1794" s="14"/>
      <c r="W1794" s="14"/>
      <c r="X1794" s="14"/>
      <c r="Y1794" s="14"/>
    </row>
    <row r="1795" spans="1:25" ht="15.6" customHeight="1" x14ac:dyDescent="0.3">
      <c r="A1795" s="38" t="s">
        <v>15</v>
      </c>
      <c r="B1795" s="172"/>
      <c r="C1795" s="173"/>
      <c r="D1795" s="173"/>
      <c r="E1795" s="174"/>
      <c r="F1795" s="174"/>
      <c r="G1795" s="174"/>
      <c r="H1795" s="174"/>
      <c r="I1795" s="174"/>
      <c r="J1795" s="174"/>
      <c r="K1795" s="174"/>
      <c r="L1795" s="161"/>
      <c r="M1795" s="329">
        <f>SUM(M1794)</f>
        <v>0</v>
      </c>
      <c r="N1795" s="21"/>
    </row>
    <row r="1796" spans="1:25" ht="31.2" x14ac:dyDescent="0.3">
      <c r="A1796" s="11" t="s">
        <v>2488</v>
      </c>
      <c r="B1796" s="86" t="s">
        <v>1324</v>
      </c>
      <c r="C1796" s="235"/>
      <c r="D1796" s="226"/>
      <c r="E1796" s="185"/>
      <c r="F1796" s="185"/>
      <c r="G1796" s="185"/>
      <c r="H1796" s="185"/>
      <c r="I1796" s="185"/>
      <c r="J1796" s="185"/>
      <c r="K1796" s="151"/>
      <c r="L1796" s="152"/>
      <c r="M1796" s="328"/>
      <c r="N1796" s="50"/>
      <c r="O1796" s="14"/>
      <c r="P1796" s="14"/>
      <c r="Q1796" s="14"/>
      <c r="R1796" s="14"/>
      <c r="S1796" s="14"/>
      <c r="T1796" s="14"/>
      <c r="U1796" s="14"/>
      <c r="V1796" s="14"/>
      <c r="W1796" s="14"/>
      <c r="X1796" s="14"/>
      <c r="Y1796" s="14"/>
    </row>
    <row r="1797" spans="1:25" ht="16.2" x14ac:dyDescent="0.3">
      <c r="A1797" s="17" t="s">
        <v>2953</v>
      </c>
      <c r="B1797" s="86" t="s">
        <v>1325</v>
      </c>
      <c r="C1797" s="99" t="s">
        <v>14</v>
      </c>
      <c r="D1797" s="115">
        <v>75</v>
      </c>
      <c r="E1797" s="151"/>
      <c r="F1797" s="151"/>
      <c r="G1797" s="151"/>
      <c r="H1797" s="151"/>
      <c r="I1797" s="151"/>
      <c r="J1797" s="151"/>
      <c r="K1797" s="151"/>
      <c r="L1797" s="152"/>
      <c r="M1797" s="328">
        <f t="shared" ref="M1797:M1798" si="169">D1797*L1797</f>
        <v>0</v>
      </c>
      <c r="N1797" s="21"/>
    </row>
    <row r="1798" spans="1:25" ht="16.2" x14ac:dyDescent="0.3">
      <c r="A1798" s="11" t="s">
        <v>2954</v>
      </c>
      <c r="B1798" s="86" t="s">
        <v>1326</v>
      </c>
      <c r="C1798" s="99" t="s">
        <v>14</v>
      </c>
      <c r="D1798" s="115">
        <v>75</v>
      </c>
      <c r="E1798" s="185"/>
      <c r="F1798" s="185"/>
      <c r="G1798" s="185"/>
      <c r="H1798" s="185"/>
      <c r="I1798" s="185"/>
      <c r="J1798" s="185"/>
      <c r="K1798" s="151"/>
      <c r="L1798" s="152"/>
      <c r="M1798" s="328">
        <f t="shared" si="169"/>
        <v>0</v>
      </c>
      <c r="N1798" s="50"/>
      <c r="O1798" s="14"/>
      <c r="P1798" s="14"/>
      <c r="Q1798" s="14"/>
      <c r="R1798" s="14"/>
      <c r="S1798" s="14"/>
      <c r="T1798" s="14"/>
      <c r="U1798" s="14"/>
      <c r="V1798" s="14"/>
      <c r="W1798" s="14"/>
      <c r="X1798" s="14"/>
      <c r="Y1798" s="14"/>
    </row>
    <row r="1799" spans="1:25" ht="16.2" x14ac:dyDescent="0.3">
      <c r="A1799" s="38" t="s">
        <v>15</v>
      </c>
      <c r="B1799" s="172"/>
      <c r="C1799" s="173"/>
      <c r="D1799" s="173"/>
      <c r="E1799" s="186"/>
      <c r="F1799" s="186"/>
      <c r="G1799" s="186"/>
      <c r="H1799" s="186"/>
      <c r="I1799" s="186"/>
      <c r="J1799" s="186"/>
      <c r="K1799" s="186"/>
      <c r="L1799" s="187"/>
      <c r="M1799" s="329">
        <f>SUM(M1797:M1798)</f>
        <v>0</v>
      </c>
      <c r="N1799" s="21"/>
    </row>
    <row r="1800" spans="1:25" ht="78" x14ac:dyDescent="0.3">
      <c r="A1800" s="17" t="s">
        <v>2489</v>
      </c>
      <c r="B1800" s="86" t="s">
        <v>1327</v>
      </c>
      <c r="C1800" s="120"/>
      <c r="D1800" s="115"/>
      <c r="E1800" s="188"/>
      <c r="F1800" s="188"/>
      <c r="G1800" s="188"/>
      <c r="H1800" s="188"/>
      <c r="I1800" s="188"/>
      <c r="J1800" s="188"/>
      <c r="K1800" s="188"/>
      <c r="L1800" s="189"/>
      <c r="M1800" s="328"/>
      <c r="N1800" s="50"/>
      <c r="O1800" s="14"/>
      <c r="P1800" s="14"/>
      <c r="Q1800" s="14"/>
      <c r="R1800" s="14"/>
      <c r="S1800" s="14"/>
      <c r="T1800" s="14"/>
      <c r="U1800" s="14"/>
      <c r="V1800" s="14"/>
      <c r="W1800" s="14"/>
      <c r="X1800" s="14"/>
      <c r="Y1800" s="14"/>
    </row>
    <row r="1801" spans="1:25" ht="15.6" customHeight="1" x14ac:dyDescent="0.3">
      <c r="A1801" s="17" t="s">
        <v>2612</v>
      </c>
      <c r="B1801" s="86" t="s">
        <v>1149</v>
      </c>
      <c r="C1801" s="99" t="s">
        <v>14</v>
      </c>
      <c r="D1801" s="111" t="s">
        <v>641</v>
      </c>
      <c r="E1801" s="151"/>
      <c r="F1801" s="151"/>
      <c r="G1801" s="151"/>
      <c r="H1801" s="151"/>
      <c r="I1801" s="151"/>
      <c r="J1801" s="151"/>
      <c r="K1801" s="151"/>
      <c r="L1801" s="152"/>
      <c r="M1801" s="328">
        <f t="shared" ref="M1801:M1803" si="170">D1801*L1801</f>
        <v>0</v>
      </c>
      <c r="N1801" s="21"/>
    </row>
    <row r="1802" spans="1:25" ht="16.2" x14ac:dyDescent="0.3">
      <c r="A1802" s="11" t="s">
        <v>2613</v>
      </c>
      <c r="B1802" s="86" t="s">
        <v>1328</v>
      </c>
      <c r="C1802" s="99" t="s">
        <v>14</v>
      </c>
      <c r="D1802" s="111" t="s">
        <v>1889</v>
      </c>
      <c r="E1802" s="185"/>
      <c r="F1802" s="185"/>
      <c r="G1802" s="185"/>
      <c r="H1802" s="185"/>
      <c r="I1802" s="185"/>
      <c r="J1802" s="185"/>
      <c r="K1802" s="151"/>
      <c r="L1802" s="152"/>
      <c r="M1802" s="328">
        <f t="shared" si="170"/>
        <v>0</v>
      </c>
      <c r="N1802" s="50"/>
      <c r="O1802" s="14"/>
      <c r="P1802" s="14"/>
      <c r="Q1802" s="14"/>
      <c r="R1802" s="14"/>
      <c r="S1802" s="14"/>
      <c r="T1802" s="14"/>
      <c r="U1802" s="14"/>
      <c r="V1802" s="14"/>
      <c r="W1802" s="14"/>
      <c r="X1802" s="14"/>
      <c r="Y1802" s="14"/>
    </row>
    <row r="1803" spans="1:25" ht="15.6" customHeight="1" x14ac:dyDescent="0.3">
      <c r="A1803" s="17" t="s">
        <v>2955</v>
      </c>
      <c r="B1803" s="86" t="s">
        <v>1329</v>
      </c>
      <c r="C1803" s="99" t="s">
        <v>14</v>
      </c>
      <c r="D1803" s="111" t="s">
        <v>1303</v>
      </c>
      <c r="E1803" s="151"/>
      <c r="F1803" s="151"/>
      <c r="G1803" s="151"/>
      <c r="H1803" s="151"/>
      <c r="I1803" s="151"/>
      <c r="J1803" s="151"/>
      <c r="K1803" s="151"/>
      <c r="L1803" s="152"/>
      <c r="M1803" s="328">
        <f t="shared" si="170"/>
        <v>0</v>
      </c>
      <c r="N1803" s="21"/>
    </row>
    <row r="1804" spans="1:25" ht="16.2" x14ac:dyDescent="0.3">
      <c r="A1804" s="38" t="s">
        <v>15</v>
      </c>
      <c r="B1804" s="172"/>
      <c r="C1804" s="173"/>
      <c r="D1804" s="173"/>
      <c r="E1804" s="174"/>
      <c r="F1804" s="174"/>
      <c r="G1804" s="174"/>
      <c r="H1804" s="174"/>
      <c r="I1804" s="174"/>
      <c r="J1804" s="174"/>
      <c r="K1804" s="174"/>
      <c r="L1804" s="161"/>
      <c r="M1804" s="329">
        <f>SUM(M1801:M1803)</f>
        <v>0</v>
      </c>
      <c r="N1804" s="21"/>
    </row>
    <row r="1805" spans="1:25" ht="62.4" x14ac:dyDescent="0.3">
      <c r="A1805" s="17" t="s">
        <v>2490</v>
      </c>
      <c r="B1805" s="86" t="s">
        <v>1330</v>
      </c>
      <c r="C1805" s="120"/>
      <c r="D1805" s="111"/>
      <c r="E1805" s="151"/>
      <c r="F1805" s="151"/>
      <c r="G1805" s="151"/>
      <c r="H1805" s="151"/>
      <c r="I1805" s="151"/>
      <c r="J1805" s="151"/>
      <c r="K1805" s="151"/>
      <c r="L1805" s="152"/>
      <c r="M1805" s="328"/>
      <c r="N1805" s="21"/>
    </row>
    <row r="1806" spans="1:25" ht="16.2" x14ac:dyDescent="0.3">
      <c r="A1806" s="17" t="s">
        <v>2956</v>
      </c>
      <c r="B1806" s="86" t="s">
        <v>1331</v>
      </c>
      <c r="C1806" s="99" t="s">
        <v>14</v>
      </c>
      <c r="D1806" s="115">
        <v>100</v>
      </c>
      <c r="E1806" s="151"/>
      <c r="F1806" s="151"/>
      <c r="G1806" s="151"/>
      <c r="H1806" s="151"/>
      <c r="I1806" s="151"/>
      <c r="J1806" s="151"/>
      <c r="K1806" s="151"/>
      <c r="L1806" s="152"/>
      <c r="M1806" s="328">
        <f t="shared" ref="M1806:M1807" si="171">D1806*L1806</f>
        <v>0</v>
      </c>
      <c r="N1806" s="50"/>
      <c r="O1806" s="14"/>
      <c r="P1806" s="14"/>
      <c r="Q1806" s="14"/>
      <c r="R1806" s="14"/>
      <c r="S1806" s="14"/>
      <c r="T1806" s="14"/>
      <c r="U1806" s="14"/>
      <c r="V1806" s="14"/>
      <c r="W1806" s="14"/>
      <c r="X1806" s="14"/>
      <c r="Y1806" s="14"/>
    </row>
    <row r="1807" spans="1:25" ht="15.6" customHeight="1" x14ac:dyDescent="0.3">
      <c r="A1807" s="11" t="s">
        <v>2957</v>
      </c>
      <c r="B1807" s="86" t="s">
        <v>1332</v>
      </c>
      <c r="C1807" s="99" t="s">
        <v>14</v>
      </c>
      <c r="D1807" s="115">
        <v>200</v>
      </c>
      <c r="E1807" s="185"/>
      <c r="F1807" s="185"/>
      <c r="G1807" s="185"/>
      <c r="H1807" s="185"/>
      <c r="I1807" s="185"/>
      <c r="J1807" s="185"/>
      <c r="K1807" s="151"/>
      <c r="L1807" s="152"/>
      <c r="M1807" s="328">
        <f t="shared" si="171"/>
        <v>0</v>
      </c>
      <c r="N1807" s="21"/>
    </row>
    <row r="1808" spans="1:25" ht="16.2" x14ac:dyDescent="0.3">
      <c r="A1808" s="38" t="s">
        <v>15</v>
      </c>
      <c r="B1808" s="172"/>
      <c r="C1808" s="173"/>
      <c r="D1808" s="173"/>
      <c r="E1808" s="186"/>
      <c r="F1808" s="186"/>
      <c r="G1808" s="186"/>
      <c r="H1808" s="186"/>
      <c r="I1808" s="186"/>
      <c r="J1808" s="186"/>
      <c r="K1808" s="186"/>
      <c r="L1808" s="187"/>
      <c r="M1808" s="329">
        <f>SUM(M1806:M1807)</f>
        <v>0</v>
      </c>
      <c r="N1808" s="21"/>
    </row>
    <row r="1809" spans="1:25" ht="46.8" x14ac:dyDescent="0.3">
      <c r="A1809" s="17" t="s">
        <v>2491</v>
      </c>
      <c r="B1809" s="86" t="s">
        <v>1333</v>
      </c>
      <c r="C1809" s="120"/>
      <c r="D1809" s="115"/>
      <c r="E1809" s="151"/>
      <c r="F1809" s="151"/>
      <c r="G1809" s="151"/>
      <c r="H1809" s="151"/>
      <c r="I1809" s="151"/>
      <c r="J1809" s="151"/>
      <c r="K1809" s="151"/>
      <c r="L1809" s="152"/>
      <c r="M1809" s="328"/>
      <c r="N1809" s="21"/>
    </row>
    <row r="1810" spans="1:25" ht="16.2" x14ac:dyDescent="0.3">
      <c r="A1810" s="17" t="s">
        <v>2958</v>
      </c>
      <c r="B1810" s="86" t="s">
        <v>1278</v>
      </c>
      <c r="C1810" s="99" t="s">
        <v>14</v>
      </c>
      <c r="D1810" s="111">
        <v>10000</v>
      </c>
      <c r="E1810" s="188"/>
      <c r="F1810" s="188"/>
      <c r="G1810" s="188"/>
      <c r="H1810" s="188"/>
      <c r="I1810" s="188"/>
      <c r="J1810" s="188"/>
      <c r="K1810" s="188"/>
      <c r="L1810" s="189"/>
      <c r="M1810" s="328">
        <f t="shared" ref="M1810:M1813" si="172">D1810*L1810</f>
        <v>0</v>
      </c>
      <c r="N1810" s="21"/>
    </row>
    <row r="1811" spans="1:25" ht="15.6" customHeight="1" x14ac:dyDescent="0.3">
      <c r="A1811" s="11" t="s">
        <v>2959</v>
      </c>
      <c r="B1811" s="86" t="s">
        <v>1279</v>
      </c>
      <c r="C1811" s="99" t="s">
        <v>14</v>
      </c>
      <c r="D1811" s="111">
        <v>15000</v>
      </c>
      <c r="E1811" s="185"/>
      <c r="F1811" s="185"/>
      <c r="G1811" s="185"/>
      <c r="H1811" s="185"/>
      <c r="I1811" s="185"/>
      <c r="J1811" s="185"/>
      <c r="K1811" s="151"/>
      <c r="L1811" s="152"/>
      <c r="M1811" s="328">
        <f t="shared" si="172"/>
        <v>0</v>
      </c>
      <c r="N1811" s="50"/>
      <c r="O1811" s="14"/>
      <c r="P1811" s="14"/>
      <c r="Q1811" s="14"/>
      <c r="R1811" s="14"/>
      <c r="S1811" s="14"/>
      <c r="T1811" s="14"/>
      <c r="U1811" s="14"/>
      <c r="V1811" s="14"/>
      <c r="W1811" s="14"/>
      <c r="X1811" s="14"/>
      <c r="Y1811" s="14"/>
    </row>
    <row r="1812" spans="1:25" ht="16.2" x14ac:dyDescent="0.3">
      <c r="A1812" s="17" t="s">
        <v>2960</v>
      </c>
      <c r="B1812" s="86" t="s">
        <v>1334</v>
      </c>
      <c r="C1812" s="99" t="s">
        <v>14</v>
      </c>
      <c r="D1812" s="111">
        <v>2400</v>
      </c>
      <c r="E1812" s="151"/>
      <c r="F1812" s="151"/>
      <c r="G1812" s="151"/>
      <c r="H1812" s="151"/>
      <c r="I1812" s="151"/>
      <c r="J1812" s="151"/>
      <c r="K1812" s="151"/>
      <c r="L1812" s="152"/>
      <c r="M1812" s="328">
        <f t="shared" si="172"/>
        <v>0</v>
      </c>
      <c r="N1812" s="21"/>
    </row>
    <row r="1813" spans="1:25" ht="16.2" x14ac:dyDescent="0.3">
      <c r="A1813" s="17" t="s">
        <v>2961</v>
      </c>
      <c r="B1813" s="86" t="s">
        <v>1335</v>
      </c>
      <c r="C1813" s="99" t="s">
        <v>14</v>
      </c>
      <c r="D1813" s="111">
        <v>400</v>
      </c>
      <c r="E1813" s="151"/>
      <c r="F1813" s="151"/>
      <c r="G1813" s="151"/>
      <c r="H1813" s="151"/>
      <c r="I1813" s="151"/>
      <c r="J1813" s="151"/>
      <c r="K1813" s="151"/>
      <c r="L1813" s="152"/>
      <c r="M1813" s="328">
        <f t="shared" si="172"/>
        <v>0</v>
      </c>
      <c r="N1813" s="21"/>
    </row>
    <row r="1814" spans="1:25" ht="16.2" x14ac:dyDescent="0.3">
      <c r="A1814" s="38" t="s">
        <v>15</v>
      </c>
      <c r="B1814" s="172"/>
      <c r="C1814" s="173"/>
      <c r="D1814" s="173"/>
      <c r="E1814" s="186"/>
      <c r="F1814" s="186"/>
      <c r="G1814" s="186"/>
      <c r="H1814" s="186"/>
      <c r="I1814" s="186"/>
      <c r="J1814" s="186"/>
      <c r="K1814" s="186"/>
      <c r="L1814" s="187"/>
      <c r="M1814" s="329">
        <f>SUM(M1810:M1813)</f>
        <v>0</v>
      </c>
      <c r="N1814" s="21"/>
    </row>
    <row r="1815" spans="1:25" ht="93.6" customHeight="1" x14ac:dyDescent="0.3">
      <c r="A1815" s="17" t="s">
        <v>2492</v>
      </c>
      <c r="B1815" s="86" t="s">
        <v>1336</v>
      </c>
      <c r="C1815" s="120"/>
      <c r="D1815" s="115"/>
      <c r="E1815" s="151"/>
      <c r="F1815" s="151"/>
      <c r="G1815" s="151"/>
      <c r="H1815" s="151"/>
      <c r="I1815" s="151"/>
      <c r="J1815" s="151"/>
      <c r="K1815" s="151"/>
      <c r="L1815" s="152"/>
      <c r="M1815" s="328"/>
      <c r="N1815" s="50"/>
      <c r="O1815" s="14"/>
      <c r="P1815" s="14"/>
      <c r="Q1815" s="14"/>
      <c r="R1815" s="14"/>
      <c r="S1815" s="14"/>
      <c r="T1815" s="14"/>
      <c r="U1815" s="14"/>
      <c r="V1815" s="14"/>
      <c r="W1815" s="14"/>
      <c r="X1815" s="14"/>
      <c r="Y1815" s="14"/>
    </row>
    <row r="1816" spans="1:25" ht="15.6" customHeight="1" x14ac:dyDescent="0.3">
      <c r="A1816" s="17" t="s">
        <v>1896</v>
      </c>
      <c r="B1816" s="86" t="s">
        <v>1337</v>
      </c>
      <c r="C1816" s="99" t="s">
        <v>14</v>
      </c>
      <c r="D1816" s="111" t="s">
        <v>1338</v>
      </c>
      <c r="E1816" s="188"/>
      <c r="F1816" s="188"/>
      <c r="G1816" s="188"/>
      <c r="H1816" s="188"/>
      <c r="I1816" s="188"/>
      <c r="J1816" s="188"/>
      <c r="K1816" s="188"/>
      <c r="L1816" s="189"/>
      <c r="M1816" s="328">
        <f t="shared" ref="M1816:M1819" si="173">D1816*L1816</f>
        <v>0</v>
      </c>
      <c r="N1816" s="21"/>
    </row>
    <row r="1817" spans="1:25" ht="16.2" x14ac:dyDescent="0.3">
      <c r="A1817" s="11" t="s">
        <v>1897</v>
      </c>
      <c r="B1817" s="86" t="s">
        <v>1339</v>
      </c>
      <c r="C1817" s="99" t="s">
        <v>14</v>
      </c>
      <c r="D1817" s="111">
        <v>40</v>
      </c>
      <c r="E1817" s="185"/>
      <c r="F1817" s="185"/>
      <c r="G1817" s="185"/>
      <c r="H1817" s="185"/>
      <c r="I1817" s="185"/>
      <c r="J1817" s="185"/>
      <c r="K1817" s="151"/>
      <c r="L1817" s="152"/>
      <c r="M1817" s="328">
        <f t="shared" si="173"/>
        <v>0</v>
      </c>
      <c r="N1817" s="21"/>
    </row>
    <row r="1818" spans="1:25" ht="15.6" customHeight="1" x14ac:dyDescent="0.3">
      <c r="A1818" s="17" t="s">
        <v>1898</v>
      </c>
      <c r="B1818" s="86" t="s">
        <v>1340</v>
      </c>
      <c r="C1818" s="99" t="s">
        <v>14</v>
      </c>
      <c r="D1818" s="111">
        <v>40</v>
      </c>
      <c r="E1818" s="188"/>
      <c r="F1818" s="188"/>
      <c r="G1818" s="188"/>
      <c r="H1818" s="188"/>
      <c r="I1818" s="188"/>
      <c r="J1818" s="188"/>
      <c r="K1818" s="188"/>
      <c r="L1818" s="189"/>
      <c r="M1818" s="328">
        <f t="shared" si="173"/>
        <v>0</v>
      </c>
      <c r="N1818" s="21"/>
    </row>
    <row r="1819" spans="1:25" ht="16.2" x14ac:dyDescent="0.3">
      <c r="A1819" s="17" t="s">
        <v>2962</v>
      </c>
      <c r="B1819" s="86" t="s">
        <v>1341</v>
      </c>
      <c r="C1819" s="99" t="s">
        <v>14</v>
      </c>
      <c r="D1819" s="111">
        <v>40</v>
      </c>
      <c r="E1819" s="151"/>
      <c r="F1819" s="151"/>
      <c r="G1819" s="151"/>
      <c r="H1819" s="151"/>
      <c r="I1819" s="151"/>
      <c r="J1819" s="151"/>
      <c r="K1819" s="151"/>
      <c r="L1819" s="152"/>
      <c r="M1819" s="328">
        <f t="shared" si="173"/>
        <v>0</v>
      </c>
      <c r="N1819" s="21"/>
    </row>
    <row r="1820" spans="1:25" ht="15.6" customHeight="1" x14ac:dyDescent="0.3">
      <c r="A1820" s="38" t="s">
        <v>15</v>
      </c>
      <c r="B1820" s="172"/>
      <c r="C1820" s="173"/>
      <c r="D1820" s="173"/>
      <c r="E1820" s="174"/>
      <c r="F1820" s="174"/>
      <c r="G1820" s="174"/>
      <c r="H1820" s="174"/>
      <c r="I1820" s="174"/>
      <c r="J1820" s="174"/>
      <c r="K1820" s="174"/>
      <c r="L1820" s="161"/>
      <c r="M1820" s="329">
        <f>SUM(M1816:M1819)</f>
        <v>0</v>
      </c>
      <c r="N1820" s="21"/>
    </row>
    <row r="1821" spans="1:25" ht="78.75" customHeight="1" x14ac:dyDescent="0.3">
      <c r="A1821" s="16" t="s">
        <v>2493</v>
      </c>
      <c r="B1821" s="236" t="s">
        <v>1342</v>
      </c>
      <c r="C1821" s="194" t="s">
        <v>14</v>
      </c>
      <c r="D1821" s="111" t="s">
        <v>1781</v>
      </c>
      <c r="E1821" s="151"/>
      <c r="F1821" s="151"/>
      <c r="G1821" s="151"/>
      <c r="H1821" s="151"/>
      <c r="I1821" s="151"/>
      <c r="J1821" s="151"/>
      <c r="K1821" s="151"/>
      <c r="L1821" s="152"/>
      <c r="M1821" s="328">
        <f>D1821*L1821</f>
        <v>0</v>
      </c>
      <c r="N1821" s="50"/>
      <c r="O1821" s="14"/>
      <c r="P1821" s="14"/>
      <c r="Q1821" s="14"/>
      <c r="R1821" s="14"/>
      <c r="S1821" s="14"/>
      <c r="T1821" s="14"/>
      <c r="U1821" s="14"/>
      <c r="V1821" s="14"/>
      <c r="W1821" s="14"/>
      <c r="X1821" s="14"/>
      <c r="Y1821" s="14"/>
    </row>
    <row r="1822" spans="1:25" ht="16.2" x14ac:dyDescent="0.3">
      <c r="A1822" s="38" t="s">
        <v>15</v>
      </c>
      <c r="B1822" s="172"/>
      <c r="C1822" s="173"/>
      <c r="D1822" s="173"/>
      <c r="E1822" s="186"/>
      <c r="F1822" s="186"/>
      <c r="G1822" s="186"/>
      <c r="H1822" s="186"/>
      <c r="I1822" s="186"/>
      <c r="J1822" s="186"/>
      <c r="K1822" s="186"/>
      <c r="L1822" s="187"/>
      <c r="M1822" s="329">
        <f>SUM(M1821)</f>
        <v>0</v>
      </c>
      <c r="N1822" s="21"/>
    </row>
    <row r="1823" spans="1:25" ht="78" x14ac:dyDescent="0.3">
      <c r="A1823" s="10" t="s">
        <v>2494</v>
      </c>
      <c r="B1823" s="237" t="s">
        <v>1343</v>
      </c>
      <c r="C1823" s="169" t="s">
        <v>14</v>
      </c>
      <c r="D1823" s="111" t="s">
        <v>862</v>
      </c>
      <c r="E1823" s="185"/>
      <c r="F1823" s="185"/>
      <c r="G1823" s="185"/>
      <c r="H1823" s="185"/>
      <c r="I1823" s="185"/>
      <c r="J1823" s="185"/>
      <c r="K1823" s="151"/>
      <c r="L1823" s="152"/>
      <c r="M1823" s="328">
        <f>D1823*L1823</f>
        <v>0</v>
      </c>
      <c r="N1823" s="21"/>
    </row>
    <row r="1824" spans="1:25" ht="15.6" customHeight="1" x14ac:dyDescent="0.3">
      <c r="A1824" s="38" t="s">
        <v>15</v>
      </c>
      <c r="B1824" s="172"/>
      <c r="C1824" s="173"/>
      <c r="D1824" s="173"/>
      <c r="E1824" s="174"/>
      <c r="F1824" s="174"/>
      <c r="G1824" s="174"/>
      <c r="H1824" s="174"/>
      <c r="I1824" s="174"/>
      <c r="J1824" s="174"/>
      <c r="K1824" s="174"/>
      <c r="L1824" s="161"/>
      <c r="M1824" s="329">
        <f>SUM(M1823)</f>
        <v>0</v>
      </c>
      <c r="N1824" s="21"/>
    </row>
    <row r="1825" spans="1:25" ht="50.25" customHeight="1" x14ac:dyDescent="0.3">
      <c r="A1825" s="10" t="s">
        <v>2495</v>
      </c>
      <c r="B1825" s="236" t="s">
        <v>1344</v>
      </c>
      <c r="C1825" s="194"/>
      <c r="D1825" s="111"/>
      <c r="E1825" s="185"/>
      <c r="F1825" s="185"/>
      <c r="G1825" s="185"/>
      <c r="H1825" s="185"/>
      <c r="I1825" s="185"/>
      <c r="J1825" s="185"/>
      <c r="K1825" s="151"/>
      <c r="L1825" s="152"/>
      <c r="M1825" s="328"/>
      <c r="N1825" s="21"/>
    </row>
    <row r="1826" spans="1:25" ht="15.6" customHeight="1" x14ac:dyDescent="0.3">
      <c r="A1826" s="16" t="s">
        <v>2963</v>
      </c>
      <c r="B1826" s="175" t="s">
        <v>1345</v>
      </c>
      <c r="C1826" s="169" t="s">
        <v>14</v>
      </c>
      <c r="D1826" s="111" t="s">
        <v>862</v>
      </c>
      <c r="E1826" s="188"/>
      <c r="F1826" s="188"/>
      <c r="G1826" s="188"/>
      <c r="H1826" s="188"/>
      <c r="I1826" s="188"/>
      <c r="J1826" s="188"/>
      <c r="K1826" s="188"/>
      <c r="L1826" s="189"/>
      <c r="M1826" s="328">
        <f t="shared" ref="M1826:M1827" si="174">D1826*L1826</f>
        <v>0</v>
      </c>
      <c r="N1826" s="21"/>
    </row>
    <row r="1827" spans="1:25" ht="16.2" x14ac:dyDescent="0.3">
      <c r="A1827" s="10" t="s">
        <v>2964</v>
      </c>
      <c r="B1827" s="175" t="s">
        <v>1346</v>
      </c>
      <c r="C1827" s="169" t="s">
        <v>14</v>
      </c>
      <c r="D1827" s="111" t="s">
        <v>1347</v>
      </c>
      <c r="E1827" s="185"/>
      <c r="F1827" s="185"/>
      <c r="G1827" s="185"/>
      <c r="H1827" s="185"/>
      <c r="I1827" s="185"/>
      <c r="J1827" s="185"/>
      <c r="K1827" s="151"/>
      <c r="L1827" s="152"/>
      <c r="M1827" s="328">
        <f t="shared" si="174"/>
        <v>0</v>
      </c>
      <c r="N1827" s="50"/>
      <c r="O1827" s="14"/>
      <c r="P1827" s="14"/>
      <c r="Q1827" s="14"/>
      <c r="R1827" s="14"/>
      <c r="S1827" s="14"/>
      <c r="T1827" s="14"/>
      <c r="U1827" s="14"/>
      <c r="V1827" s="14"/>
      <c r="W1827" s="14"/>
      <c r="X1827" s="14"/>
      <c r="Y1827" s="14"/>
    </row>
    <row r="1828" spans="1:25" ht="15.6" customHeight="1" x14ac:dyDescent="0.3">
      <c r="A1828" s="38" t="s">
        <v>15</v>
      </c>
      <c r="B1828" s="172"/>
      <c r="C1828" s="173"/>
      <c r="D1828" s="173"/>
      <c r="E1828" s="174"/>
      <c r="F1828" s="174"/>
      <c r="G1828" s="174"/>
      <c r="H1828" s="174"/>
      <c r="I1828" s="174"/>
      <c r="J1828" s="174"/>
      <c r="K1828" s="174"/>
      <c r="L1828" s="161"/>
      <c r="M1828" s="329">
        <f>SUM(M1826:M1827)</f>
        <v>0</v>
      </c>
      <c r="N1828" s="21"/>
    </row>
    <row r="1829" spans="1:25" ht="46.8" x14ac:dyDescent="0.3">
      <c r="A1829" s="16" t="s">
        <v>2496</v>
      </c>
      <c r="B1829" s="236" t="s">
        <v>1348</v>
      </c>
      <c r="C1829" s="194" t="s">
        <v>14</v>
      </c>
      <c r="D1829" s="111" t="s">
        <v>1349</v>
      </c>
      <c r="E1829" s="151"/>
      <c r="F1829" s="151"/>
      <c r="G1829" s="151"/>
      <c r="H1829" s="151"/>
      <c r="I1829" s="151"/>
      <c r="J1829" s="151"/>
      <c r="K1829" s="151"/>
      <c r="L1829" s="152"/>
      <c r="M1829" s="328">
        <f>D1829*L1829</f>
        <v>0</v>
      </c>
      <c r="N1829" s="50"/>
      <c r="O1829" s="14"/>
      <c r="P1829" s="14"/>
      <c r="Q1829" s="14"/>
      <c r="R1829" s="14"/>
      <c r="S1829" s="14"/>
      <c r="T1829" s="14"/>
      <c r="U1829" s="14"/>
      <c r="V1829" s="14"/>
      <c r="W1829" s="14"/>
      <c r="X1829" s="14"/>
      <c r="Y1829" s="14"/>
    </row>
    <row r="1830" spans="1:25" ht="15.6" customHeight="1" x14ac:dyDescent="0.3">
      <c r="A1830" s="38" t="s">
        <v>15</v>
      </c>
      <c r="B1830" s="172"/>
      <c r="C1830" s="173"/>
      <c r="D1830" s="173"/>
      <c r="E1830" s="144"/>
      <c r="F1830" s="144"/>
      <c r="G1830" s="144"/>
      <c r="H1830" s="144"/>
      <c r="I1830" s="144"/>
      <c r="J1830" s="144"/>
      <c r="K1830" s="144"/>
      <c r="L1830" s="126"/>
      <c r="M1830" s="329">
        <f>SUM(M1829)</f>
        <v>0</v>
      </c>
      <c r="N1830" s="21"/>
    </row>
    <row r="1831" spans="1:25" ht="31.2" x14ac:dyDescent="0.3">
      <c r="A1831" s="10" t="s">
        <v>2497</v>
      </c>
      <c r="B1831" s="236" t="s">
        <v>1350</v>
      </c>
      <c r="C1831" s="194" t="s">
        <v>14</v>
      </c>
      <c r="D1831" s="111" t="s">
        <v>864</v>
      </c>
      <c r="E1831" s="238"/>
      <c r="F1831" s="238"/>
      <c r="G1831" s="238"/>
      <c r="H1831" s="238"/>
      <c r="I1831" s="238"/>
      <c r="J1831" s="238"/>
      <c r="K1831" s="239"/>
      <c r="L1831" s="123"/>
      <c r="M1831" s="328">
        <f>D1831*L1831</f>
        <v>0</v>
      </c>
      <c r="N1831" s="50"/>
      <c r="O1831" s="14"/>
      <c r="P1831" s="14"/>
      <c r="Q1831" s="14"/>
      <c r="R1831" s="14"/>
      <c r="S1831" s="14"/>
      <c r="T1831" s="14"/>
      <c r="U1831" s="14"/>
      <c r="V1831" s="14"/>
      <c r="W1831" s="14"/>
      <c r="X1831" s="14"/>
      <c r="Y1831" s="14"/>
    </row>
    <row r="1832" spans="1:25" ht="16.2" x14ac:dyDescent="0.3">
      <c r="A1832" s="38" t="s">
        <v>15</v>
      </c>
      <c r="B1832" s="172"/>
      <c r="C1832" s="173"/>
      <c r="D1832" s="173"/>
      <c r="E1832" s="240"/>
      <c r="F1832" s="240"/>
      <c r="G1832" s="240"/>
      <c r="H1832" s="240"/>
      <c r="I1832" s="240"/>
      <c r="J1832" s="240"/>
      <c r="K1832" s="240"/>
      <c r="L1832" s="241"/>
      <c r="M1832" s="329">
        <f>SUM(M1831)</f>
        <v>0</v>
      </c>
      <c r="N1832" s="21"/>
    </row>
    <row r="1833" spans="1:25" ht="15.75" customHeight="1" x14ac:dyDescent="0.3">
      <c r="A1833" s="10" t="s">
        <v>2498</v>
      </c>
      <c r="B1833" s="236" t="s">
        <v>1351</v>
      </c>
      <c r="C1833" s="194" t="s">
        <v>67</v>
      </c>
      <c r="D1833" s="111" t="s">
        <v>866</v>
      </c>
      <c r="E1833" s="242"/>
      <c r="F1833" s="242"/>
      <c r="G1833" s="242"/>
      <c r="H1833" s="242"/>
      <c r="I1833" s="242"/>
      <c r="J1833" s="242"/>
      <c r="K1833" s="242"/>
      <c r="L1833" s="189"/>
      <c r="M1833" s="328">
        <f>D1833*L1833</f>
        <v>0</v>
      </c>
      <c r="N1833" s="21"/>
    </row>
    <row r="1834" spans="1:25" ht="16.2" x14ac:dyDescent="0.3">
      <c r="A1834" s="38" t="s">
        <v>15</v>
      </c>
      <c r="B1834" s="142"/>
      <c r="C1834" s="143"/>
      <c r="D1834" s="143"/>
      <c r="E1834" s="240"/>
      <c r="F1834" s="240"/>
      <c r="G1834" s="240"/>
      <c r="H1834" s="240"/>
      <c r="I1834" s="240"/>
      <c r="J1834" s="240"/>
      <c r="K1834" s="240"/>
      <c r="L1834" s="241"/>
      <c r="M1834" s="329">
        <f>SUM(M1833)</f>
        <v>0</v>
      </c>
      <c r="N1834" s="21"/>
    </row>
    <row r="1835" spans="1:25" ht="46.8" x14ac:dyDescent="0.3">
      <c r="A1835" s="67" t="s">
        <v>3122</v>
      </c>
      <c r="B1835" s="82"/>
      <c r="C1835" s="83"/>
      <c r="D1835" s="84"/>
      <c r="E1835" s="227"/>
      <c r="F1835" s="227"/>
      <c r="G1835" s="227"/>
      <c r="H1835" s="227"/>
      <c r="I1835" s="227"/>
      <c r="J1835" s="227"/>
      <c r="K1835" s="85"/>
      <c r="L1835" s="102"/>
      <c r="M1835" s="332"/>
      <c r="N1835" s="52"/>
      <c r="O1835" s="14"/>
      <c r="P1835" s="14"/>
      <c r="Q1835" s="14"/>
      <c r="R1835" s="14"/>
      <c r="S1835" s="14"/>
      <c r="T1835" s="14"/>
      <c r="U1835" s="14"/>
      <c r="V1835" s="14"/>
      <c r="W1835" s="14"/>
      <c r="X1835" s="14"/>
      <c r="Y1835" s="14"/>
    </row>
    <row r="1836" spans="1:25" ht="15.6" customHeight="1" x14ac:dyDescent="0.3">
      <c r="A1836" s="16" t="s">
        <v>2499</v>
      </c>
      <c r="B1836" s="104" t="s">
        <v>1352</v>
      </c>
      <c r="C1836" s="99" t="s">
        <v>14</v>
      </c>
      <c r="D1836" s="111">
        <v>10000</v>
      </c>
      <c r="E1836" s="243"/>
      <c r="F1836" s="243"/>
      <c r="G1836" s="243"/>
      <c r="H1836" s="243"/>
      <c r="I1836" s="243"/>
      <c r="J1836" s="243"/>
      <c r="K1836" s="243"/>
      <c r="L1836" s="244"/>
      <c r="M1836" s="328">
        <f>D1836*L1836</f>
        <v>0</v>
      </c>
      <c r="N1836" s="21"/>
    </row>
    <row r="1837" spans="1:25" ht="15.75" customHeight="1" x14ac:dyDescent="0.3">
      <c r="A1837" s="63" t="s">
        <v>15</v>
      </c>
      <c r="B1837" s="158"/>
      <c r="C1837" s="159"/>
      <c r="D1837" s="159"/>
      <c r="E1837" s="160"/>
      <c r="F1837" s="160"/>
      <c r="G1837" s="160"/>
      <c r="H1837" s="160"/>
      <c r="I1837" s="160"/>
      <c r="J1837" s="160"/>
      <c r="K1837" s="160"/>
      <c r="L1837" s="161"/>
      <c r="M1837" s="329">
        <f>SUM(M1836)</f>
        <v>0</v>
      </c>
      <c r="N1837" s="50"/>
      <c r="O1837" s="14"/>
      <c r="P1837" s="14"/>
      <c r="Q1837" s="14"/>
      <c r="R1837" s="14"/>
      <c r="S1837" s="14"/>
      <c r="T1837" s="14"/>
      <c r="U1837" s="14"/>
      <c r="V1837" s="14"/>
      <c r="W1837" s="14"/>
      <c r="X1837" s="14"/>
      <c r="Y1837" s="14"/>
    </row>
    <row r="1838" spans="1:25" ht="16.2" x14ac:dyDescent="0.3">
      <c r="A1838" s="16" t="s">
        <v>2500</v>
      </c>
      <c r="B1838" s="104" t="s">
        <v>1353</v>
      </c>
      <c r="C1838" s="99"/>
      <c r="D1838" s="111"/>
      <c r="E1838" s="243"/>
      <c r="F1838" s="243"/>
      <c r="G1838" s="243"/>
      <c r="H1838" s="243"/>
      <c r="I1838" s="243"/>
      <c r="J1838" s="243"/>
      <c r="K1838" s="243"/>
      <c r="L1838" s="244"/>
      <c r="M1838" s="328"/>
      <c r="N1838" s="21"/>
    </row>
    <row r="1839" spans="1:25" ht="15.75" customHeight="1" x14ac:dyDescent="0.3">
      <c r="A1839" s="16" t="s">
        <v>1899</v>
      </c>
      <c r="B1839" s="104" t="s">
        <v>1354</v>
      </c>
      <c r="C1839" s="99" t="s">
        <v>14</v>
      </c>
      <c r="D1839" s="111">
        <v>3000</v>
      </c>
      <c r="E1839" s="243"/>
      <c r="F1839" s="243"/>
      <c r="G1839" s="243"/>
      <c r="H1839" s="243"/>
      <c r="I1839" s="243"/>
      <c r="J1839" s="243"/>
      <c r="K1839" s="243"/>
      <c r="L1839" s="244"/>
      <c r="M1839" s="328">
        <f t="shared" ref="M1839:M1840" si="175">D1839*L1839</f>
        <v>0</v>
      </c>
      <c r="N1839" s="50"/>
      <c r="O1839" s="14"/>
      <c r="P1839" s="14"/>
      <c r="Q1839" s="14"/>
      <c r="R1839" s="14"/>
      <c r="S1839" s="14"/>
      <c r="T1839" s="14"/>
      <c r="U1839" s="14"/>
      <c r="V1839" s="14"/>
      <c r="W1839" s="14"/>
      <c r="X1839" s="14"/>
      <c r="Y1839" s="14"/>
    </row>
    <row r="1840" spans="1:25" ht="15.6" customHeight="1" x14ac:dyDescent="0.3">
      <c r="A1840" s="10" t="s">
        <v>1900</v>
      </c>
      <c r="B1840" s="104" t="s">
        <v>1355</v>
      </c>
      <c r="C1840" s="99" t="s">
        <v>14</v>
      </c>
      <c r="D1840" s="111">
        <v>3000</v>
      </c>
      <c r="E1840" s="243"/>
      <c r="F1840" s="243"/>
      <c r="G1840" s="243"/>
      <c r="H1840" s="243"/>
      <c r="I1840" s="243"/>
      <c r="J1840" s="243"/>
      <c r="K1840" s="243"/>
      <c r="L1840" s="244"/>
      <c r="M1840" s="328">
        <f t="shared" si="175"/>
        <v>0</v>
      </c>
      <c r="N1840" s="21"/>
    </row>
    <row r="1841" spans="1:25" ht="16.2" x14ac:dyDescent="0.3">
      <c r="A1841" s="38" t="s">
        <v>15</v>
      </c>
      <c r="B1841" s="158"/>
      <c r="C1841" s="159"/>
      <c r="D1841" s="159"/>
      <c r="E1841" s="240"/>
      <c r="F1841" s="240"/>
      <c r="G1841" s="240"/>
      <c r="H1841" s="240"/>
      <c r="I1841" s="240"/>
      <c r="J1841" s="240"/>
      <c r="K1841" s="240"/>
      <c r="L1841" s="241"/>
      <c r="M1841" s="329">
        <f>SUM(M1839:M1840)</f>
        <v>0</v>
      </c>
      <c r="N1841" s="50"/>
      <c r="O1841" s="14"/>
      <c r="P1841" s="14"/>
      <c r="Q1841" s="14"/>
      <c r="R1841" s="14"/>
      <c r="S1841" s="14"/>
      <c r="T1841" s="14"/>
      <c r="U1841" s="14"/>
      <c r="V1841" s="14"/>
      <c r="W1841" s="14"/>
      <c r="X1841" s="14"/>
      <c r="Y1841" s="14"/>
    </row>
    <row r="1842" spans="1:25" ht="15.75" customHeight="1" x14ac:dyDescent="0.3">
      <c r="A1842" s="16" t="s">
        <v>2501</v>
      </c>
      <c r="B1842" s="104" t="s">
        <v>1356</v>
      </c>
      <c r="C1842" s="99"/>
      <c r="D1842" s="111"/>
      <c r="E1842" s="242"/>
      <c r="F1842" s="242"/>
      <c r="G1842" s="242"/>
      <c r="H1842" s="242"/>
      <c r="I1842" s="242"/>
      <c r="J1842" s="242"/>
      <c r="K1842" s="242"/>
      <c r="L1842" s="189"/>
      <c r="M1842" s="328"/>
      <c r="N1842" s="21"/>
    </row>
    <row r="1843" spans="1:25" ht="15.75" customHeight="1" x14ac:dyDescent="0.3">
      <c r="A1843" s="16" t="s">
        <v>1715</v>
      </c>
      <c r="B1843" s="104" t="s">
        <v>1357</v>
      </c>
      <c r="C1843" s="99" t="s">
        <v>14</v>
      </c>
      <c r="D1843" s="111">
        <v>5000</v>
      </c>
      <c r="E1843" s="243"/>
      <c r="F1843" s="243"/>
      <c r="G1843" s="243"/>
      <c r="H1843" s="243"/>
      <c r="I1843" s="243"/>
      <c r="J1843" s="243"/>
      <c r="K1843" s="243"/>
      <c r="L1843" s="244"/>
      <c r="M1843" s="328">
        <f t="shared" ref="M1843:M1845" si="176">D1843*L1843</f>
        <v>0</v>
      </c>
      <c r="N1843" s="21"/>
    </row>
    <row r="1844" spans="1:25" ht="15.6" customHeight="1" x14ac:dyDescent="0.3">
      <c r="A1844" s="10" t="s">
        <v>1716</v>
      </c>
      <c r="B1844" s="104" t="s">
        <v>1423</v>
      </c>
      <c r="C1844" s="99" t="s">
        <v>14</v>
      </c>
      <c r="D1844" s="111">
        <v>5000</v>
      </c>
      <c r="E1844" s="243"/>
      <c r="F1844" s="243"/>
      <c r="G1844" s="243"/>
      <c r="H1844" s="243"/>
      <c r="I1844" s="243"/>
      <c r="J1844" s="243"/>
      <c r="K1844" s="243"/>
      <c r="L1844" s="244"/>
      <c r="M1844" s="328">
        <f t="shared" si="176"/>
        <v>0</v>
      </c>
      <c r="N1844" s="50"/>
      <c r="O1844" s="14"/>
      <c r="P1844" s="14"/>
      <c r="Q1844" s="14"/>
      <c r="R1844" s="14"/>
      <c r="S1844" s="14"/>
      <c r="T1844" s="14"/>
      <c r="U1844" s="14"/>
      <c r="V1844" s="14"/>
      <c r="W1844" s="14"/>
      <c r="X1844" s="14"/>
      <c r="Y1844" s="14"/>
    </row>
    <row r="1845" spans="1:25" ht="16.2" x14ac:dyDescent="0.3">
      <c r="A1845" s="16" t="s">
        <v>1901</v>
      </c>
      <c r="B1845" s="104" t="s">
        <v>1358</v>
      </c>
      <c r="C1845" s="99" t="s">
        <v>14</v>
      </c>
      <c r="D1845" s="111">
        <v>5000</v>
      </c>
      <c r="E1845" s="243"/>
      <c r="F1845" s="243"/>
      <c r="G1845" s="243"/>
      <c r="H1845" s="243"/>
      <c r="I1845" s="243"/>
      <c r="J1845" s="243"/>
      <c r="K1845" s="243"/>
      <c r="L1845" s="244"/>
      <c r="M1845" s="328">
        <f t="shared" si="176"/>
        <v>0</v>
      </c>
      <c r="N1845" s="21"/>
    </row>
    <row r="1846" spans="1:25" ht="15.75" customHeight="1" x14ac:dyDescent="0.3">
      <c r="A1846" s="38" t="s">
        <v>15</v>
      </c>
      <c r="B1846" s="158"/>
      <c r="C1846" s="159"/>
      <c r="D1846" s="159"/>
      <c r="E1846" s="160"/>
      <c r="F1846" s="160"/>
      <c r="G1846" s="160"/>
      <c r="H1846" s="160"/>
      <c r="I1846" s="160"/>
      <c r="J1846" s="160"/>
      <c r="K1846" s="160"/>
      <c r="L1846" s="161"/>
      <c r="M1846" s="329">
        <f>SUM(M1843:M1845)</f>
        <v>0</v>
      </c>
      <c r="N1846" s="21"/>
    </row>
    <row r="1847" spans="1:25" ht="15.75" customHeight="1" x14ac:dyDescent="0.3">
      <c r="A1847" s="16" t="s">
        <v>2502</v>
      </c>
      <c r="B1847" s="104" t="s">
        <v>1359</v>
      </c>
      <c r="C1847" s="99"/>
      <c r="D1847" s="111"/>
      <c r="E1847" s="243"/>
      <c r="F1847" s="243"/>
      <c r="G1847" s="243"/>
      <c r="H1847" s="243"/>
      <c r="I1847" s="243"/>
      <c r="J1847" s="243"/>
      <c r="K1847" s="243"/>
      <c r="L1847" s="244"/>
      <c r="M1847" s="328"/>
      <c r="N1847" s="21"/>
    </row>
    <row r="1848" spans="1:25" ht="15.75" customHeight="1" x14ac:dyDescent="0.3">
      <c r="A1848" s="16" t="s">
        <v>1902</v>
      </c>
      <c r="B1848" s="104" t="s">
        <v>1360</v>
      </c>
      <c r="C1848" s="99" t="s">
        <v>14</v>
      </c>
      <c r="D1848" s="111">
        <v>200</v>
      </c>
      <c r="E1848" s="242"/>
      <c r="F1848" s="242"/>
      <c r="G1848" s="242"/>
      <c r="H1848" s="242"/>
      <c r="I1848" s="242"/>
      <c r="J1848" s="242"/>
      <c r="K1848" s="242"/>
      <c r="L1848" s="189"/>
      <c r="M1848" s="328">
        <f t="shared" ref="M1848:M1849" si="177">D1848*L1848</f>
        <v>0</v>
      </c>
      <c r="N1848" s="50"/>
      <c r="O1848" s="14"/>
      <c r="P1848" s="14"/>
      <c r="Q1848" s="14"/>
      <c r="R1848" s="14"/>
      <c r="S1848" s="14"/>
      <c r="T1848" s="14"/>
      <c r="U1848" s="14"/>
      <c r="V1848" s="14"/>
      <c r="W1848" s="14"/>
      <c r="X1848" s="14"/>
      <c r="Y1848" s="14"/>
    </row>
    <row r="1849" spans="1:25" ht="15.75" customHeight="1" x14ac:dyDescent="0.3">
      <c r="A1849" s="10" t="s">
        <v>1903</v>
      </c>
      <c r="B1849" s="104" t="s">
        <v>1361</v>
      </c>
      <c r="C1849" s="99" t="s">
        <v>14</v>
      </c>
      <c r="D1849" s="111">
        <v>200</v>
      </c>
      <c r="E1849" s="243"/>
      <c r="F1849" s="243"/>
      <c r="G1849" s="243"/>
      <c r="H1849" s="243"/>
      <c r="I1849" s="243"/>
      <c r="J1849" s="243"/>
      <c r="K1849" s="243"/>
      <c r="L1849" s="244"/>
      <c r="M1849" s="328">
        <f t="shared" si="177"/>
        <v>0</v>
      </c>
      <c r="N1849" s="21"/>
    </row>
    <row r="1850" spans="1:25" ht="16.2" x14ac:dyDescent="0.3">
      <c r="A1850" s="38" t="s">
        <v>15</v>
      </c>
      <c r="B1850" s="158"/>
      <c r="C1850" s="159"/>
      <c r="D1850" s="159"/>
      <c r="E1850" s="240"/>
      <c r="F1850" s="240"/>
      <c r="G1850" s="240"/>
      <c r="H1850" s="240"/>
      <c r="I1850" s="240"/>
      <c r="J1850" s="240"/>
      <c r="K1850" s="240"/>
      <c r="L1850" s="241"/>
      <c r="M1850" s="329">
        <f>SUM(M1848:M1849)</f>
        <v>0</v>
      </c>
      <c r="N1850" s="21"/>
    </row>
    <row r="1851" spans="1:25" ht="15.75" customHeight="1" x14ac:dyDescent="0.3">
      <c r="A1851" s="16" t="s">
        <v>2503</v>
      </c>
      <c r="B1851" s="104" t="s">
        <v>1362</v>
      </c>
      <c r="C1851" s="99" t="s">
        <v>14</v>
      </c>
      <c r="D1851" s="111">
        <v>250</v>
      </c>
      <c r="E1851" s="243"/>
      <c r="F1851" s="243"/>
      <c r="G1851" s="243"/>
      <c r="H1851" s="243"/>
      <c r="I1851" s="243"/>
      <c r="J1851" s="243"/>
      <c r="K1851" s="243"/>
      <c r="L1851" s="244"/>
      <c r="M1851" s="328">
        <f>D1851*L1851</f>
        <v>0</v>
      </c>
      <c r="N1851" s="21"/>
    </row>
    <row r="1852" spans="1:25" ht="15.75" customHeight="1" x14ac:dyDescent="0.3">
      <c r="A1852" s="38" t="s">
        <v>15</v>
      </c>
      <c r="B1852" s="158"/>
      <c r="C1852" s="159"/>
      <c r="D1852" s="159"/>
      <c r="E1852" s="160"/>
      <c r="F1852" s="160"/>
      <c r="G1852" s="160"/>
      <c r="H1852" s="160"/>
      <c r="I1852" s="160"/>
      <c r="J1852" s="160"/>
      <c r="K1852" s="160"/>
      <c r="L1852" s="161"/>
      <c r="M1852" s="329">
        <f>SUM(M1851)</f>
        <v>0</v>
      </c>
      <c r="N1852" s="21"/>
    </row>
    <row r="1853" spans="1:25" ht="15.6" customHeight="1" x14ac:dyDescent="0.3">
      <c r="A1853" s="10" t="s">
        <v>2504</v>
      </c>
      <c r="B1853" s="104" t="s">
        <v>1363</v>
      </c>
      <c r="C1853" s="99"/>
      <c r="D1853" s="111"/>
      <c r="E1853" s="243"/>
      <c r="F1853" s="243"/>
      <c r="G1853" s="243"/>
      <c r="H1853" s="243"/>
      <c r="I1853" s="243"/>
      <c r="J1853" s="243"/>
      <c r="K1853" s="243"/>
      <c r="L1853" s="244"/>
      <c r="M1853" s="328"/>
      <c r="N1853" s="50"/>
      <c r="O1853" s="14"/>
      <c r="P1853" s="14"/>
      <c r="Q1853" s="14"/>
      <c r="R1853" s="14"/>
      <c r="S1853" s="14"/>
      <c r="T1853" s="14"/>
      <c r="U1853" s="14"/>
      <c r="V1853" s="14"/>
      <c r="W1853" s="14"/>
      <c r="X1853" s="14"/>
      <c r="Y1853" s="14"/>
    </row>
    <row r="1854" spans="1:25" ht="16.2" x14ac:dyDescent="0.3">
      <c r="A1854" s="16" t="s">
        <v>2965</v>
      </c>
      <c r="B1854" s="104" t="s">
        <v>1364</v>
      </c>
      <c r="C1854" s="99" t="s">
        <v>14</v>
      </c>
      <c r="D1854" s="111">
        <v>1000</v>
      </c>
      <c r="E1854" s="243"/>
      <c r="F1854" s="243"/>
      <c r="G1854" s="243"/>
      <c r="H1854" s="243"/>
      <c r="I1854" s="243"/>
      <c r="J1854" s="243"/>
      <c r="K1854" s="243"/>
      <c r="L1854" s="244"/>
      <c r="M1854" s="328">
        <f t="shared" ref="M1854:M1855" si="178">D1854*L1854</f>
        <v>0</v>
      </c>
      <c r="N1854" s="21"/>
    </row>
    <row r="1855" spans="1:25" ht="15.75" customHeight="1" x14ac:dyDescent="0.3">
      <c r="A1855" s="10" t="s">
        <v>2966</v>
      </c>
      <c r="B1855" s="104" t="s">
        <v>1365</v>
      </c>
      <c r="C1855" s="99" t="s">
        <v>14</v>
      </c>
      <c r="D1855" s="111">
        <v>2500</v>
      </c>
      <c r="E1855" s="243"/>
      <c r="F1855" s="243"/>
      <c r="G1855" s="243"/>
      <c r="H1855" s="243"/>
      <c r="I1855" s="243"/>
      <c r="J1855" s="243"/>
      <c r="K1855" s="243"/>
      <c r="L1855" s="244"/>
      <c r="M1855" s="328">
        <f t="shared" si="178"/>
        <v>0</v>
      </c>
      <c r="N1855" s="21"/>
    </row>
    <row r="1856" spans="1:25" ht="15.75" customHeight="1" x14ac:dyDescent="0.3">
      <c r="A1856" s="38" t="s">
        <v>15</v>
      </c>
      <c r="B1856" s="158"/>
      <c r="C1856" s="159"/>
      <c r="D1856" s="159"/>
      <c r="E1856" s="160"/>
      <c r="F1856" s="160"/>
      <c r="G1856" s="160"/>
      <c r="H1856" s="160"/>
      <c r="I1856" s="160"/>
      <c r="J1856" s="160"/>
      <c r="K1856" s="160"/>
      <c r="L1856" s="161"/>
      <c r="M1856" s="329">
        <f>SUM(M1854:M1855)</f>
        <v>0</v>
      </c>
      <c r="N1856" s="21"/>
    </row>
    <row r="1857" spans="1:25" ht="16.2" x14ac:dyDescent="0.3">
      <c r="A1857" s="16" t="s">
        <v>2505</v>
      </c>
      <c r="B1857" s="104" t="s">
        <v>1366</v>
      </c>
      <c r="C1857" s="99"/>
      <c r="D1857" s="111"/>
      <c r="E1857" s="243"/>
      <c r="F1857" s="243"/>
      <c r="G1857" s="243"/>
      <c r="H1857" s="243"/>
      <c r="I1857" s="243"/>
      <c r="J1857" s="243"/>
      <c r="K1857" s="243"/>
      <c r="L1857" s="244"/>
      <c r="M1857" s="328"/>
      <c r="N1857" s="50"/>
      <c r="O1857" s="14"/>
      <c r="P1857" s="14"/>
      <c r="Q1857" s="14"/>
      <c r="R1857" s="14"/>
      <c r="S1857" s="14"/>
      <c r="T1857" s="14"/>
      <c r="U1857" s="14"/>
      <c r="V1857" s="14"/>
      <c r="W1857" s="14"/>
      <c r="X1857" s="14"/>
      <c r="Y1857" s="14"/>
    </row>
    <row r="1858" spans="1:25" ht="15.6" customHeight="1" x14ac:dyDescent="0.3">
      <c r="A1858" s="16" t="s">
        <v>1904</v>
      </c>
      <c r="B1858" s="104" t="s">
        <v>1367</v>
      </c>
      <c r="C1858" s="99" t="s">
        <v>14</v>
      </c>
      <c r="D1858" s="111">
        <v>2000</v>
      </c>
      <c r="E1858" s="243"/>
      <c r="F1858" s="243"/>
      <c r="G1858" s="243"/>
      <c r="H1858" s="243"/>
      <c r="I1858" s="243"/>
      <c r="J1858" s="243"/>
      <c r="K1858" s="243"/>
      <c r="L1858" s="244"/>
      <c r="M1858" s="328">
        <f t="shared" ref="M1858:M1859" si="179">D1858*L1858</f>
        <v>0</v>
      </c>
      <c r="N1858" s="21"/>
    </row>
    <row r="1859" spans="1:25" ht="15.75" customHeight="1" x14ac:dyDescent="0.3">
      <c r="A1859" s="10" t="s">
        <v>1905</v>
      </c>
      <c r="B1859" s="104" t="s">
        <v>1368</v>
      </c>
      <c r="C1859" s="99" t="s">
        <v>14</v>
      </c>
      <c r="D1859" s="111">
        <v>1000</v>
      </c>
      <c r="E1859" s="243"/>
      <c r="F1859" s="243"/>
      <c r="G1859" s="243"/>
      <c r="H1859" s="243"/>
      <c r="I1859" s="243"/>
      <c r="J1859" s="243"/>
      <c r="K1859" s="243"/>
      <c r="L1859" s="244"/>
      <c r="M1859" s="328">
        <f t="shared" si="179"/>
        <v>0</v>
      </c>
      <c r="N1859" s="50"/>
      <c r="O1859" s="14"/>
      <c r="P1859" s="14"/>
      <c r="Q1859" s="14"/>
      <c r="R1859" s="14"/>
      <c r="S1859" s="14"/>
      <c r="T1859" s="14"/>
      <c r="U1859" s="14"/>
      <c r="V1859" s="14"/>
      <c r="W1859" s="14"/>
      <c r="X1859" s="14"/>
      <c r="Y1859" s="14"/>
    </row>
    <row r="1860" spans="1:25" ht="15.75" customHeight="1" x14ac:dyDescent="0.3">
      <c r="A1860" s="38" t="s">
        <v>15</v>
      </c>
      <c r="B1860" s="158"/>
      <c r="C1860" s="159"/>
      <c r="D1860" s="159"/>
      <c r="E1860" s="160"/>
      <c r="F1860" s="160"/>
      <c r="G1860" s="160"/>
      <c r="H1860" s="160"/>
      <c r="I1860" s="160"/>
      <c r="J1860" s="160"/>
      <c r="K1860" s="160"/>
      <c r="L1860" s="161"/>
      <c r="M1860" s="329">
        <f>SUM(M1858:M1859)</f>
        <v>0</v>
      </c>
      <c r="N1860" s="21"/>
    </row>
    <row r="1861" spans="1:25" ht="16.2" x14ac:dyDescent="0.3">
      <c r="A1861" s="16" t="s">
        <v>2506</v>
      </c>
      <c r="B1861" s="104" t="s">
        <v>1369</v>
      </c>
      <c r="C1861" s="99"/>
      <c r="D1861" s="111"/>
      <c r="E1861" s="243"/>
      <c r="F1861" s="243"/>
      <c r="G1861" s="243"/>
      <c r="H1861" s="243"/>
      <c r="I1861" s="243"/>
      <c r="J1861" s="243"/>
      <c r="K1861" s="243"/>
      <c r="L1861" s="244"/>
      <c r="M1861" s="328"/>
      <c r="N1861" s="21"/>
    </row>
    <row r="1862" spans="1:25" ht="15.6" customHeight="1" x14ac:dyDescent="0.3">
      <c r="A1862" s="16" t="s">
        <v>2967</v>
      </c>
      <c r="B1862" s="104" t="s">
        <v>1370</v>
      </c>
      <c r="C1862" s="99" t="s">
        <v>14</v>
      </c>
      <c r="D1862" s="111">
        <v>2000</v>
      </c>
      <c r="E1862" s="243"/>
      <c r="F1862" s="243"/>
      <c r="G1862" s="243"/>
      <c r="H1862" s="243"/>
      <c r="I1862" s="243"/>
      <c r="J1862" s="243"/>
      <c r="K1862" s="243"/>
      <c r="L1862" s="244"/>
      <c r="M1862" s="328">
        <f t="shared" ref="M1862:M1863" si="180">D1862*L1862</f>
        <v>0</v>
      </c>
      <c r="N1862" s="21"/>
    </row>
    <row r="1863" spans="1:25" ht="15.75" customHeight="1" x14ac:dyDescent="0.3">
      <c r="A1863" s="10" t="s">
        <v>2968</v>
      </c>
      <c r="B1863" s="104" t="s">
        <v>1371</v>
      </c>
      <c r="C1863" s="99" t="s">
        <v>14</v>
      </c>
      <c r="D1863" s="111">
        <v>1000</v>
      </c>
      <c r="E1863" s="243"/>
      <c r="F1863" s="243"/>
      <c r="G1863" s="243"/>
      <c r="H1863" s="243"/>
      <c r="I1863" s="243"/>
      <c r="J1863" s="243"/>
      <c r="K1863" s="243"/>
      <c r="L1863" s="244"/>
      <c r="M1863" s="328">
        <f t="shared" si="180"/>
        <v>0</v>
      </c>
      <c r="N1863" s="50"/>
      <c r="O1863" s="14"/>
      <c r="P1863" s="14"/>
      <c r="Q1863" s="14"/>
      <c r="R1863" s="14"/>
      <c r="S1863" s="14"/>
      <c r="T1863" s="14"/>
      <c r="U1863" s="14"/>
      <c r="V1863" s="14"/>
      <c r="W1863" s="14"/>
      <c r="X1863" s="14"/>
      <c r="Y1863" s="14"/>
    </row>
    <row r="1864" spans="1:25" ht="15.75" customHeight="1" x14ac:dyDescent="0.3">
      <c r="A1864" s="38" t="s">
        <v>15</v>
      </c>
      <c r="B1864" s="158"/>
      <c r="C1864" s="159"/>
      <c r="D1864" s="159"/>
      <c r="E1864" s="160"/>
      <c r="F1864" s="160"/>
      <c r="G1864" s="160"/>
      <c r="H1864" s="160"/>
      <c r="I1864" s="160"/>
      <c r="J1864" s="160"/>
      <c r="K1864" s="160"/>
      <c r="L1864" s="161"/>
      <c r="M1864" s="329">
        <f>SUM(M1862:M1863)</f>
        <v>0</v>
      </c>
      <c r="N1864" s="21"/>
    </row>
    <row r="1865" spans="1:25" ht="16.2" x14ac:dyDescent="0.3">
      <c r="A1865" s="16" t="s">
        <v>2507</v>
      </c>
      <c r="B1865" s="104" t="s">
        <v>1372</v>
      </c>
      <c r="C1865" s="99"/>
      <c r="D1865" s="111"/>
      <c r="E1865" s="243"/>
      <c r="F1865" s="243"/>
      <c r="G1865" s="243"/>
      <c r="H1865" s="243"/>
      <c r="I1865" s="243"/>
      <c r="J1865" s="243"/>
      <c r="K1865" s="243"/>
      <c r="L1865" s="244"/>
      <c r="M1865" s="328"/>
      <c r="N1865" s="21"/>
    </row>
    <row r="1866" spans="1:25" ht="16.2" x14ac:dyDescent="0.3">
      <c r="A1866" s="16" t="s">
        <v>2969</v>
      </c>
      <c r="B1866" s="104" t="s">
        <v>1373</v>
      </c>
      <c r="C1866" s="99" t="s">
        <v>14</v>
      </c>
      <c r="D1866" s="111">
        <v>6000</v>
      </c>
      <c r="E1866" s="243"/>
      <c r="F1866" s="243"/>
      <c r="G1866" s="243"/>
      <c r="H1866" s="243"/>
      <c r="I1866" s="243"/>
      <c r="J1866" s="243"/>
      <c r="K1866" s="243"/>
      <c r="L1866" s="244"/>
      <c r="M1866" s="328">
        <f t="shared" ref="M1866:M1867" si="181">D1866*L1866</f>
        <v>0</v>
      </c>
      <c r="N1866" s="21"/>
    </row>
    <row r="1867" spans="1:25" ht="15.75" customHeight="1" x14ac:dyDescent="0.3">
      <c r="A1867" s="10" t="s">
        <v>2970</v>
      </c>
      <c r="B1867" s="104" t="s">
        <v>1371</v>
      </c>
      <c r="C1867" s="99" t="s">
        <v>14</v>
      </c>
      <c r="D1867" s="111">
        <v>100</v>
      </c>
      <c r="E1867" s="243"/>
      <c r="F1867" s="243"/>
      <c r="G1867" s="243"/>
      <c r="H1867" s="243"/>
      <c r="I1867" s="243"/>
      <c r="J1867" s="243"/>
      <c r="K1867" s="243"/>
      <c r="L1867" s="244"/>
      <c r="M1867" s="328">
        <f t="shared" si="181"/>
        <v>0</v>
      </c>
      <c r="N1867" s="50"/>
      <c r="O1867" s="14"/>
      <c r="P1867" s="14"/>
      <c r="Q1867" s="14"/>
      <c r="R1867" s="14"/>
      <c r="S1867" s="14"/>
      <c r="T1867" s="14"/>
      <c r="U1867" s="14"/>
      <c r="V1867" s="14"/>
      <c r="W1867" s="14"/>
      <c r="X1867" s="14"/>
      <c r="Y1867" s="14"/>
    </row>
    <row r="1868" spans="1:25" ht="16.2" x14ac:dyDescent="0.3">
      <c r="A1868" s="38" t="s">
        <v>15</v>
      </c>
      <c r="B1868" s="158"/>
      <c r="C1868" s="159"/>
      <c r="D1868" s="159"/>
      <c r="E1868" s="240"/>
      <c r="F1868" s="240"/>
      <c r="G1868" s="240"/>
      <c r="H1868" s="240"/>
      <c r="I1868" s="240"/>
      <c r="J1868" s="240"/>
      <c r="K1868" s="240"/>
      <c r="L1868" s="241"/>
      <c r="M1868" s="329">
        <f>SUM(M1866:M1867)</f>
        <v>0</v>
      </c>
      <c r="N1868" s="21"/>
    </row>
    <row r="1869" spans="1:25" ht="15.75" customHeight="1" x14ac:dyDescent="0.3">
      <c r="A1869" s="16" t="s">
        <v>2508</v>
      </c>
      <c r="B1869" s="104" t="s">
        <v>1374</v>
      </c>
      <c r="C1869" s="99"/>
      <c r="D1869" s="111"/>
      <c r="E1869" s="242"/>
      <c r="F1869" s="242"/>
      <c r="G1869" s="242"/>
      <c r="H1869" s="242"/>
      <c r="I1869" s="242"/>
      <c r="J1869" s="242"/>
      <c r="K1869" s="242"/>
      <c r="L1869" s="189"/>
      <c r="M1869" s="328"/>
      <c r="N1869" s="21"/>
    </row>
    <row r="1870" spans="1:25" ht="16.2" x14ac:dyDescent="0.3">
      <c r="A1870" s="16" t="s">
        <v>2971</v>
      </c>
      <c r="B1870" s="104" t="s">
        <v>1376</v>
      </c>
      <c r="C1870" s="99" t="s">
        <v>14</v>
      </c>
      <c r="D1870" s="111">
        <v>1000</v>
      </c>
      <c r="E1870" s="243"/>
      <c r="F1870" s="243"/>
      <c r="G1870" s="243"/>
      <c r="H1870" s="243"/>
      <c r="I1870" s="243"/>
      <c r="J1870" s="243"/>
      <c r="K1870" s="243"/>
      <c r="L1870" s="244"/>
      <c r="M1870" s="328">
        <f t="shared" ref="M1870:M1872" si="182">D1870*L1870</f>
        <v>0</v>
      </c>
      <c r="N1870" s="21"/>
    </row>
    <row r="1871" spans="1:25" ht="16.2" x14ac:dyDescent="0.3">
      <c r="A1871" s="10" t="s">
        <v>2972</v>
      </c>
      <c r="B1871" s="104" t="s">
        <v>1377</v>
      </c>
      <c r="C1871" s="99" t="s">
        <v>14</v>
      </c>
      <c r="D1871" s="111">
        <v>1500</v>
      </c>
      <c r="E1871" s="243"/>
      <c r="F1871" s="243"/>
      <c r="G1871" s="243"/>
      <c r="H1871" s="243"/>
      <c r="I1871" s="243"/>
      <c r="J1871" s="243"/>
      <c r="K1871" s="243"/>
      <c r="L1871" s="244"/>
      <c r="M1871" s="328">
        <f t="shared" si="182"/>
        <v>0</v>
      </c>
      <c r="N1871" s="50"/>
      <c r="O1871" s="14"/>
      <c r="P1871" s="14"/>
      <c r="Q1871" s="14"/>
      <c r="R1871" s="14"/>
      <c r="S1871" s="14"/>
      <c r="T1871" s="14"/>
      <c r="U1871" s="14"/>
      <c r="V1871" s="14"/>
      <c r="W1871" s="14"/>
      <c r="X1871" s="14"/>
      <c r="Y1871" s="14"/>
    </row>
    <row r="1872" spans="1:25" ht="15.6" customHeight="1" x14ac:dyDescent="0.3">
      <c r="A1872" s="16" t="s">
        <v>2973</v>
      </c>
      <c r="B1872" s="104" t="s">
        <v>1378</v>
      </c>
      <c r="C1872" s="99" t="s">
        <v>14</v>
      </c>
      <c r="D1872" s="111">
        <v>1500</v>
      </c>
      <c r="E1872" s="243"/>
      <c r="F1872" s="243"/>
      <c r="G1872" s="243"/>
      <c r="H1872" s="243"/>
      <c r="I1872" s="243"/>
      <c r="J1872" s="243"/>
      <c r="K1872" s="243"/>
      <c r="L1872" s="244"/>
      <c r="M1872" s="328">
        <f t="shared" si="182"/>
        <v>0</v>
      </c>
      <c r="N1872" s="21"/>
    </row>
    <row r="1873" spans="1:25" ht="16.2" x14ac:dyDescent="0.3">
      <c r="A1873" s="38" t="s">
        <v>15</v>
      </c>
      <c r="B1873" s="158"/>
      <c r="C1873" s="159"/>
      <c r="D1873" s="159"/>
      <c r="E1873" s="240"/>
      <c r="F1873" s="240"/>
      <c r="G1873" s="240"/>
      <c r="H1873" s="240"/>
      <c r="I1873" s="240"/>
      <c r="J1873" s="240"/>
      <c r="K1873" s="240"/>
      <c r="L1873" s="241"/>
      <c r="M1873" s="329">
        <f>SUM(M1870:M1872)</f>
        <v>0</v>
      </c>
      <c r="N1873" s="21"/>
    </row>
    <row r="1874" spans="1:25" ht="15.75" customHeight="1" x14ac:dyDescent="0.3">
      <c r="A1874" s="16" t="s">
        <v>2509</v>
      </c>
      <c r="B1874" s="104" t="s">
        <v>1379</v>
      </c>
      <c r="C1874" s="99"/>
      <c r="D1874" s="111"/>
      <c r="E1874" s="242"/>
      <c r="F1874" s="242"/>
      <c r="G1874" s="242"/>
      <c r="H1874" s="242"/>
      <c r="I1874" s="242"/>
      <c r="J1874" s="242"/>
      <c r="K1874" s="242"/>
      <c r="L1874" s="189"/>
      <c r="M1874" s="328"/>
      <c r="N1874" s="21"/>
    </row>
    <row r="1875" spans="1:25" ht="16.2" x14ac:dyDescent="0.3">
      <c r="A1875" s="16" t="s">
        <v>2974</v>
      </c>
      <c r="B1875" s="104" t="s">
        <v>1380</v>
      </c>
      <c r="C1875" s="99" t="s">
        <v>14</v>
      </c>
      <c r="D1875" s="111">
        <v>200</v>
      </c>
      <c r="E1875" s="243"/>
      <c r="F1875" s="243"/>
      <c r="G1875" s="243"/>
      <c r="H1875" s="243"/>
      <c r="I1875" s="243"/>
      <c r="J1875" s="243"/>
      <c r="K1875" s="243"/>
      <c r="L1875" s="244"/>
      <c r="M1875" s="328">
        <f t="shared" ref="M1875:M1877" si="183">D1875*L1875</f>
        <v>0</v>
      </c>
      <c r="N1875" s="50"/>
      <c r="O1875" s="14"/>
      <c r="P1875" s="14"/>
      <c r="Q1875" s="14"/>
      <c r="R1875" s="14"/>
      <c r="S1875" s="14"/>
      <c r="T1875" s="14"/>
      <c r="U1875" s="14"/>
      <c r="V1875" s="14"/>
      <c r="W1875" s="14"/>
      <c r="X1875" s="14"/>
      <c r="Y1875" s="14"/>
    </row>
    <row r="1876" spans="1:25" ht="15.6" customHeight="1" x14ac:dyDescent="0.3">
      <c r="A1876" s="10" t="s">
        <v>2975</v>
      </c>
      <c r="B1876" s="104" t="s">
        <v>1364</v>
      </c>
      <c r="C1876" s="99" t="s">
        <v>14</v>
      </c>
      <c r="D1876" s="111">
        <v>200</v>
      </c>
      <c r="E1876" s="243"/>
      <c r="F1876" s="243"/>
      <c r="G1876" s="243"/>
      <c r="H1876" s="243"/>
      <c r="I1876" s="243"/>
      <c r="J1876" s="243"/>
      <c r="K1876" s="243"/>
      <c r="L1876" s="244"/>
      <c r="M1876" s="328">
        <f t="shared" si="183"/>
        <v>0</v>
      </c>
      <c r="N1876" s="21"/>
    </row>
    <row r="1877" spans="1:25" ht="16.2" x14ac:dyDescent="0.3">
      <c r="A1877" s="16" t="s">
        <v>2976</v>
      </c>
      <c r="B1877" s="104" t="s">
        <v>1381</v>
      </c>
      <c r="C1877" s="99" t="s">
        <v>14</v>
      </c>
      <c r="D1877" s="111">
        <v>400</v>
      </c>
      <c r="E1877" s="243"/>
      <c r="F1877" s="243"/>
      <c r="G1877" s="243"/>
      <c r="H1877" s="243"/>
      <c r="I1877" s="243"/>
      <c r="J1877" s="243"/>
      <c r="K1877" s="243"/>
      <c r="L1877" s="244"/>
      <c r="M1877" s="328">
        <f t="shared" si="183"/>
        <v>0</v>
      </c>
      <c r="N1877" s="21"/>
    </row>
    <row r="1878" spans="1:25" ht="15.75" customHeight="1" x14ac:dyDescent="0.3">
      <c r="A1878" s="38" t="s">
        <v>15</v>
      </c>
      <c r="B1878" s="158"/>
      <c r="C1878" s="159"/>
      <c r="D1878" s="159"/>
      <c r="E1878" s="160"/>
      <c r="F1878" s="160"/>
      <c r="G1878" s="160"/>
      <c r="H1878" s="160"/>
      <c r="I1878" s="160"/>
      <c r="J1878" s="160"/>
      <c r="K1878" s="160"/>
      <c r="L1878" s="161"/>
      <c r="M1878" s="329">
        <f>SUM(M1875:M1877)</f>
        <v>0</v>
      </c>
      <c r="N1878" s="21"/>
    </row>
    <row r="1879" spans="1:25" ht="16.2" x14ac:dyDescent="0.3">
      <c r="A1879" s="16" t="s">
        <v>2510</v>
      </c>
      <c r="B1879" s="104" t="s">
        <v>1382</v>
      </c>
      <c r="C1879" s="99"/>
      <c r="D1879" s="111"/>
      <c r="E1879" s="243"/>
      <c r="F1879" s="243"/>
      <c r="G1879" s="243"/>
      <c r="H1879" s="243"/>
      <c r="I1879" s="243"/>
      <c r="J1879" s="243"/>
      <c r="K1879" s="243"/>
      <c r="L1879" s="244"/>
      <c r="M1879" s="328"/>
      <c r="N1879" s="21"/>
    </row>
    <row r="1880" spans="1:25" ht="15.75" customHeight="1" x14ac:dyDescent="0.3">
      <c r="A1880" s="16" t="s">
        <v>1717</v>
      </c>
      <c r="B1880" s="104" t="s">
        <v>1383</v>
      </c>
      <c r="C1880" s="99" t="s">
        <v>14</v>
      </c>
      <c r="D1880" s="111">
        <v>1000</v>
      </c>
      <c r="E1880" s="242"/>
      <c r="F1880" s="242"/>
      <c r="G1880" s="242"/>
      <c r="H1880" s="242"/>
      <c r="I1880" s="242"/>
      <c r="J1880" s="242"/>
      <c r="K1880" s="242"/>
      <c r="L1880" s="189"/>
      <c r="M1880" s="328">
        <f t="shared" ref="M1880:M1881" si="184">D1880*L1880</f>
        <v>0</v>
      </c>
      <c r="N1880" s="50"/>
      <c r="O1880" s="14"/>
      <c r="P1880" s="14"/>
      <c r="Q1880" s="14"/>
      <c r="R1880" s="14"/>
      <c r="S1880" s="14"/>
      <c r="T1880" s="14"/>
      <c r="U1880" s="14"/>
      <c r="V1880" s="14"/>
      <c r="W1880" s="14"/>
      <c r="X1880" s="14"/>
      <c r="Y1880" s="14"/>
    </row>
    <row r="1881" spans="1:25" ht="16.2" x14ac:dyDescent="0.3">
      <c r="A1881" s="10" t="s">
        <v>1718</v>
      </c>
      <c r="B1881" s="104" t="s">
        <v>1384</v>
      </c>
      <c r="C1881" s="99" t="s">
        <v>14</v>
      </c>
      <c r="D1881" s="111">
        <v>2500</v>
      </c>
      <c r="E1881" s="242"/>
      <c r="F1881" s="242"/>
      <c r="G1881" s="242"/>
      <c r="H1881" s="242"/>
      <c r="I1881" s="242"/>
      <c r="J1881" s="242"/>
      <c r="K1881" s="170"/>
      <c r="L1881" s="171"/>
      <c r="M1881" s="328">
        <f t="shared" si="184"/>
        <v>0</v>
      </c>
      <c r="N1881" s="21"/>
    </row>
    <row r="1882" spans="1:25" ht="16.2" x14ac:dyDescent="0.3">
      <c r="A1882" s="38" t="s">
        <v>15</v>
      </c>
      <c r="B1882" s="158"/>
      <c r="C1882" s="159"/>
      <c r="D1882" s="159"/>
      <c r="E1882" s="186"/>
      <c r="F1882" s="186"/>
      <c r="G1882" s="186"/>
      <c r="H1882" s="186"/>
      <c r="I1882" s="186"/>
      <c r="J1882" s="186"/>
      <c r="K1882" s="186"/>
      <c r="L1882" s="187"/>
      <c r="M1882" s="329">
        <f>SUM(M1880:M1881)</f>
        <v>0</v>
      </c>
      <c r="N1882" s="21"/>
    </row>
    <row r="1883" spans="1:25" ht="16.2" x14ac:dyDescent="0.3">
      <c r="A1883" s="16" t="s">
        <v>2511</v>
      </c>
      <c r="B1883" s="104" t="s">
        <v>1385</v>
      </c>
      <c r="C1883" s="99" t="s">
        <v>14</v>
      </c>
      <c r="D1883" s="111">
        <v>60</v>
      </c>
      <c r="E1883" s="151"/>
      <c r="F1883" s="151"/>
      <c r="G1883" s="151"/>
      <c r="H1883" s="151"/>
      <c r="I1883" s="151"/>
      <c r="J1883" s="151"/>
      <c r="K1883" s="151"/>
      <c r="L1883" s="152"/>
      <c r="M1883" s="328">
        <f>D1883*L1883</f>
        <v>0</v>
      </c>
      <c r="N1883" s="21"/>
    </row>
    <row r="1884" spans="1:25" ht="16.2" x14ac:dyDescent="0.3">
      <c r="A1884" s="38" t="s">
        <v>15</v>
      </c>
      <c r="B1884" s="158"/>
      <c r="C1884" s="159"/>
      <c r="D1884" s="159"/>
      <c r="E1884" s="186"/>
      <c r="F1884" s="186"/>
      <c r="G1884" s="186"/>
      <c r="H1884" s="186"/>
      <c r="I1884" s="186"/>
      <c r="J1884" s="186"/>
      <c r="K1884" s="186"/>
      <c r="L1884" s="187"/>
      <c r="M1884" s="329">
        <f>SUM(M1883)</f>
        <v>0</v>
      </c>
      <c r="N1884" s="21"/>
    </row>
    <row r="1885" spans="1:25" ht="62.4" x14ac:dyDescent="0.3">
      <c r="A1885" s="67" t="s">
        <v>3123</v>
      </c>
      <c r="B1885" s="82"/>
      <c r="C1885" s="83"/>
      <c r="D1885" s="84"/>
      <c r="E1885" s="227"/>
      <c r="F1885" s="227"/>
      <c r="G1885" s="227"/>
      <c r="H1885" s="227"/>
      <c r="I1885" s="227"/>
      <c r="J1885" s="227"/>
      <c r="K1885" s="85"/>
      <c r="L1885" s="102"/>
      <c r="M1885" s="332"/>
      <c r="N1885" s="52"/>
      <c r="O1885" s="14"/>
      <c r="P1885" s="14"/>
      <c r="Q1885" s="14"/>
      <c r="R1885" s="14"/>
      <c r="S1885" s="14"/>
      <c r="T1885" s="14"/>
      <c r="U1885" s="14"/>
      <c r="V1885" s="14"/>
      <c r="W1885" s="14"/>
      <c r="X1885" s="14"/>
      <c r="Y1885" s="14"/>
    </row>
    <row r="1886" spans="1:25" ht="16.2" x14ac:dyDescent="0.3">
      <c r="A1886" s="45" t="s">
        <v>2512</v>
      </c>
      <c r="B1886" s="245" t="s">
        <v>1945</v>
      </c>
      <c r="C1886" s="246" t="s">
        <v>67</v>
      </c>
      <c r="D1886" s="247">
        <v>20</v>
      </c>
      <c r="E1886" s="151"/>
      <c r="F1886" s="151"/>
      <c r="G1886" s="151"/>
      <c r="H1886" s="151"/>
      <c r="I1886" s="151"/>
      <c r="J1886" s="151"/>
      <c r="K1886" s="151"/>
      <c r="L1886" s="152"/>
      <c r="M1886" s="328">
        <f t="shared" ref="M1886:M1892" si="185">D1886*L1886</f>
        <v>0</v>
      </c>
      <c r="N1886" s="21"/>
    </row>
    <row r="1887" spans="1:25" ht="16.2" x14ac:dyDescent="0.3">
      <c r="A1887" s="68" t="s">
        <v>1719</v>
      </c>
      <c r="B1887" s="245" t="s">
        <v>1386</v>
      </c>
      <c r="C1887" s="246" t="s">
        <v>14</v>
      </c>
      <c r="D1887" s="247">
        <v>1</v>
      </c>
      <c r="E1887" s="185"/>
      <c r="F1887" s="185"/>
      <c r="G1887" s="185"/>
      <c r="H1887" s="185"/>
      <c r="I1887" s="185"/>
      <c r="J1887" s="185"/>
      <c r="K1887" s="151"/>
      <c r="L1887" s="152"/>
      <c r="M1887" s="328">
        <f t="shared" si="185"/>
        <v>0</v>
      </c>
      <c r="N1887" s="21"/>
    </row>
    <row r="1888" spans="1:25" ht="16.2" x14ac:dyDescent="0.3">
      <c r="A1888" s="45" t="s">
        <v>1720</v>
      </c>
      <c r="B1888" s="245" t="s">
        <v>1387</v>
      </c>
      <c r="C1888" s="246" t="s">
        <v>14</v>
      </c>
      <c r="D1888" s="247">
        <v>1</v>
      </c>
      <c r="E1888" s="151"/>
      <c r="F1888" s="151"/>
      <c r="G1888" s="151"/>
      <c r="H1888" s="151"/>
      <c r="I1888" s="151"/>
      <c r="J1888" s="151"/>
      <c r="K1888" s="151"/>
      <c r="L1888" s="152"/>
      <c r="M1888" s="328">
        <f t="shared" si="185"/>
        <v>0</v>
      </c>
      <c r="N1888" s="21"/>
    </row>
    <row r="1889" spans="1:25" ht="15.6" customHeight="1" x14ac:dyDescent="0.3">
      <c r="A1889" s="45" t="s">
        <v>2977</v>
      </c>
      <c r="B1889" s="245" t="s">
        <v>1388</v>
      </c>
      <c r="C1889" s="246" t="s">
        <v>14</v>
      </c>
      <c r="D1889" s="247">
        <v>2</v>
      </c>
      <c r="E1889" s="188"/>
      <c r="F1889" s="188"/>
      <c r="G1889" s="188"/>
      <c r="H1889" s="188"/>
      <c r="I1889" s="188"/>
      <c r="J1889" s="188"/>
      <c r="K1889" s="188"/>
      <c r="L1889" s="189"/>
      <c r="M1889" s="328">
        <f t="shared" si="185"/>
        <v>0</v>
      </c>
      <c r="N1889" s="50"/>
      <c r="O1889" s="14"/>
      <c r="P1889" s="14"/>
      <c r="Q1889" s="14"/>
      <c r="R1889" s="14"/>
      <c r="S1889" s="14"/>
      <c r="T1889" s="14"/>
      <c r="U1889" s="14"/>
      <c r="V1889" s="14"/>
      <c r="W1889" s="14"/>
      <c r="X1889" s="14"/>
      <c r="Y1889" s="14"/>
    </row>
    <row r="1890" spans="1:25" ht="15.6" customHeight="1" x14ac:dyDescent="0.3">
      <c r="A1890" s="45" t="s">
        <v>2978</v>
      </c>
      <c r="B1890" s="245" t="s">
        <v>1389</v>
      </c>
      <c r="C1890" s="246" t="s">
        <v>14</v>
      </c>
      <c r="D1890" s="247">
        <v>4</v>
      </c>
      <c r="E1890" s="151"/>
      <c r="F1890" s="151"/>
      <c r="G1890" s="151"/>
      <c r="H1890" s="151"/>
      <c r="I1890" s="151"/>
      <c r="J1890" s="151"/>
      <c r="K1890" s="151"/>
      <c r="L1890" s="152"/>
      <c r="M1890" s="328">
        <f t="shared" si="185"/>
        <v>0</v>
      </c>
      <c r="N1890" s="21"/>
    </row>
    <row r="1891" spans="1:25" ht="16.2" x14ac:dyDescent="0.3">
      <c r="A1891" s="45" t="s">
        <v>2979</v>
      </c>
      <c r="B1891" s="245" t="s">
        <v>1390</v>
      </c>
      <c r="C1891" s="246" t="s">
        <v>14</v>
      </c>
      <c r="D1891" s="247">
        <v>1</v>
      </c>
      <c r="E1891" s="151"/>
      <c r="F1891" s="151"/>
      <c r="G1891" s="151"/>
      <c r="H1891" s="151"/>
      <c r="I1891" s="151"/>
      <c r="J1891" s="151"/>
      <c r="K1891" s="151"/>
      <c r="L1891" s="152"/>
      <c r="M1891" s="328">
        <f t="shared" si="185"/>
        <v>0</v>
      </c>
      <c r="N1891" s="50"/>
      <c r="O1891" s="14"/>
      <c r="P1891" s="14"/>
      <c r="Q1891" s="14"/>
      <c r="R1891" s="14"/>
      <c r="S1891" s="14"/>
      <c r="T1891" s="14"/>
      <c r="U1891" s="14"/>
      <c r="V1891" s="14"/>
      <c r="W1891" s="14"/>
      <c r="X1891" s="14"/>
      <c r="Y1891" s="14"/>
    </row>
    <row r="1892" spans="1:25" ht="15.6" customHeight="1" x14ac:dyDescent="0.3">
      <c r="A1892" s="45" t="s">
        <v>2980</v>
      </c>
      <c r="B1892" s="245" t="s">
        <v>1391</v>
      </c>
      <c r="C1892" s="246" t="s">
        <v>14</v>
      </c>
      <c r="D1892" s="247">
        <v>2</v>
      </c>
      <c r="E1892" s="188"/>
      <c r="F1892" s="188"/>
      <c r="G1892" s="188"/>
      <c r="H1892" s="188"/>
      <c r="I1892" s="188"/>
      <c r="J1892" s="188"/>
      <c r="K1892" s="188"/>
      <c r="L1892" s="189"/>
      <c r="M1892" s="328">
        <f t="shared" si="185"/>
        <v>0</v>
      </c>
      <c r="N1892" s="21"/>
    </row>
    <row r="1893" spans="1:25" ht="16.2" x14ac:dyDescent="0.3">
      <c r="A1893" s="38" t="s">
        <v>15</v>
      </c>
      <c r="B1893" s="172"/>
      <c r="C1893" s="173"/>
      <c r="D1893" s="173"/>
      <c r="E1893" s="186"/>
      <c r="F1893" s="186"/>
      <c r="G1893" s="186"/>
      <c r="H1893" s="186"/>
      <c r="I1893" s="186"/>
      <c r="J1893" s="186"/>
      <c r="K1893" s="186"/>
      <c r="L1893" s="187"/>
      <c r="M1893" s="329">
        <f>SUM(M1886:M1892)</f>
        <v>0</v>
      </c>
      <c r="N1893" s="21"/>
    </row>
    <row r="1894" spans="1:25" ht="15.6" customHeight="1" x14ac:dyDescent="0.3">
      <c r="A1894" s="45" t="s">
        <v>2513</v>
      </c>
      <c r="B1894" s="248" t="s">
        <v>1392</v>
      </c>
      <c r="C1894" s="249" t="s">
        <v>67</v>
      </c>
      <c r="D1894" s="250">
        <v>20</v>
      </c>
      <c r="E1894" s="151"/>
      <c r="F1894" s="151"/>
      <c r="G1894" s="151"/>
      <c r="H1894" s="151"/>
      <c r="I1894" s="151"/>
      <c r="J1894" s="151"/>
      <c r="K1894" s="151"/>
      <c r="L1894" s="152"/>
      <c r="M1894" s="328">
        <f t="shared" ref="M1894:M1895" si="186">D1894*L1894</f>
        <v>0</v>
      </c>
      <c r="N1894" s="21"/>
    </row>
    <row r="1895" spans="1:25" ht="31.2" x14ac:dyDescent="0.3">
      <c r="A1895" s="45" t="s">
        <v>2981</v>
      </c>
      <c r="B1895" s="245" t="s">
        <v>1393</v>
      </c>
      <c r="C1895" s="246" t="s">
        <v>14</v>
      </c>
      <c r="D1895" s="247">
        <v>2</v>
      </c>
      <c r="E1895" s="151"/>
      <c r="F1895" s="151"/>
      <c r="G1895" s="151"/>
      <c r="H1895" s="151"/>
      <c r="I1895" s="151"/>
      <c r="J1895" s="151"/>
      <c r="K1895" s="151"/>
      <c r="L1895" s="152"/>
      <c r="M1895" s="328">
        <f t="shared" si="186"/>
        <v>0</v>
      </c>
      <c r="N1895" s="21"/>
    </row>
    <row r="1896" spans="1:25" ht="16.2" x14ac:dyDescent="0.3">
      <c r="A1896" s="63" t="s">
        <v>15</v>
      </c>
      <c r="B1896" s="172"/>
      <c r="C1896" s="173"/>
      <c r="D1896" s="173"/>
      <c r="E1896" s="201"/>
      <c r="F1896" s="201"/>
      <c r="G1896" s="201"/>
      <c r="H1896" s="201"/>
      <c r="I1896" s="201"/>
      <c r="J1896" s="201"/>
      <c r="K1896" s="186"/>
      <c r="L1896" s="187"/>
      <c r="M1896" s="329">
        <f>SUM(M1894:M1895)</f>
        <v>0</v>
      </c>
      <c r="N1896" s="21"/>
    </row>
    <row r="1897" spans="1:25" ht="16.2" x14ac:dyDescent="0.3">
      <c r="A1897" s="45" t="s">
        <v>2514</v>
      </c>
      <c r="B1897" s="97" t="s">
        <v>1969</v>
      </c>
      <c r="C1897" s="251"/>
      <c r="D1897" s="251"/>
      <c r="E1897" s="151"/>
      <c r="F1897" s="151"/>
      <c r="G1897" s="151"/>
      <c r="H1897" s="151"/>
      <c r="I1897" s="151"/>
      <c r="J1897" s="151"/>
      <c r="K1897" s="151"/>
      <c r="L1897" s="152"/>
      <c r="M1897" s="328"/>
      <c r="N1897" s="21"/>
    </row>
    <row r="1898" spans="1:25" ht="15.6" customHeight="1" x14ac:dyDescent="0.3">
      <c r="A1898" s="45" t="s">
        <v>1721</v>
      </c>
      <c r="B1898" s="245" t="s">
        <v>1394</v>
      </c>
      <c r="C1898" s="246" t="s">
        <v>1395</v>
      </c>
      <c r="D1898" s="247">
        <v>20</v>
      </c>
      <c r="E1898" s="188"/>
      <c r="F1898" s="188"/>
      <c r="G1898" s="188"/>
      <c r="H1898" s="188"/>
      <c r="I1898" s="188"/>
      <c r="J1898" s="188"/>
      <c r="K1898" s="188"/>
      <c r="L1898" s="189"/>
      <c r="M1898" s="328">
        <f t="shared" ref="M1898:M1901" si="187">D1898*L1898</f>
        <v>0</v>
      </c>
      <c r="N1898" s="21"/>
    </row>
    <row r="1899" spans="1:25" ht="16.2" x14ac:dyDescent="0.3">
      <c r="A1899" s="45" t="s">
        <v>1722</v>
      </c>
      <c r="B1899" s="245" t="s">
        <v>1396</v>
      </c>
      <c r="C1899" s="246" t="s">
        <v>1306</v>
      </c>
      <c r="D1899" s="247">
        <v>1</v>
      </c>
      <c r="E1899" s="185"/>
      <c r="F1899" s="185"/>
      <c r="G1899" s="185"/>
      <c r="H1899" s="185"/>
      <c r="I1899" s="185"/>
      <c r="J1899" s="185"/>
      <c r="K1899" s="151"/>
      <c r="L1899" s="152"/>
      <c r="M1899" s="328">
        <f t="shared" si="187"/>
        <v>0</v>
      </c>
      <c r="N1899" s="21"/>
    </row>
    <row r="1900" spans="1:25" ht="16.2" x14ac:dyDescent="0.3">
      <c r="A1900" s="45" t="s">
        <v>2995</v>
      </c>
      <c r="B1900" s="245" t="s">
        <v>1397</v>
      </c>
      <c r="C1900" s="246" t="s">
        <v>1306</v>
      </c>
      <c r="D1900" s="247">
        <v>1</v>
      </c>
      <c r="E1900" s="151"/>
      <c r="F1900" s="151"/>
      <c r="G1900" s="151"/>
      <c r="H1900" s="151"/>
      <c r="I1900" s="151"/>
      <c r="J1900" s="151"/>
      <c r="K1900" s="151"/>
      <c r="L1900" s="152"/>
      <c r="M1900" s="328">
        <f t="shared" si="187"/>
        <v>0</v>
      </c>
      <c r="N1900" s="50"/>
      <c r="O1900" s="14"/>
      <c r="P1900" s="14"/>
      <c r="Q1900" s="14"/>
      <c r="R1900" s="14"/>
      <c r="S1900" s="14"/>
      <c r="T1900" s="14"/>
      <c r="U1900" s="14"/>
      <c r="V1900" s="14"/>
      <c r="W1900" s="14"/>
      <c r="X1900" s="14"/>
      <c r="Y1900" s="14"/>
    </row>
    <row r="1901" spans="1:25" ht="16.2" x14ac:dyDescent="0.3">
      <c r="A1901" s="45" t="s">
        <v>2996</v>
      </c>
      <c r="B1901" s="245" t="s">
        <v>1398</v>
      </c>
      <c r="C1901" s="246" t="s">
        <v>1306</v>
      </c>
      <c r="D1901" s="247">
        <v>1</v>
      </c>
      <c r="E1901" s="151"/>
      <c r="F1901" s="151"/>
      <c r="G1901" s="151"/>
      <c r="H1901" s="151"/>
      <c r="I1901" s="151"/>
      <c r="J1901" s="151"/>
      <c r="K1901" s="151"/>
      <c r="L1901" s="152"/>
      <c r="M1901" s="328">
        <f t="shared" si="187"/>
        <v>0</v>
      </c>
      <c r="N1901" s="21"/>
    </row>
    <row r="1902" spans="1:25" ht="16.2" x14ac:dyDescent="0.3">
      <c r="A1902" s="38" t="s">
        <v>15</v>
      </c>
      <c r="B1902" s="172"/>
      <c r="C1902" s="173"/>
      <c r="D1902" s="173"/>
      <c r="E1902" s="186"/>
      <c r="F1902" s="186"/>
      <c r="G1902" s="186"/>
      <c r="H1902" s="186"/>
      <c r="I1902" s="186"/>
      <c r="J1902" s="186"/>
      <c r="K1902" s="186"/>
      <c r="L1902" s="187"/>
      <c r="M1902" s="329">
        <f>SUM(M1898:M1901)</f>
        <v>0</v>
      </c>
      <c r="N1902" s="21"/>
    </row>
    <row r="1903" spans="1:25" ht="46.8" x14ac:dyDescent="0.3">
      <c r="A1903" s="16" t="s">
        <v>2515</v>
      </c>
      <c r="B1903" s="104" t="s">
        <v>1399</v>
      </c>
      <c r="C1903" s="110"/>
      <c r="D1903" s="111"/>
      <c r="E1903" s="151"/>
      <c r="F1903" s="151"/>
      <c r="G1903" s="151"/>
      <c r="H1903" s="151"/>
      <c r="I1903" s="151"/>
      <c r="J1903" s="151"/>
      <c r="K1903" s="151"/>
      <c r="L1903" s="152"/>
      <c r="M1903" s="328"/>
      <c r="N1903" s="50"/>
      <c r="O1903" s="14"/>
      <c r="P1903" s="14"/>
      <c r="Q1903" s="14"/>
      <c r="R1903" s="14"/>
      <c r="S1903" s="14"/>
      <c r="T1903" s="14"/>
      <c r="U1903" s="14"/>
      <c r="V1903" s="14"/>
      <c r="W1903" s="14"/>
      <c r="X1903" s="14"/>
      <c r="Y1903" s="14"/>
    </row>
    <row r="1904" spans="1:25" ht="15.6" customHeight="1" x14ac:dyDescent="0.3">
      <c r="A1904" s="10" t="s">
        <v>1723</v>
      </c>
      <c r="B1904" s="104" t="s">
        <v>1400</v>
      </c>
      <c r="C1904" s="99" t="s">
        <v>14</v>
      </c>
      <c r="D1904" s="111">
        <v>10</v>
      </c>
      <c r="E1904" s="188"/>
      <c r="F1904" s="188"/>
      <c r="G1904" s="188"/>
      <c r="H1904" s="188"/>
      <c r="I1904" s="188"/>
      <c r="J1904" s="188"/>
      <c r="K1904" s="188"/>
      <c r="L1904" s="189"/>
      <c r="M1904" s="328">
        <f t="shared" ref="M1904:M1907" si="188">D1904*L1904</f>
        <v>0</v>
      </c>
      <c r="N1904" s="50"/>
      <c r="O1904" s="14"/>
      <c r="P1904" s="14"/>
    </row>
    <row r="1905" spans="1:25" ht="15.6" customHeight="1" x14ac:dyDescent="0.3">
      <c r="A1905" s="10" t="s">
        <v>2614</v>
      </c>
      <c r="B1905" s="104" t="s">
        <v>1401</v>
      </c>
      <c r="C1905" s="99" t="s">
        <v>14</v>
      </c>
      <c r="D1905" s="111">
        <v>10</v>
      </c>
      <c r="E1905" s="128"/>
      <c r="F1905" s="128"/>
      <c r="G1905" s="128"/>
      <c r="H1905" s="128"/>
      <c r="I1905" s="128"/>
      <c r="J1905" s="128"/>
      <c r="K1905" s="129"/>
      <c r="L1905" s="130"/>
      <c r="M1905" s="328">
        <f t="shared" si="188"/>
        <v>0</v>
      </c>
      <c r="N1905" s="21"/>
    </row>
    <row r="1906" spans="1:25" ht="16.2" x14ac:dyDescent="0.3">
      <c r="A1906" s="16" t="s">
        <v>3013</v>
      </c>
      <c r="B1906" s="104" t="s">
        <v>1402</v>
      </c>
      <c r="C1906" s="99" t="s">
        <v>14</v>
      </c>
      <c r="D1906" s="111">
        <v>10</v>
      </c>
      <c r="E1906" s="129"/>
      <c r="F1906" s="129"/>
      <c r="G1906" s="129"/>
      <c r="H1906" s="129"/>
      <c r="I1906" s="129"/>
      <c r="J1906" s="129"/>
      <c r="K1906" s="129"/>
      <c r="L1906" s="130"/>
      <c r="M1906" s="328">
        <f t="shared" si="188"/>
        <v>0</v>
      </c>
      <c r="N1906" s="21"/>
    </row>
    <row r="1907" spans="1:25" ht="16.2" x14ac:dyDescent="0.3">
      <c r="A1907" s="16" t="s">
        <v>3014</v>
      </c>
      <c r="B1907" s="104" t="s">
        <v>1403</v>
      </c>
      <c r="C1907" s="99" t="s">
        <v>14</v>
      </c>
      <c r="D1907" s="111">
        <v>10</v>
      </c>
      <c r="E1907" s="129"/>
      <c r="F1907" s="129"/>
      <c r="G1907" s="129"/>
      <c r="H1907" s="129"/>
      <c r="I1907" s="129"/>
      <c r="J1907" s="129"/>
      <c r="K1907" s="129"/>
      <c r="L1907" s="130"/>
      <c r="M1907" s="328">
        <f t="shared" si="188"/>
        <v>0</v>
      </c>
      <c r="N1907" s="21"/>
    </row>
    <row r="1908" spans="1:25" ht="15.6" customHeight="1" x14ac:dyDescent="0.3">
      <c r="A1908" s="38" t="s">
        <v>15</v>
      </c>
      <c r="B1908" s="172"/>
      <c r="C1908" s="173"/>
      <c r="D1908" s="173"/>
      <c r="E1908" s="174"/>
      <c r="F1908" s="174"/>
      <c r="G1908" s="174"/>
      <c r="H1908" s="174"/>
      <c r="I1908" s="174"/>
      <c r="J1908" s="174"/>
      <c r="K1908" s="174"/>
      <c r="L1908" s="161"/>
      <c r="M1908" s="329">
        <f>SUM(M1904:M1907)</f>
        <v>0</v>
      </c>
      <c r="N1908" s="21"/>
    </row>
    <row r="1909" spans="1:25" ht="31.2" x14ac:dyDescent="0.3">
      <c r="A1909" s="41" t="s">
        <v>2516</v>
      </c>
      <c r="B1909" s="86" t="s">
        <v>1404</v>
      </c>
      <c r="C1909" s="114"/>
      <c r="D1909" s="115"/>
      <c r="E1909" s="191"/>
      <c r="F1909" s="191"/>
      <c r="G1909" s="191"/>
      <c r="H1909" s="191"/>
      <c r="I1909" s="191"/>
      <c r="J1909" s="191"/>
      <c r="K1909" s="191"/>
      <c r="L1909" s="171"/>
      <c r="M1909" s="328"/>
      <c r="N1909" s="50"/>
      <c r="O1909" s="14"/>
      <c r="P1909" s="14"/>
      <c r="Q1909" s="14"/>
      <c r="R1909" s="14"/>
      <c r="S1909" s="14"/>
      <c r="T1909" s="14"/>
      <c r="U1909" s="14"/>
      <c r="V1909" s="14"/>
      <c r="W1909" s="14"/>
      <c r="X1909" s="14"/>
      <c r="Y1909" s="14"/>
    </row>
    <row r="1910" spans="1:25" ht="16.2" x14ac:dyDescent="0.3">
      <c r="A1910" s="41" t="s">
        <v>1724</v>
      </c>
      <c r="B1910" s="86" t="s">
        <v>1405</v>
      </c>
      <c r="C1910" s="114" t="s">
        <v>14</v>
      </c>
      <c r="D1910" s="115">
        <v>40</v>
      </c>
      <c r="E1910" s="129"/>
      <c r="F1910" s="129"/>
      <c r="G1910" s="129"/>
      <c r="H1910" s="129"/>
      <c r="I1910" s="129"/>
      <c r="J1910" s="129"/>
      <c r="K1910" s="129"/>
      <c r="L1910" s="130"/>
      <c r="M1910" s="328">
        <f t="shared" ref="M1910:M1911" si="189">D1910*L1910</f>
        <v>0</v>
      </c>
      <c r="N1910" s="21"/>
    </row>
    <row r="1911" spans="1:25" ht="16.2" x14ac:dyDescent="0.3">
      <c r="A1911" s="65" t="s">
        <v>1725</v>
      </c>
      <c r="B1911" s="86" t="s">
        <v>1406</v>
      </c>
      <c r="C1911" s="114" t="s">
        <v>14</v>
      </c>
      <c r="D1911" s="115">
        <v>20</v>
      </c>
      <c r="E1911" s="128"/>
      <c r="F1911" s="128"/>
      <c r="G1911" s="128"/>
      <c r="H1911" s="128"/>
      <c r="I1911" s="128"/>
      <c r="J1911" s="128"/>
      <c r="K1911" s="129"/>
      <c r="L1911" s="130"/>
      <c r="M1911" s="328">
        <f t="shared" si="189"/>
        <v>0</v>
      </c>
      <c r="N1911" s="21"/>
    </row>
    <row r="1912" spans="1:25" ht="16.2" x14ac:dyDescent="0.3">
      <c r="A1912" s="38" t="s">
        <v>15</v>
      </c>
      <c r="B1912" s="172"/>
      <c r="C1912" s="173"/>
      <c r="D1912" s="173"/>
      <c r="E1912" s="252"/>
      <c r="F1912" s="252"/>
      <c r="G1912" s="252"/>
      <c r="H1912" s="252"/>
      <c r="I1912" s="252"/>
      <c r="J1912" s="252"/>
      <c r="K1912" s="252"/>
      <c r="L1912" s="253"/>
      <c r="M1912" s="329">
        <f>SUM(M1910:M1911)</f>
        <v>0</v>
      </c>
      <c r="N1912" s="21"/>
    </row>
    <row r="1913" spans="1:25" ht="31.2" x14ac:dyDescent="0.3">
      <c r="A1913" s="62" t="s">
        <v>3124</v>
      </c>
      <c r="B1913" s="82"/>
      <c r="C1913" s="83"/>
      <c r="D1913" s="84"/>
      <c r="E1913" s="85"/>
      <c r="F1913" s="85"/>
      <c r="G1913" s="85"/>
      <c r="H1913" s="85"/>
      <c r="I1913" s="85"/>
      <c r="J1913" s="85"/>
      <c r="K1913" s="85"/>
      <c r="L1913" s="102"/>
      <c r="M1913" s="327"/>
      <c r="N1913" s="20"/>
    </row>
    <row r="1914" spans="1:25" ht="171.6" x14ac:dyDescent="0.3">
      <c r="A1914" s="41" t="s">
        <v>2517</v>
      </c>
      <c r="B1914" s="86" t="s">
        <v>1407</v>
      </c>
      <c r="C1914" s="114"/>
      <c r="D1914" s="115"/>
      <c r="E1914" s="129"/>
      <c r="F1914" s="129"/>
      <c r="G1914" s="129"/>
      <c r="H1914" s="129"/>
      <c r="I1914" s="129"/>
      <c r="J1914" s="129"/>
      <c r="K1914" s="129"/>
      <c r="L1914" s="130"/>
      <c r="M1914" s="328"/>
      <c r="N1914" s="21"/>
    </row>
    <row r="1915" spans="1:25" ht="16.2" x14ac:dyDescent="0.3">
      <c r="A1915" s="65" t="s">
        <v>1906</v>
      </c>
      <c r="B1915" s="86" t="s">
        <v>1408</v>
      </c>
      <c r="C1915" s="114" t="s">
        <v>14</v>
      </c>
      <c r="D1915" s="115">
        <v>8000</v>
      </c>
      <c r="E1915" s="128"/>
      <c r="F1915" s="128"/>
      <c r="G1915" s="128"/>
      <c r="H1915" s="128"/>
      <c r="I1915" s="128"/>
      <c r="J1915" s="128"/>
      <c r="K1915" s="129"/>
      <c r="L1915" s="130"/>
      <c r="M1915" s="328">
        <f t="shared" ref="M1915:M1924" si="190">D1915*L1915</f>
        <v>0</v>
      </c>
      <c r="N1915" s="50"/>
      <c r="O1915" s="14"/>
      <c r="P1915" s="14"/>
      <c r="Q1915" s="14"/>
      <c r="R1915" s="14"/>
      <c r="S1915" s="14"/>
      <c r="T1915" s="14"/>
      <c r="U1915" s="14"/>
      <c r="V1915" s="14"/>
      <c r="W1915" s="14"/>
      <c r="X1915" s="14"/>
      <c r="Y1915" s="14"/>
    </row>
    <row r="1916" spans="1:25" ht="16.2" x14ac:dyDescent="0.3">
      <c r="A1916" s="41" t="s">
        <v>1907</v>
      </c>
      <c r="B1916" s="86" t="s">
        <v>1375</v>
      </c>
      <c r="C1916" s="114" t="s">
        <v>14</v>
      </c>
      <c r="D1916" s="115">
        <v>15000</v>
      </c>
      <c r="E1916" s="129"/>
      <c r="F1916" s="129"/>
      <c r="G1916" s="129"/>
      <c r="H1916" s="129"/>
      <c r="I1916" s="129"/>
      <c r="J1916" s="129"/>
      <c r="K1916" s="129"/>
      <c r="L1916" s="130"/>
      <c r="M1916" s="328">
        <f t="shared" si="190"/>
        <v>0</v>
      </c>
      <c r="N1916" s="21"/>
    </row>
    <row r="1917" spans="1:25" ht="16.2" x14ac:dyDescent="0.3">
      <c r="A1917" s="41" t="s">
        <v>3015</v>
      </c>
      <c r="B1917" s="86" t="s">
        <v>1409</v>
      </c>
      <c r="C1917" s="114" t="s">
        <v>14</v>
      </c>
      <c r="D1917" s="115">
        <v>8000</v>
      </c>
      <c r="E1917" s="129"/>
      <c r="F1917" s="129"/>
      <c r="G1917" s="129"/>
      <c r="H1917" s="129"/>
      <c r="I1917" s="129"/>
      <c r="J1917" s="129"/>
      <c r="K1917" s="129"/>
      <c r="L1917" s="130"/>
      <c r="M1917" s="328">
        <f t="shared" si="190"/>
        <v>0</v>
      </c>
      <c r="N1917" s="21"/>
    </row>
    <row r="1918" spans="1:25" ht="16.2" x14ac:dyDescent="0.3">
      <c r="A1918" s="41" t="s">
        <v>3016</v>
      </c>
      <c r="B1918" s="86" t="s">
        <v>1410</v>
      </c>
      <c r="C1918" s="114" t="s">
        <v>14</v>
      </c>
      <c r="D1918" s="115">
        <v>15000</v>
      </c>
      <c r="E1918" s="129"/>
      <c r="F1918" s="129"/>
      <c r="G1918" s="129"/>
      <c r="H1918" s="129"/>
      <c r="I1918" s="129"/>
      <c r="J1918" s="129"/>
      <c r="K1918" s="129"/>
      <c r="L1918" s="130"/>
      <c r="M1918" s="328">
        <f t="shared" si="190"/>
        <v>0</v>
      </c>
      <c r="N1918" s="21"/>
    </row>
    <row r="1919" spans="1:25" ht="16.2" x14ac:dyDescent="0.3">
      <c r="A1919" s="41" t="s">
        <v>3017</v>
      </c>
      <c r="B1919" s="86" t="s">
        <v>1411</v>
      </c>
      <c r="C1919" s="114" t="s">
        <v>14</v>
      </c>
      <c r="D1919" s="115">
        <v>8000</v>
      </c>
      <c r="E1919" s="129"/>
      <c r="F1919" s="129"/>
      <c r="G1919" s="129"/>
      <c r="H1919" s="129"/>
      <c r="I1919" s="129"/>
      <c r="J1919" s="129"/>
      <c r="K1919" s="129"/>
      <c r="L1919" s="130"/>
      <c r="M1919" s="328">
        <f t="shared" si="190"/>
        <v>0</v>
      </c>
      <c r="N1919" s="50"/>
      <c r="O1919" s="14"/>
      <c r="P1919" s="14"/>
      <c r="Q1919" s="14"/>
      <c r="R1919" s="14"/>
      <c r="S1919" s="14"/>
      <c r="T1919" s="14"/>
      <c r="U1919" s="14"/>
      <c r="V1919" s="14"/>
      <c r="W1919" s="14"/>
      <c r="X1919" s="14"/>
      <c r="Y1919" s="14"/>
    </row>
    <row r="1920" spans="1:25" ht="15.6" customHeight="1" x14ac:dyDescent="0.3">
      <c r="A1920" s="41" t="s">
        <v>3018</v>
      </c>
      <c r="B1920" s="86" t="s">
        <v>1378</v>
      </c>
      <c r="C1920" s="114" t="s">
        <v>14</v>
      </c>
      <c r="D1920" s="115">
        <v>5000</v>
      </c>
      <c r="E1920" s="129"/>
      <c r="F1920" s="129"/>
      <c r="G1920" s="129"/>
      <c r="H1920" s="129"/>
      <c r="I1920" s="129"/>
      <c r="J1920" s="129"/>
      <c r="K1920" s="129"/>
      <c r="L1920" s="130"/>
      <c r="M1920" s="328">
        <f t="shared" si="190"/>
        <v>0</v>
      </c>
      <c r="N1920" s="21"/>
    </row>
    <row r="1921" spans="1:25" ht="15.6" customHeight="1" x14ac:dyDescent="0.3">
      <c r="A1921" s="41" t="s">
        <v>3019</v>
      </c>
      <c r="B1921" s="86" t="s">
        <v>1412</v>
      </c>
      <c r="C1921" s="114" t="s">
        <v>14</v>
      </c>
      <c r="D1921" s="115">
        <v>4000</v>
      </c>
      <c r="E1921" s="188"/>
      <c r="F1921" s="188"/>
      <c r="G1921" s="188"/>
      <c r="H1921" s="188"/>
      <c r="I1921" s="188"/>
      <c r="J1921" s="188"/>
      <c r="K1921" s="188"/>
      <c r="L1921" s="189"/>
      <c r="M1921" s="328">
        <f t="shared" si="190"/>
        <v>0</v>
      </c>
      <c r="N1921" s="21"/>
    </row>
    <row r="1922" spans="1:25" ht="16.2" x14ac:dyDescent="0.3">
      <c r="A1922" s="41" t="s">
        <v>3020</v>
      </c>
      <c r="B1922" s="86" t="s">
        <v>536</v>
      </c>
      <c r="C1922" s="114" t="s">
        <v>14</v>
      </c>
      <c r="D1922" s="115">
        <v>2000</v>
      </c>
      <c r="E1922" s="151"/>
      <c r="F1922" s="151"/>
      <c r="G1922" s="151"/>
      <c r="H1922" s="151"/>
      <c r="I1922" s="151"/>
      <c r="J1922" s="151"/>
      <c r="K1922" s="151"/>
      <c r="L1922" s="130"/>
      <c r="M1922" s="328">
        <f t="shared" si="190"/>
        <v>0</v>
      </c>
      <c r="N1922" s="21"/>
    </row>
    <row r="1923" spans="1:25" ht="16.2" x14ac:dyDescent="0.3">
      <c r="A1923" s="41" t="s">
        <v>3021</v>
      </c>
      <c r="B1923" s="86" t="s">
        <v>1413</v>
      </c>
      <c r="C1923" s="114" t="s">
        <v>14</v>
      </c>
      <c r="D1923" s="115">
        <v>2000</v>
      </c>
      <c r="E1923" s="151"/>
      <c r="F1923" s="151"/>
      <c r="G1923" s="151"/>
      <c r="H1923" s="151"/>
      <c r="I1923" s="151"/>
      <c r="J1923" s="151"/>
      <c r="K1923" s="151"/>
      <c r="L1923" s="130"/>
      <c r="M1923" s="328">
        <f t="shared" si="190"/>
        <v>0</v>
      </c>
      <c r="N1923" s="21"/>
    </row>
    <row r="1924" spans="1:25" ht="15.6" customHeight="1" x14ac:dyDescent="0.3">
      <c r="A1924" s="41" t="s">
        <v>3022</v>
      </c>
      <c r="B1924" s="86" t="s">
        <v>537</v>
      </c>
      <c r="C1924" s="114" t="s">
        <v>14</v>
      </c>
      <c r="D1924" s="115">
        <v>1500</v>
      </c>
      <c r="E1924" s="151"/>
      <c r="F1924" s="151"/>
      <c r="G1924" s="151"/>
      <c r="H1924" s="151"/>
      <c r="I1924" s="151"/>
      <c r="J1924" s="151"/>
      <c r="K1924" s="151"/>
      <c r="L1924" s="130"/>
      <c r="M1924" s="328">
        <f t="shared" si="190"/>
        <v>0</v>
      </c>
      <c r="N1924" s="21"/>
    </row>
    <row r="1925" spans="1:25" ht="16.2" x14ac:dyDescent="0.3">
      <c r="A1925" s="38" t="s">
        <v>15</v>
      </c>
      <c r="B1925" s="172"/>
      <c r="C1925" s="173"/>
      <c r="D1925" s="173"/>
      <c r="E1925" s="186"/>
      <c r="F1925" s="186"/>
      <c r="G1925" s="186"/>
      <c r="H1925" s="186"/>
      <c r="I1925" s="186"/>
      <c r="J1925" s="186"/>
      <c r="K1925" s="186"/>
      <c r="L1925" s="253"/>
      <c r="M1925" s="329">
        <f>SUM(M1915:M1924)</f>
        <v>0</v>
      </c>
      <c r="N1925" s="21"/>
    </row>
    <row r="1926" spans="1:25" ht="16.2" x14ac:dyDescent="0.3">
      <c r="A1926" s="62" t="s">
        <v>3125</v>
      </c>
      <c r="B1926" s="82"/>
      <c r="C1926" s="83"/>
      <c r="D1926" s="84"/>
      <c r="E1926" s="85"/>
      <c r="F1926" s="85"/>
      <c r="G1926" s="85"/>
      <c r="H1926" s="85"/>
      <c r="I1926" s="85"/>
      <c r="J1926" s="85"/>
      <c r="K1926" s="85"/>
      <c r="L1926" s="102"/>
      <c r="M1926" s="327"/>
      <c r="N1926" s="20"/>
    </row>
    <row r="1927" spans="1:25" ht="31.2" x14ac:dyDescent="0.3">
      <c r="A1927" s="16" t="s">
        <v>2518</v>
      </c>
      <c r="B1927" s="104" t="s">
        <v>1428</v>
      </c>
      <c r="C1927" s="110"/>
      <c r="D1927" s="111"/>
      <c r="E1927" s="188"/>
      <c r="F1927" s="188"/>
      <c r="G1927" s="188"/>
      <c r="H1927" s="188"/>
      <c r="I1927" s="188"/>
      <c r="J1927" s="188"/>
      <c r="K1927" s="188"/>
      <c r="L1927" s="163"/>
      <c r="M1927" s="328"/>
      <c r="N1927" s="21"/>
    </row>
    <row r="1928" spans="1:25" ht="16.2" x14ac:dyDescent="0.3">
      <c r="A1928" s="10" t="s">
        <v>1726</v>
      </c>
      <c r="B1928" s="104" t="s">
        <v>1429</v>
      </c>
      <c r="C1928" s="110" t="s">
        <v>14</v>
      </c>
      <c r="D1928" s="111">
        <v>7000</v>
      </c>
      <c r="E1928" s="185"/>
      <c r="F1928" s="185"/>
      <c r="G1928" s="185"/>
      <c r="H1928" s="185"/>
      <c r="I1928" s="185"/>
      <c r="J1928" s="185"/>
      <c r="K1928" s="151"/>
      <c r="L1928" s="130"/>
      <c r="M1928" s="328">
        <f t="shared" ref="M1928:M1929" si="191">D1928*L1928</f>
        <v>0</v>
      </c>
      <c r="N1928" s="21"/>
    </row>
    <row r="1929" spans="1:25" ht="16.2" x14ac:dyDescent="0.3">
      <c r="A1929" s="16" t="s">
        <v>1727</v>
      </c>
      <c r="B1929" s="104" t="s">
        <v>1430</v>
      </c>
      <c r="C1929" s="110" t="s">
        <v>14</v>
      </c>
      <c r="D1929" s="111">
        <v>1000</v>
      </c>
      <c r="E1929" s="151"/>
      <c r="F1929" s="151"/>
      <c r="G1929" s="151"/>
      <c r="H1929" s="151"/>
      <c r="I1929" s="151"/>
      <c r="J1929" s="151"/>
      <c r="K1929" s="151"/>
      <c r="L1929" s="130"/>
      <c r="M1929" s="328">
        <f t="shared" si="191"/>
        <v>0</v>
      </c>
      <c r="N1929" s="21"/>
    </row>
    <row r="1930" spans="1:25" ht="16.2" x14ac:dyDescent="0.3">
      <c r="A1930" s="38" t="s">
        <v>15</v>
      </c>
      <c r="B1930" s="172"/>
      <c r="C1930" s="173"/>
      <c r="D1930" s="173"/>
      <c r="E1930" s="186"/>
      <c r="F1930" s="186"/>
      <c r="G1930" s="186"/>
      <c r="H1930" s="186"/>
      <c r="I1930" s="186"/>
      <c r="J1930" s="186"/>
      <c r="K1930" s="186"/>
      <c r="L1930" s="253"/>
      <c r="M1930" s="329">
        <f>SUM(M1928:M1929)</f>
        <v>0</v>
      </c>
      <c r="N1930" s="21"/>
    </row>
    <row r="1931" spans="1:25" ht="31.2" x14ac:dyDescent="0.3">
      <c r="A1931" s="17" t="s">
        <v>2519</v>
      </c>
      <c r="B1931" s="86" t="s">
        <v>1431</v>
      </c>
      <c r="C1931" s="120"/>
      <c r="D1931" s="115"/>
      <c r="E1931" s="151"/>
      <c r="F1931" s="151"/>
      <c r="G1931" s="151"/>
      <c r="H1931" s="151"/>
      <c r="I1931" s="151"/>
      <c r="J1931" s="151"/>
      <c r="K1931" s="151"/>
      <c r="L1931" s="130"/>
      <c r="M1931" s="328"/>
      <c r="N1931" s="21"/>
    </row>
    <row r="1932" spans="1:25" ht="31.2" x14ac:dyDescent="0.3">
      <c r="A1932" s="17" t="s">
        <v>1908</v>
      </c>
      <c r="B1932" s="86" t="s">
        <v>1432</v>
      </c>
      <c r="C1932" s="120" t="s">
        <v>1433</v>
      </c>
      <c r="D1932" s="115">
        <v>4</v>
      </c>
      <c r="E1932" s="151"/>
      <c r="F1932" s="151"/>
      <c r="G1932" s="151"/>
      <c r="H1932" s="151"/>
      <c r="I1932" s="151"/>
      <c r="J1932" s="151"/>
      <c r="K1932" s="151"/>
      <c r="L1932" s="130"/>
      <c r="M1932" s="328">
        <f t="shared" ref="M1932:M1933" si="192">D1932*L1932</f>
        <v>0</v>
      </c>
      <c r="N1932" s="50"/>
      <c r="O1932" s="14"/>
      <c r="P1932" s="14"/>
      <c r="Q1932" s="14"/>
      <c r="R1932" s="14"/>
      <c r="S1932" s="14"/>
      <c r="T1932" s="14"/>
      <c r="U1932" s="14"/>
      <c r="V1932" s="14"/>
      <c r="W1932" s="14"/>
      <c r="X1932" s="14"/>
      <c r="Y1932" s="14"/>
    </row>
    <row r="1933" spans="1:25" ht="31.2" x14ac:dyDescent="0.3">
      <c r="A1933" s="11" t="s">
        <v>1909</v>
      </c>
      <c r="B1933" s="86" t="s">
        <v>1434</v>
      </c>
      <c r="C1933" s="120" t="s">
        <v>1433</v>
      </c>
      <c r="D1933" s="115">
        <v>4</v>
      </c>
      <c r="E1933" s="185"/>
      <c r="F1933" s="185"/>
      <c r="G1933" s="185"/>
      <c r="H1933" s="185"/>
      <c r="I1933" s="185"/>
      <c r="J1933" s="185"/>
      <c r="K1933" s="151"/>
      <c r="L1933" s="130"/>
      <c r="M1933" s="328">
        <f t="shared" si="192"/>
        <v>0</v>
      </c>
      <c r="N1933" s="21"/>
    </row>
    <row r="1934" spans="1:25" ht="16.2" x14ac:dyDescent="0.3">
      <c r="A1934" s="63" t="s">
        <v>15</v>
      </c>
      <c r="B1934" s="172"/>
      <c r="C1934" s="173"/>
      <c r="D1934" s="173"/>
      <c r="E1934" s="201"/>
      <c r="F1934" s="201"/>
      <c r="G1934" s="201"/>
      <c r="H1934" s="201"/>
      <c r="I1934" s="201"/>
      <c r="J1934" s="186"/>
      <c r="K1934" s="186"/>
      <c r="L1934" s="253"/>
      <c r="M1934" s="329">
        <f>SUM(M1932:M1933)</f>
        <v>0</v>
      </c>
      <c r="N1934" s="21"/>
    </row>
    <row r="1935" spans="1:25" ht="16.2" x14ac:dyDescent="0.3">
      <c r="A1935" s="16" t="s">
        <v>2520</v>
      </c>
      <c r="B1935" s="97" t="s">
        <v>1948</v>
      </c>
      <c r="C1935" s="110"/>
      <c r="D1935" s="111"/>
      <c r="E1935" s="151"/>
      <c r="F1935" s="151"/>
      <c r="G1935" s="151"/>
      <c r="H1935" s="151"/>
      <c r="I1935" s="151"/>
      <c r="J1935" s="151"/>
      <c r="K1935" s="151"/>
      <c r="L1935" s="152"/>
      <c r="M1935" s="328"/>
      <c r="N1935" s="21"/>
    </row>
    <row r="1936" spans="1:25" ht="15.75" customHeight="1" x14ac:dyDescent="0.3">
      <c r="A1936" s="17" t="s">
        <v>1910</v>
      </c>
      <c r="B1936" s="86" t="s">
        <v>1435</v>
      </c>
      <c r="C1936" s="120"/>
      <c r="D1936" s="115"/>
      <c r="E1936" s="188"/>
      <c r="F1936" s="188"/>
      <c r="G1936" s="188"/>
      <c r="H1936" s="188"/>
      <c r="I1936" s="188"/>
      <c r="J1936" s="188"/>
      <c r="K1936" s="188"/>
      <c r="L1936" s="189"/>
      <c r="M1936" s="328"/>
      <c r="N1936" s="21"/>
    </row>
    <row r="1937" spans="1:25" ht="16.2" x14ac:dyDescent="0.3">
      <c r="A1937" s="17" t="s">
        <v>1911</v>
      </c>
      <c r="B1937" s="86" t="s">
        <v>1436</v>
      </c>
      <c r="C1937" s="120" t="s">
        <v>14</v>
      </c>
      <c r="D1937" s="115">
        <v>3</v>
      </c>
      <c r="E1937" s="151"/>
      <c r="F1937" s="151"/>
      <c r="G1937" s="151"/>
      <c r="H1937" s="151"/>
      <c r="I1937" s="151"/>
      <c r="J1937" s="151"/>
      <c r="K1937" s="151"/>
      <c r="L1937" s="130"/>
      <c r="M1937" s="328">
        <f t="shared" ref="M1937:M1939" si="193">D1937*L1937</f>
        <v>0</v>
      </c>
      <c r="N1937" s="50"/>
      <c r="O1937" s="14"/>
      <c r="P1937" s="14"/>
      <c r="Q1937" s="14"/>
      <c r="R1937" s="14"/>
      <c r="S1937" s="14"/>
      <c r="T1937" s="14"/>
      <c r="U1937" s="14"/>
      <c r="V1937" s="14"/>
      <c r="W1937" s="14"/>
      <c r="X1937" s="14"/>
      <c r="Y1937" s="14"/>
    </row>
    <row r="1938" spans="1:25" ht="15.75" customHeight="1" x14ac:dyDescent="0.3">
      <c r="A1938" s="11" t="s">
        <v>3023</v>
      </c>
      <c r="B1938" s="86" t="s">
        <v>1437</v>
      </c>
      <c r="C1938" s="120" t="s">
        <v>14</v>
      </c>
      <c r="D1938" s="115">
        <v>3</v>
      </c>
      <c r="E1938" s="188"/>
      <c r="F1938" s="188"/>
      <c r="G1938" s="188"/>
      <c r="H1938" s="188"/>
      <c r="I1938" s="188"/>
      <c r="J1938" s="188"/>
      <c r="K1938" s="188"/>
      <c r="L1938" s="189"/>
      <c r="M1938" s="328">
        <f t="shared" si="193"/>
        <v>0</v>
      </c>
      <c r="N1938" s="50"/>
      <c r="O1938" s="14"/>
      <c r="P1938" s="14"/>
      <c r="Q1938" s="14"/>
      <c r="R1938" s="14"/>
      <c r="S1938" s="14"/>
      <c r="T1938" s="14"/>
      <c r="U1938" s="14"/>
      <c r="V1938" s="14"/>
      <c r="W1938" s="14"/>
      <c r="X1938" s="14"/>
    </row>
    <row r="1939" spans="1:25" ht="16.2" x14ac:dyDescent="0.3">
      <c r="A1939" s="17" t="s">
        <v>3024</v>
      </c>
      <c r="B1939" s="86" t="s">
        <v>1438</v>
      </c>
      <c r="C1939" s="120" t="s">
        <v>14</v>
      </c>
      <c r="D1939" s="115">
        <v>3</v>
      </c>
      <c r="E1939" s="151"/>
      <c r="F1939" s="151"/>
      <c r="G1939" s="151"/>
      <c r="H1939" s="151"/>
      <c r="I1939" s="151"/>
      <c r="J1939" s="151"/>
      <c r="K1939" s="151"/>
      <c r="L1939" s="130"/>
      <c r="M1939" s="328">
        <f t="shared" si="193"/>
        <v>0</v>
      </c>
      <c r="N1939" s="21"/>
    </row>
    <row r="1940" spans="1:25" ht="15.75" customHeight="1" x14ac:dyDescent="0.3">
      <c r="A1940" s="38" t="s">
        <v>15</v>
      </c>
      <c r="B1940" s="172"/>
      <c r="C1940" s="173"/>
      <c r="D1940" s="173"/>
      <c r="E1940" s="174"/>
      <c r="F1940" s="174"/>
      <c r="G1940" s="174"/>
      <c r="H1940" s="174"/>
      <c r="I1940" s="174"/>
      <c r="J1940" s="174"/>
      <c r="K1940" s="174"/>
      <c r="L1940" s="161"/>
      <c r="M1940" s="329">
        <f>SUM(M1937:M1939)</f>
        <v>0</v>
      </c>
      <c r="N1940" s="21"/>
    </row>
    <row r="1941" spans="1:25" ht="31.2" x14ac:dyDescent="0.3">
      <c r="A1941" s="16" t="s">
        <v>2521</v>
      </c>
      <c r="B1941" s="104" t="s">
        <v>1439</v>
      </c>
      <c r="C1941" s="110" t="s">
        <v>1440</v>
      </c>
      <c r="D1941" s="111">
        <v>5</v>
      </c>
      <c r="E1941" s="151"/>
      <c r="F1941" s="151"/>
      <c r="G1941" s="151"/>
      <c r="H1941" s="151"/>
      <c r="I1941" s="151"/>
      <c r="J1941" s="151"/>
      <c r="K1941" s="151"/>
      <c r="L1941" s="130"/>
      <c r="M1941" s="328">
        <f>D1941*L1941</f>
        <v>0</v>
      </c>
      <c r="N1941" s="21"/>
    </row>
    <row r="1942" spans="1:25" ht="15.75" customHeight="1" x14ac:dyDescent="0.3">
      <c r="A1942" s="38" t="s">
        <v>15</v>
      </c>
      <c r="B1942" s="172"/>
      <c r="C1942" s="173"/>
      <c r="D1942" s="173"/>
      <c r="E1942" s="174"/>
      <c r="F1942" s="174"/>
      <c r="G1942" s="174"/>
      <c r="H1942" s="174"/>
      <c r="I1942" s="174"/>
      <c r="J1942" s="174"/>
      <c r="K1942" s="174"/>
      <c r="L1942" s="161"/>
      <c r="M1942" s="329">
        <f>SUM(M1941)</f>
        <v>0</v>
      </c>
      <c r="N1942" s="50"/>
      <c r="O1942" s="14"/>
      <c r="P1942" s="14"/>
      <c r="Q1942" s="14"/>
      <c r="R1942" s="14"/>
      <c r="S1942" s="14"/>
      <c r="T1942" s="14"/>
      <c r="U1942" s="14"/>
      <c r="V1942" s="14"/>
      <c r="W1942" s="14"/>
      <c r="X1942" s="14"/>
      <c r="Y1942" s="14"/>
    </row>
    <row r="1943" spans="1:25" ht="16.2" x14ac:dyDescent="0.3">
      <c r="A1943" s="16" t="s">
        <v>2522</v>
      </c>
      <c r="B1943" s="104" t="s">
        <v>1441</v>
      </c>
      <c r="C1943" s="110" t="s">
        <v>1440</v>
      </c>
      <c r="D1943" s="111">
        <v>2</v>
      </c>
      <c r="E1943" s="151"/>
      <c r="F1943" s="151"/>
      <c r="G1943" s="151"/>
      <c r="H1943" s="151"/>
      <c r="I1943" s="151"/>
      <c r="J1943" s="151"/>
      <c r="K1943" s="151"/>
      <c r="L1943" s="130"/>
      <c r="M1943" s="328">
        <f>D1943*L1943</f>
        <v>0</v>
      </c>
      <c r="N1943" s="21"/>
    </row>
    <row r="1944" spans="1:25" ht="16.2" x14ac:dyDescent="0.3">
      <c r="A1944" s="63" t="s">
        <v>15</v>
      </c>
      <c r="B1944" s="172"/>
      <c r="C1944" s="173"/>
      <c r="D1944" s="173"/>
      <c r="E1944" s="201"/>
      <c r="F1944" s="201"/>
      <c r="G1944" s="201"/>
      <c r="H1944" s="201"/>
      <c r="I1944" s="201"/>
      <c r="J1944" s="201"/>
      <c r="K1944" s="186"/>
      <c r="L1944" s="253"/>
      <c r="M1944" s="329">
        <f>SUM(M1943)</f>
        <v>0</v>
      </c>
      <c r="N1944" s="21"/>
    </row>
    <row r="1945" spans="1:25" ht="15.75" customHeight="1" x14ac:dyDescent="0.3">
      <c r="A1945" s="17" t="s">
        <v>2523</v>
      </c>
      <c r="B1945" s="236" t="s">
        <v>1442</v>
      </c>
      <c r="C1945" s="254" t="s">
        <v>14</v>
      </c>
      <c r="D1945" s="255">
        <v>3</v>
      </c>
      <c r="E1945" s="188"/>
      <c r="F1945" s="188"/>
      <c r="G1945" s="188"/>
      <c r="H1945" s="188"/>
      <c r="I1945" s="188"/>
      <c r="J1945" s="188"/>
      <c r="K1945" s="188"/>
      <c r="L1945" s="189"/>
      <c r="M1945" s="328">
        <f>D1945*L1945</f>
        <v>0</v>
      </c>
      <c r="N1945" s="21"/>
    </row>
    <row r="1946" spans="1:25" ht="16.2" x14ac:dyDescent="0.3">
      <c r="A1946" s="63" t="s">
        <v>15</v>
      </c>
      <c r="B1946" s="172"/>
      <c r="C1946" s="173"/>
      <c r="D1946" s="173"/>
      <c r="E1946" s="201"/>
      <c r="F1946" s="201"/>
      <c r="G1946" s="201"/>
      <c r="H1946" s="201"/>
      <c r="I1946" s="201"/>
      <c r="J1946" s="201"/>
      <c r="K1946" s="186"/>
      <c r="L1946" s="253"/>
      <c r="M1946" s="329">
        <f>SUM(M1945)</f>
        <v>0</v>
      </c>
      <c r="N1946" s="21"/>
    </row>
    <row r="1947" spans="1:25" ht="31.2" x14ac:dyDescent="0.3">
      <c r="A1947" s="16" t="s">
        <v>2524</v>
      </c>
      <c r="B1947" s="104" t="s">
        <v>1793</v>
      </c>
      <c r="C1947" s="110"/>
      <c r="D1947" s="111"/>
      <c r="E1947" s="151"/>
      <c r="F1947" s="151"/>
      <c r="G1947" s="151"/>
      <c r="H1947" s="151"/>
      <c r="I1947" s="151"/>
      <c r="J1947" s="151"/>
      <c r="K1947" s="151"/>
      <c r="L1947" s="130"/>
      <c r="M1947" s="328"/>
      <c r="N1947" s="21"/>
    </row>
    <row r="1948" spans="1:25" ht="16.2" x14ac:dyDescent="0.3">
      <c r="A1948" s="10" t="s">
        <v>2615</v>
      </c>
      <c r="B1948" s="104" t="s">
        <v>1443</v>
      </c>
      <c r="C1948" s="110" t="s">
        <v>1433</v>
      </c>
      <c r="D1948" s="111">
        <v>2</v>
      </c>
      <c r="E1948" s="185"/>
      <c r="F1948" s="185"/>
      <c r="G1948" s="185"/>
      <c r="H1948" s="185"/>
      <c r="I1948" s="185"/>
      <c r="J1948" s="185"/>
      <c r="K1948" s="151"/>
      <c r="L1948" s="130"/>
      <c r="M1948" s="328">
        <f t="shared" ref="M1948" si="194">D1948*L1948</f>
        <v>0</v>
      </c>
      <c r="N1948" s="50"/>
      <c r="O1948" s="14"/>
      <c r="P1948" s="14"/>
      <c r="Q1948" s="14"/>
      <c r="R1948" s="14"/>
      <c r="S1948" s="14"/>
      <c r="T1948" s="14"/>
      <c r="U1948" s="14"/>
      <c r="V1948" s="14"/>
      <c r="W1948" s="14"/>
      <c r="X1948" s="14"/>
      <c r="Y1948" s="14"/>
    </row>
    <row r="1949" spans="1:25" ht="15.75" customHeight="1" x14ac:dyDescent="0.3">
      <c r="A1949" s="38" t="s">
        <v>15</v>
      </c>
      <c r="B1949" s="172"/>
      <c r="C1949" s="173"/>
      <c r="D1949" s="173"/>
      <c r="E1949" s="174"/>
      <c r="F1949" s="174"/>
      <c r="G1949" s="174"/>
      <c r="H1949" s="174"/>
      <c r="I1949" s="174"/>
      <c r="J1949" s="174"/>
      <c r="K1949" s="174"/>
      <c r="L1949" s="161"/>
      <c r="M1949" s="329">
        <f>SUM(M1948)</f>
        <v>0</v>
      </c>
      <c r="N1949" s="21"/>
    </row>
    <row r="1950" spans="1:25" ht="16.2" x14ac:dyDescent="0.3">
      <c r="A1950" s="10" t="s">
        <v>2525</v>
      </c>
      <c r="B1950" s="97" t="s">
        <v>1444</v>
      </c>
      <c r="C1950" s="110"/>
      <c r="D1950" s="111"/>
      <c r="E1950" s="185"/>
      <c r="F1950" s="185"/>
      <c r="G1950" s="185"/>
      <c r="H1950" s="185"/>
      <c r="I1950" s="185"/>
      <c r="J1950" s="185"/>
      <c r="K1950" s="151"/>
      <c r="L1950" s="130"/>
      <c r="M1950" s="328"/>
      <c r="N1950" s="50"/>
      <c r="O1950" s="14"/>
      <c r="P1950" s="14"/>
      <c r="Q1950" s="14"/>
      <c r="R1950" s="14"/>
      <c r="S1950" s="14"/>
      <c r="T1950" s="14"/>
      <c r="U1950" s="14"/>
      <c r="V1950" s="14"/>
      <c r="W1950" s="14"/>
      <c r="X1950" s="14"/>
      <c r="Y1950" s="14"/>
    </row>
    <row r="1951" spans="1:25" ht="16.2" x14ac:dyDescent="0.3">
      <c r="A1951" s="16" t="s">
        <v>1946</v>
      </c>
      <c r="B1951" s="104" t="s">
        <v>1445</v>
      </c>
      <c r="C1951" s="110" t="s">
        <v>14</v>
      </c>
      <c r="D1951" s="111">
        <v>5</v>
      </c>
      <c r="E1951" s="151"/>
      <c r="F1951" s="151"/>
      <c r="G1951" s="151"/>
      <c r="H1951" s="151"/>
      <c r="I1951" s="151"/>
      <c r="J1951" s="151"/>
      <c r="K1951" s="151"/>
      <c r="L1951" s="130"/>
      <c r="M1951" s="328">
        <f t="shared" ref="M1951:M1952" si="195">D1951*L1951</f>
        <v>0</v>
      </c>
      <c r="N1951" s="21"/>
    </row>
    <row r="1952" spans="1:25" ht="15.6" customHeight="1" x14ac:dyDescent="0.3">
      <c r="A1952" s="16" t="s">
        <v>1947</v>
      </c>
      <c r="B1952" s="104" t="s">
        <v>1446</v>
      </c>
      <c r="C1952" s="110" t="s">
        <v>1440</v>
      </c>
      <c r="D1952" s="111">
        <v>5</v>
      </c>
      <c r="E1952" s="151"/>
      <c r="F1952" s="151"/>
      <c r="G1952" s="151"/>
      <c r="H1952" s="151"/>
      <c r="I1952" s="151"/>
      <c r="J1952" s="151"/>
      <c r="K1952" s="151"/>
      <c r="L1952" s="130"/>
      <c r="M1952" s="328">
        <f t="shared" si="195"/>
        <v>0</v>
      </c>
      <c r="N1952" s="50"/>
      <c r="O1952" s="14"/>
      <c r="P1952" s="14"/>
      <c r="Q1952" s="14"/>
      <c r="R1952" s="14"/>
      <c r="S1952" s="14"/>
      <c r="T1952" s="14"/>
      <c r="U1952" s="14"/>
      <c r="V1952" s="14"/>
      <c r="W1952" s="14"/>
      <c r="X1952" s="14"/>
      <c r="Y1952" s="14"/>
    </row>
    <row r="1953" spans="1:25" ht="16.2" x14ac:dyDescent="0.3">
      <c r="A1953" s="63" t="s">
        <v>15</v>
      </c>
      <c r="B1953" s="172"/>
      <c r="C1953" s="173"/>
      <c r="D1953" s="173"/>
      <c r="E1953" s="201"/>
      <c r="F1953" s="201"/>
      <c r="G1953" s="201"/>
      <c r="H1953" s="201"/>
      <c r="I1953" s="201"/>
      <c r="J1953" s="201"/>
      <c r="K1953" s="186"/>
      <c r="L1953" s="253"/>
      <c r="M1953" s="329">
        <f>SUM(M1951:M1952)</f>
        <v>0</v>
      </c>
      <c r="N1953" s="21"/>
    </row>
    <row r="1954" spans="1:25" ht="46.8" x14ac:dyDescent="0.3">
      <c r="A1954" s="17" t="s">
        <v>2526</v>
      </c>
      <c r="B1954" s="86" t="s">
        <v>1794</v>
      </c>
      <c r="C1954" s="120"/>
      <c r="D1954" s="115"/>
      <c r="E1954" s="151"/>
      <c r="F1954" s="151"/>
      <c r="G1954" s="151"/>
      <c r="H1954" s="151"/>
      <c r="I1954" s="151"/>
      <c r="J1954" s="151"/>
      <c r="K1954" s="151"/>
      <c r="L1954" s="130"/>
      <c r="M1954" s="328"/>
      <c r="N1954" s="50"/>
      <c r="O1954" s="14"/>
      <c r="P1954" s="14"/>
      <c r="Q1954" s="14"/>
      <c r="R1954" s="14"/>
      <c r="S1954" s="14"/>
      <c r="T1954" s="14"/>
      <c r="U1954" s="14"/>
      <c r="V1954" s="14"/>
      <c r="W1954" s="14"/>
      <c r="X1954" s="14"/>
      <c r="Y1954" s="14"/>
    </row>
    <row r="1955" spans="1:25" ht="16.2" x14ac:dyDescent="0.3">
      <c r="A1955" s="17" t="s">
        <v>2982</v>
      </c>
      <c r="B1955" s="86" t="s">
        <v>1447</v>
      </c>
      <c r="C1955" s="120"/>
      <c r="D1955" s="115"/>
      <c r="E1955" s="151"/>
      <c r="F1955" s="151"/>
      <c r="G1955" s="151"/>
      <c r="H1955" s="151"/>
      <c r="I1955" s="151"/>
      <c r="J1955" s="151"/>
      <c r="K1955" s="151"/>
      <c r="L1955" s="130"/>
      <c r="M1955" s="328"/>
      <c r="N1955" s="21"/>
    </row>
    <row r="1956" spans="1:25" ht="31.2" x14ac:dyDescent="0.3">
      <c r="A1956" s="17" t="s">
        <v>2983</v>
      </c>
      <c r="B1956" s="86" t="s">
        <v>1448</v>
      </c>
      <c r="C1956" s="120" t="s">
        <v>14</v>
      </c>
      <c r="D1956" s="115">
        <v>2</v>
      </c>
      <c r="E1956" s="151"/>
      <c r="F1956" s="151"/>
      <c r="G1956" s="151"/>
      <c r="H1956" s="151"/>
      <c r="I1956" s="151"/>
      <c r="J1956" s="151"/>
      <c r="K1956" s="151"/>
      <c r="L1956" s="163"/>
      <c r="M1956" s="328">
        <f t="shared" ref="M1956:M1960" si="196">D1956*L1956</f>
        <v>0</v>
      </c>
      <c r="N1956" s="21"/>
    </row>
    <row r="1957" spans="1:25" ht="15.75" customHeight="1" x14ac:dyDescent="0.3">
      <c r="A1957" s="11" t="s">
        <v>3025</v>
      </c>
      <c r="B1957" s="86" t="s">
        <v>1449</v>
      </c>
      <c r="C1957" s="120" t="s">
        <v>1440</v>
      </c>
      <c r="D1957" s="115">
        <v>2</v>
      </c>
      <c r="E1957" s="188"/>
      <c r="F1957" s="188"/>
      <c r="G1957" s="188"/>
      <c r="H1957" s="188"/>
      <c r="I1957" s="188"/>
      <c r="J1957" s="188"/>
      <c r="K1957" s="188"/>
      <c r="L1957" s="189"/>
      <c r="M1957" s="328">
        <f t="shared" si="196"/>
        <v>0</v>
      </c>
      <c r="N1957" s="50"/>
      <c r="O1957" s="14"/>
      <c r="P1957" s="14"/>
      <c r="Q1957" s="14"/>
      <c r="R1957" s="14"/>
      <c r="S1957" s="14"/>
      <c r="T1957" s="14"/>
      <c r="U1957" s="14"/>
      <c r="V1957" s="14"/>
      <c r="W1957" s="14"/>
      <c r="X1957" s="14"/>
      <c r="Y1957" s="14"/>
    </row>
    <row r="1958" spans="1:25" ht="15.6" customHeight="1" x14ac:dyDescent="0.3">
      <c r="A1958" s="17" t="s">
        <v>3026</v>
      </c>
      <c r="B1958" s="86" t="s">
        <v>1450</v>
      </c>
      <c r="C1958" s="120"/>
      <c r="D1958" s="115"/>
      <c r="E1958" s="151"/>
      <c r="F1958" s="151"/>
      <c r="G1958" s="151"/>
      <c r="H1958" s="151"/>
      <c r="I1958" s="151"/>
      <c r="J1958" s="151"/>
      <c r="K1958" s="151"/>
      <c r="L1958" s="130"/>
      <c r="M1958" s="328"/>
      <c r="N1958" s="21"/>
    </row>
    <row r="1959" spans="1:25" ht="31.2" x14ac:dyDescent="0.3">
      <c r="A1959" s="17" t="s">
        <v>3027</v>
      </c>
      <c r="B1959" s="86" t="s">
        <v>1451</v>
      </c>
      <c r="C1959" s="120" t="s">
        <v>14</v>
      </c>
      <c r="D1959" s="115">
        <v>10</v>
      </c>
      <c r="E1959" s="151"/>
      <c r="F1959" s="151"/>
      <c r="G1959" s="151"/>
      <c r="H1959" s="151"/>
      <c r="I1959" s="151"/>
      <c r="J1959" s="151"/>
      <c r="K1959" s="151"/>
      <c r="L1959" s="130"/>
      <c r="M1959" s="328">
        <f t="shared" si="196"/>
        <v>0</v>
      </c>
      <c r="N1959" s="21"/>
    </row>
    <row r="1960" spans="1:25" ht="31.2" x14ac:dyDescent="0.3">
      <c r="A1960" s="17" t="s">
        <v>3028</v>
      </c>
      <c r="B1960" s="86" t="s">
        <v>1452</v>
      </c>
      <c r="C1960" s="120" t="s">
        <v>14</v>
      </c>
      <c r="D1960" s="115">
        <v>10</v>
      </c>
      <c r="E1960" s="151"/>
      <c r="F1960" s="151"/>
      <c r="G1960" s="151"/>
      <c r="H1960" s="151"/>
      <c r="I1960" s="151"/>
      <c r="J1960" s="151"/>
      <c r="K1960" s="151"/>
      <c r="L1960" s="130"/>
      <c r="M1960" s="328">
        <f t="shared" si="196"/>
        <v>0</v>
      </c>
      <c r="N1960" s="21"/>
    </row>
    <row r="1961" spans="1:25" ht="16.2" x14ac:dyDescent="0.3">
      <c r="A1961" s="38" t="s">
        <v>15</v>
      </c>
      <c r="B1961" s="172"/>
      <c r="C1961" s="173"/>
      <c r="D1961" s="173"/>
      <c r="E1961" s="186"/>
      <c r="F1961" s="186"/>
      <c r="G1961" s="186"/>
      <c r="H1961" s="186"/>
      <c r="I1961" s="186"/>
      <c r="J1961" s="186"/>
      <c r="K1961" s="186"/>
      <c r="L1961" s="253"/>
      <c r="M1961" s="329">
        <f>SUM(M1956:M1960)</f>
        <v>0</v>
      </c>
      <c r="N1961" s="50"/>
      <c r="O1961" s="14"/>
      <c r="P1961" s="14"/>
      <c r="Q1961" s="14"/>
      <c r="R1961" s="14"/>
      <c r="S1961" s="14"/>
      <c r="T1961" s="14"/>
      <c r="U1961" s="14"/>
      <c r="V1961" s="14"/>
      <c r="W1961" s="14"/>
      <c r="X1961" s="14"/>
      <c r="Y1961" s="14"/>
    </row>
    <row r="1962" spans="1:25" ht="62.4" x14ac:dyDescent="0.3">
      <c r="A1962" s="17" t="s">
        <v>2527</v>
      </c>
      <c r="B1962" s="86" t="s">
        <v>1795</v>
      </c>
      <c r="C1962" s="120"/>
      <c r="D1962" s="115"/>
      <c r="E1962" s="151"/>
      <c r="F1962" s="151"/>
      <c r="G1962" s="151"/>
      <c r="H1962" s="151"/>
      <c r="I1962" s="151"/>
      <c r="J1962" s="151"/>
      <c r="K1962" s="151"/>
      <c r="L1962" s="130"/>
      <c r="M1962" s="328"/>
      <c r="N1962" s="21"/>
    </row>
    <row r="1963" spans="1:25" ht="31.2" x14ac:dyDescent="0.3">
      <c r="A1963" s="17" t="s">
        <v>3003</v>
      </c>
      <c r="B1963" s="86" t="s">
        <v>1934</v>
      </c>
      <c r="C1963" s="120" t="s">
        <v>1440</v>
      </c>
      <c r="D1963" s="115">
        <v>2</v>
      </c>
      <c r="E1963" s="151"/>
      <c r="F1963" s="151"/>
      <c r="G1963" s="151"/>
      <c r="H1963" s="151"/>
      <c r="I1963" s="151"/>
      <c r="J1963" s="151"/>
      <c r="K1963" s="151"/>
      <c r="L1963" s="130"/>
      <c r="M1963" s="328">
        <f t="shared" ref="M1963:M1974" si="197">D1963*L1963</f>
        <v>0</v>
      </c>
      <c r="N1963" s="21"/>
    </row>
    <row r="1964" spans="1:25" ht="16.2" x14ac:dyDescent="0.3">
      <c r="A1964" s="17" t="s">
        <v>3004</v>
      </c>
      <c r="B1964" s="86" t="s">
        <v>1453</v>
      </c>
      <c r="C1964" s="120" t="s">
        <v>14</v>
      </c>
      <c r="D1964" s="115">
        <v>12</v>
      </c>
      <c r="E1964" s="151"/>
      <c r="F1964" s="151"/>
      <c r="G1964" s="151"/>
      <c r="H1964" s="151"/>
      <c r="I1964" s="151"/>
      <c r="J1964" s="151"/>
      <c r="K1964" s="151"/>
      <c r="L1964" s="130"/>
      <c r="M1964" s="328">
        <f t="shared" si="197"/>
        <v>0</v>
      </c>
      <c r="N1964" s="21"/>
    </row>
    <row r="1965" spans="1:25" ht="31.2" x14ac:dyDescent="0.3">
      <c r="A1965" s="11" t="s">
        <v>3005</v>
      </c>
      <c r="B1965" s="104" t="s">
        <v>1454</v>
      </c>
      <c r="C1965" s="110" t="s">
        <v>1440</v>
      </c>
      <c r="D1965" s="111">
        <v>2</v>
      </c>
      <c r="E1965" s="185"/>
      <c r="F1965" s="185"/>
      <c r="G1965" s="185"/>
      <c r="H1965" s="185"/>
      <c r="I1965" s="185"/>
      <c r="J1965" s="185"/>
      <c r="K1965" s="151"/>
      <c r="L1965" s="130"/>
      <c r="M1965" s="328">
        <f t="shared" si="197"/>
        <v>0</v>
      </c>
      <c r="N1965" s="21"/>
    </row>
    <row r="1966" spans="1:25" ht="31.2" x14ac:dyDescent="0.3">
      <c r="A1966" s="17" t="s">
        <v>3006</v>
      </c>
      <c r="B1966" s="104" t="s">
        <v>1455</v>
      </c>
      <c r="C1966" s="110" t="s">
        <v>14</v>
      </c>
      <c r="D1966" s="111">
        <v>12</v>
      </c>
      <c r="E1966" s="151"/>
      <c r="F1966" s="151"/>
      <c r="G1966" s="151"/>
      <c r="H1966" s="151"/>
      <c r="I1966" s="151"/>
      <c r="J1966" s="151"/>
      <c r="K1966" s="151"/>
      <c r="L1966" s="130"/>
      <c r="M1966" s="328">
        <f t="shared" si="197"/>
        <v>0</v>
      </c>
      <c r="N1966" s="21"/>
    </row>
    <row r="1967" spans="1:25" ht="31.2" x14ac:dyDescent="0.3">
      <c r="A1967" s="17" t="s">
        <v>3007</v>
      </c>
      <c r="B1967" s="86" t="s">
        <v>1456</v>
      </c>
      <c r="C1967" s="120" t="s">
        <v>1440</v>
      </c>
      <c r="D1967" s="115">
        <v>2</v>
      </c>
      <c r="E1967" s="151"/>
      <c r="F1967" s="151"/>
      <c r="G1967" s="151"/>
      <c r="H1967" s="151"/>
      <c r="I1967" s="151"/>
      <c r="J1967" s="151"/>
      <c r="K1967" s="151"/>
      <c r="L1967" s="130"/>
      <c r="M1967" s="328">
        <f t="shared" si="197"/>
        <v>0</v>
      </c>
      <c r="N1967" s="21"/>
    </row>
    <row r="1968" spans="1:25" ht="31.2" x14ac:dyDescent="0.3">
      <c r="A1968" s="17" t="s">
        <v>3008</v>
      </c>
      <c r="B1968" s="86" t="s">
        <v>1457</v>
      </c>
      <c r="C1968" s="120" t="s">
        <v>14</v>
      </c>
      <c r="D1968" s="115">
        <v>12</v>
      </c>
      <c r="E1968" s="151"/>
      <c r="F1968" s="151"/>
      <c r="G1968" s="151"/>
      <c r="H1968" s="151"/>
      <c r="I1968" s="151"/>
      <c r="J1968" s="151"/>
      <c r="K1968" s="151"/>
      <c r="L1968" s="130"/>
      <c r="M1968" s="328">
        <f t="shared" si="197"/>
        <v>0</v>
      </c>
      <c r="N1968" s="21"/>
    </row>
    <row r="1969" spans="1:25" ht="31.2" x14ac:dyDescent="0.3">
      <c r="A1969" s="17" t="s">
        <v>3009</v>
      </c>
      <c r="B1969" s="86" t="s">
        <v>1458</v>
      </c>
      <c r="C1969" s="120" t="s">
        <v>1440</v>
      </c>
      <c r="D1969" s="115">
        <v>2</v>
      </c>
      <c r="E1969" s="151"/>
      <c r="F1969" s="151"/>
      <c r="G1969" s="151"/>
      <c r="H1969" s="151"/>
      <c r="I1969" s="151"/>
      <c r="J1969" s="151"/>
      <c r="K1969" s="151"/>
      <c r="L1969" s="130"/>
      <c r="M1969" s="328">
        <f t="shared" si="197"/>
        <v>0</v>
      </c>
      <c r="N1969" s="50"/>
      <c r="O1969" s="14"/>
      <c r="P1969" s="14"/>
      <c r="Q1969" s="14"/>
      <c r="R1969" s="14"/>
      <c r="S1969" s="14"/>
      <c r="T1969" s="14"/>
      <c r="U1969" s="14"/>
      <c r="V1969" s="14"/>
      <c r="W1969" s="14"/>
      <c r="X1969" s="14"/>
      <c r="Y1969" s="14"/>
    </row>
    <row r="1970" spans="1:25" ht="16.2" x14ac:dyDescent="0.3">
      <c r="A1970" s="17" t="s">
        <v>3010</v>
      </c>
      <c r="B1970" s="86" t="s">
        <v>1459</v>
      </c>
      <c r="C1970" s="120" t="s">
        <v>14</v>
      </c>
      <c r="D1970" s="115">
        <v>10</v>
      </c>
      <c r="E1970" s="151"/>
      <c r="F1970" s="151"/>
      <c r="G1970" s="151"/>
      <c r="H1970" s="151"/>
      <c r="I1970" s="151"/>
      <c r="J1970" s="151"/>
      <c r="K1970" s="151"/>
      <c r="L1970" s="152"/>
      <c r="M1970" s="328">
        <f t="shared" si="197"/>
        <v>0</v>
      </c>
      <c r="N1970" s="21"/>
    </row>
    <row r="1971" spans="1:25" ht="15.75" customHeight="1" x14ac:dyDescent="0.3">
      <c r="A1971" s="17" t="s">
        <v>3011</v>
      </c>
      <c r="B1971" s="86" t="s">
        <v>1460</v>
      </c>
      <c r="C1971" s="120" t="s">
        <v>1440</v>
      </c>
      <c r="D1971" s="115">
        <v>2</v>
      </c>
      <c r="E1971" s="188"/>
      <c r="F1971" s="188"/>
      <c r="G1971" s="188"/>
      <c r="H1971" s="188"/>
      <c r="I1971" s="188"/>
      <c r="J1971" s="188"/>
      <c r="K1971" s="188"/>
      <c r="L1971" s="189"/>
      <c r="M1971" s="328">
        <f t="shared" si="197"/>
        <v>0</v>
      </c>
      <c r="N1971" s="21"/>
    </row>
    <row r="1972" spans="1:25" ht="16.2" x14ac:dyDescent="0.3">
      <c r="A1972" s="17" t="s">
        <v>3012</v>
      </c>
      <c r="B1972" s="86" t="s">
        <v>1459</v>
      </c>
      <c r="C1972" s="120" t="s">
        <v>14</v>
      </c>
      <c r="D1972" s="115">
        <v>24</v>
      </c>
      <c r="E1972" s="151"/>
      <c r="F1972" s="151"/>
      <c r="G1972" s="151"/>
      <c r="H1972" s="151"/>
      <c r="I1972" s="151"/>
      <c r="J1972" s="151"/>
      <c r="K1972" s="151"/>
      <c r="L1972" s="130"/>
      <c r="M1972" s="328">
        <f t="shared" si="197"/>
        <v>0</v>
      </c>
      <c r="N1972" s="21"/>
    </row>
    <row r="1973" spans="1:25" ht="15.6" customHeight="1" x14ac:dyDescent="0.3">
      <c r="A1973" s="17" t="s">
        <v>3029</v>
      </c>
      <c r="B1973" s="236" t="s">
        <v>1461</v>
      </c>
      <c r="C1973" s="254" t="s">
        <v>394</v>
      </c>
      <c r="D1973" s="255">
        <v>20</v>
      </c>
      <c r="E1973" s="151"/>
      <c r="F1973" s="151"/>
      <c r="G1973" s="151"/>
      <c r="H1973" s="151"/>
      <c r="I1973" s="151"/>
      <c r="J1973" s="151"/>
      <c r="K1973" s="151"/>
      <c r="L1973" s="130"/>
      <c r="M1973" s="328">
        <f t="shared" si="197"/>
        <v>0</v>
      </c>
      <c r="N1973" s="21"/>
    </row>
    <row r="1974" spans="1:25" ht="16.2" x14ac:dyDescent="0.3">
      <c r="A1974" s="17" t="s">
        <v>3136</v>
      </c>
      <c r="B1974" s="236" t="s">
        <v>1462</v>
      </c>
      <c r="C1974" s="254" t="s">
        <v>14</v>
      </c>
      <c r="D1974" s="255">
        <v>2</v>
      </c>
      <c r="E1974" s="151"/>
      <c r="F1974" s="151"/>
      <c r="G1974" s="151"/>
      <c r="H1974" s="151"/>
      <c r="I1974" s="151"/>
      <c r="J1974" s="151"/>
      <c r="K1974" s="151"/>
      <c r="L1974" s="130"/>
      <c r="M1974" s="328">
        <f t="shared" si="197"/>
        <v>0</v>
      </c>
      <c r="N1974" s="21"/>
    </row>
    <row r="1975" spans="1:25" ht="16.2" x14ac:dyDescent="0.3">
      <c r="A1975" s="38" t="s">
        <v>15</v>
      </c>
      <c r="B1975" s="172"/>
      <c r="C1975" s="173"/>
      <c r="D1975" s="173"/>
      <c r="E1975" s="186"/>
      <c r="F1975" s="186"/>
      <c r="G1975" s="186"/>
      <c r="H1975" s="186"/>
      <c r="I1975" s="186"/>
      <c r="J1975" s="186"/>
      <c r="K1975" s="186"/>
      <c r="L1975" s="187"/>
      <c r="M1975" s="329">
        <f>SUM(M1963:M1974)</f>
        <v>0</v>
      </c>
      <c r="N1975" s="21"/>
    </row>
    <row r="1976" spans="1:25" ht="31.2" x14ac:dyDescent="0.3">
      <c r="A1976" s="17" t="s">
        <v>2528</v>
      </c>
      <c r="B1976" s="86" t="s">
        <v>1463</v>
      </c>
      <c r="C1976" s="120"/>
      <c r="D1976" s="115"/>
      <c r="E1976" s="151"/>
      <c r="F1976" s="151"/>
      <c r="G1976" s="151"/>
      <c r="H1976" s="151"/>
      <c r="I1976" s="151"/>
      <c r="J1976" s="151"/>
      <c r="K1976" s="151"/>
      <c r="L1976" s="130"/>
      <c r="M1976" s="328"/>
      <c r="N1976" s="21"/>
    </row>
    <row r="1977" spans="1:25" ht="16.2" x14ac:dyDescent="0.3">
      <c r="A1977" s="17" t="s">
        <v>3030</v>
      </c>
      <c r="B1977" s="86" t="s">
        <v>1464</v>
      </c>
      <c r="C1977" s="120" t="s">
        <v>14</v>
      </c>
      <c r="D1977" s="115">
        <v>4</v>
      </c>
      <c r="E1977" s="151"/>
      <c r="F1977" s="151"/>
      <c r="G1977" s="151"/>
      <c r="H1977" s="151"/>
      <c r="I1977" s="151"/>
      <c r="J1977" s="151"/>
      <c r="K1977" s="151"/>
      <c r="L1977" s="130"/>
      <c r="M1977" s="328">
        <f t="shared" ref="M1977:M1978" si="198">D1977*L1977</f>
        <v>0</v>
      </c>
      <c r="N1977" s="21"/>
    </row>
    <row r="1978" spans="1:25" ht="16.2" x14ac:dyDescent="0.3">
      <c r="A1978" s="17" t="s">
        <v>3031</v>
      </c>
      <c r="B1978" s="86" t="s">
        <v>1465</v>
      </c>
      <c r="C1978" s="120" t="s">
        <v>14</v>
      </c>
      <c r="D1978" s="115">
        <v>4</v>
      </c>
      <c r="E1978" s="151"/>
      <c r="F1978" s="151"/>
      <c r="G1978" s="151"/>
      <c r="H1978" s="151"/>
      <c r="I1978" s="151"/>
      <c r="J1978" s="151"/>
      <c r="K1978" s="151"/>
      <c r="L1978" s="130"/>
      <c r="M1978" s="328">
        <f t="shared" si="198"/>
        <v>0</v>
      </c>
      <c r="N1978" s="21"/>
    </row>
    <row r="1979" spans="1:25" ht="16.2" x14ac:dyDescent="0.3">
      <c r="A1979" s="63" t="s">
        <v>15</v>
      </c>
      <c r="B1979" s="172"/>
      <c r="C1979" s="173"/>
      <c r="D1979" s="173"/>
      <c r="E1979" s="201"/>
      <c r="F1979" s="201"/>
      <c r="G1979" s="201"/>
      <c r="H1979" s="201"/>
      <c r="I1979" s="201"/>
      <c r="J1979" s="201"/>
      <c r="K1979" s="186"/>
      <c r="L1979" s="253"/>
      <c r="M1979" s="329">
        <f>SUM(M1977:M1978)</f>
        <v>0</v>
      </c>
      <c r="N1979" s="21"/>
    </row>
    <row r="1980" spans="1:25" ht="16.2" x14ac:dyDescent="0.3">
      <c r="A1980" s="17" t="s">
        <v>2529</v>
      </c>
      <c r="B1980" s="256" t="s">
        <v>1466</v>
      </c>
      <c r="C1980" s="120"/>
      <c r="D1980" s="115"/>
      <c r="E1980" s="151"/>
      <c r="F1980" s="151"/>
      <c r="G1980" s="151"/>
      <c r="H1980" s="151"/>
      <c r="I1980" s="151"/>
      <c r="J1980" s="151"/>
      <c r="K1980" s="151"/>
      <c r="L1980" s="130"/>
      <c r="M1980" s="328"/>
      <c r="N1980" s="21"/>
    </row>
    <row r="1981" spans="1:25" ht="31.2" x14ac:dyDescent="0.3">
      <c r="A1981" s="17" t="s">
        <v>3032</v>
      </c>
      <c r="B1981" s="86" t="s">
        <v>1796</v>
      </c>
      <c r="C1981" s="120" t="s">
        <v>1440</v>
      </c>
      <c r="D1981" s="115">
        <v>4</v>
      </c>
      <c r="E1981" s="151"/>
      <c r="F1981" s="151"/>
      <c r="G1981" s="151"/>
      <c r="H1981" s="151"/>
      <c r="I1981" s="151"/>
      <c r="J1981" s="151"/>
      <c r="K1981" s="151"/>
      <c r="L1981" s="130"/>
      <c r="M1981" s="328">
        <f t="shared" ref="M1981:M1987" si="199">D1981*L1981</f>
        <v>0</v>
      </c>
      <c r="N1981" s="21"/>
    </row>
    <row r="1982" spans="1:25" ht="16.2" x14ac:dyDescent="0.3">
      <c r="A1982" s="17" t="s">
        <v>3033</v>
      </c>
      <c r="B1982" s="86" t="s">
        <v>1467</v>
      </c>
      <c r="C1982" s="120" t="s">
        <v>14</v>
      </c>
      <c r="D1982" s="115">
        <v>4</v>
      </c>
      <c r="E1982" s="151"/>
      <c r="F1982" s="151"/>
      <c r="G1982" s="151"/>
      <c r="H1982" s="151"/>
      <c r="I1982" s="151"/>
      <c r="J1982" s="151"/>
      <c r="K1982" s="151"/>
      <c r="L1982" s="130"/>
      <c r="M1982" s="328">
        <f t="shared" si="199"/>
        <v>0</v>
      </c>
      <c r="N1982" s="21"/>
    </row>
    <row r="1983" spans="1:25" ht="16.2" x14ac:dyDescent="0.3">
      <c r="A1983" s="17" t="s">
        <v>3034</v>
      </c>
      <c r="B1983" s="86" t="s">
        <v>1468</v>
      </c>
      <c r="C1983" s="120" t="s">
        <v>14</v>
      </c>
      <c r="D1983" s="115">
        <v>4</v>
      </c>
      <c r="E1983" s="151"/>
      <c r="F1983" s="151"/>
      <c r="G1983" s="151"/>
      <c r="H1983" s="151"/>
      <c r="I1983" s="151"/>
      <c r="J1983" s="151"/>
      <c r="K1983" s="151"/>
      <c r="L1983" s="152"/>
      <c r="M1983" s="328">
        <f t="shared" si="199"/>
        <v>0</v>
      </c>
      <c r="N1983" s="50"/>
      <c r="O1983" s="14"/>
      <c r="P1983" s="14"/>
      <c r="Q1983" s="14"/>
      <c r="R1983" s="14"/>
      <c r="S1983" s="14"/>
      <c r="T1983" s="14"/>
      <c r="U1983" s="14"/>
      <c r="V1983" s="14"/>
      <c r="W1983" s="14"/>
      <c r="X1983" s="14"/>
      <c r="Y1983" s="14"/>
    </row>
    <row r="1984" spans="1:25" ht="15.75" customHeight="1" x14ac:dyDescent="0.3">
      <c r="A1984" s="11" t="s">
        <v>3035</v>
      </c>
      <c r="B1984" s="86" t="s">
        <v>1469</v>
      </c>
      <c r="C1984" s="120" t="s">
        <v>1440</v>
      </c>
      <c r="D1984" s="115">
        <v>5</v>
      </c>
      <c r="E1984" s="188"/>
      <c r="F1984" s="188"/>
      <c r="G1984" s="188"/>
      <c r="H1984" s="188"/>
      <c r="I1984" s="188"/>
      <c r="J1984" s="188"/>
      <c r="K1984" s="188"/>
      <c r="L1984" s="189"/>
      <c r="M1984" s="328">
        <f t="shared" si="199"/>
        <v>0</v>
      </c>
      <c r="N1984" s="21"/>
    </row>
    <row r="1985" spans="1:25" ht="31.2" x14ac:dyDescent="0.3">
      <c r="A1985" s="17" t="s">
        <v>3036</v>
      </c>
      <c r="B1985" s="86" t="s">
        <v>1797</v>
      </c>
      <c r="C1985" s="120" t="s">
        <v>1440</v>
      </c>
      <c r="D1985" s="115">
        <v>4</v>
      </c>
      <c r="E1985" s="151"/>
      <c r="F1985" s="151"/>
      <c r="G1985" s="151"/>
      <c r="H1985" s="151"/>
      <c r="I1985" s="151"/>
      <c r="J1985" s="151"/>
      <c r="K1985" s="151"/>
      <c r="L1985" s="130"/>
      <c r="M1985" s="328">
        <f t="shared" si="199"/>
        <v>0</v>
      </c>
      <c r="N1985" s="21"/>
    </row>
    <row r="1986" spans="1:25" ht="15.6" customHeight="1" x14ac:dyDescent="0.3">
      <c r="A1986" s="17" t="s">
        <v>3037</v>
      </c>
      <c r="B1986" s="86" t="s">
        <v>1470</v>
      </c>
      <c r="C1986" s="120" t="s">
        <v>14</v>
      </c>
      <c r="D1986" s="115">
        <v>4</v>
      </c>
      <c r="E1986" s="151"/>
      <c r="F1986" s="151"/>
      <c r="G1986" s="151"/>
      <c r="H1986" s="151"/>
      <c r="I1986" s="151"/>
      <c r="J1986" s="151"/>
      <c r="K1986" s="151"/>
      <c r="L1986" s="130"/>
      <c r="M1986" s="328">
        <f t="shared" si="199"/>
        <v>0</v>
      </c>
      <c r="N1986" s="21"/>
    </row>
    <row r="1987" spans="1:25" ht="16.2" x14ac:dyDescent="0.3">
      <c r="A1987" s="17" t="s">
        <v>3038</v>
      </c>
      <c r="B1987" s="86" t="s">
        <v>1471</v>
      </c>
      <c r="C1987" s="120" t="s">
        <v>14</v>
      </c>
      <c r="D1987" s="115">
        <v>4</v>
      </c>
      <c r="E1987" s="151"/>
      <c r="F1987" s="151"/>
      <c r="G1987" s="151"/>
      <c r="H1987" s="151"/>
      <c r="I1987" s="151"/>
      <c r="J1987" s="151"/>
      <c r="K1987" s="151"/>
      <c r="L1987" s="130"/>
      <c r="M1987" s="328">
        <f t="shared" si="199"/>
        <v>0</v>
      </c>
      <c r="N1987" s="21"/>
    </row>
    <row r="1988" spans="1:25" ht="16.2" x14ac:dyDescent="0.3">
      <c r="A1988" s="38" t="s">
        <v>15</v>
      </c>
      <c r="B1988" s="172"/>
      <c r="C1988" s="173"/>
      <c r="D1988" s="173"/>
      <c r="E1988" s="186"/>
      <c r="F1988" s="186"/>
      <c r="G1988" s="186"/>
      <c r="H1988" s="186"/>
      <c r="I1988" s="186"/>
      <c r="J1988" s="186"/>
      <c r="K1988" s="186"/>
      <c r="L1988" s="253"/>
      <c r="M1988" s="329">
        <f>SUM(M1981:M1987)</f>
        <v>0</v>
      </c>
      <c r="N1988" s="50"/>
      <c r="O1988" s="14"/>
      <c r="P1988" s="14"/>
      <c r="Q1988" s="14"/>
      <c r="R1988" s="14"/>
      <c r="S1988" s="14"/>
      <c r="T1988" s="14"/>
      <c r="U1988" s="14"/>
      <c r="V1988" s="14"/>
      <c r="W1988" s="14"/>
      <c r="X1988" s="14"/>
      <c r="Y1988" s="14"/>
    </row>
    <row r="1989" spans="1:25" ht="16.2" x14ac:dyDescent="0.3">
      <c r="A1989" s="17" t="s">
        <v>2530</v>
      </c>
      <c r="B1989" s="256" t="s">
        <v>1472</v>
      </c>
      <c r="C1989" s="120"/>
      <c r="D1989" s="115"/>
      <c r="E1989" s="151"/>
      <c r="F1989" s="151"/>
      <c r="G1989" s="151"/>
      <c r="H1989" s="151"/>
      <c r="I1989" s="151"/>
      <c r="J1989" s="151"/>
      <c r="K1989" s="151"/>
      <c r="L1989" s="152"/>
      <c r="M1989" s="328"/>
      <c r="N1989" s="21"/>
    </row>
    <row r="1990" spans="1:25" ht="15.75" customHeight="1" x14ac:dyDescent="0.3">
      <c r="A1990" s="17" t="s">
        <v>2616</v>
      </c>
      <c r="B1990" s="86" t="s">
        <v>1473</v>
      </c>
      <c r="C1990" s="120" t="s">
        <v>14</v>
      </c>
      <c r="D1990" s="115">
        <v>10</v>
      </c>
      <c r="E1990" s="188"/>
      <c r="F1990" s="188"/>
      <c r="G1990" s="188"/>
      <c r="H1990" s="188"/>
      <c r="I1990" s="188"/>
      <c r="J1990" s="188"/>
      <c r="K1990" s="188"/>
      <c r="L1990" s="189"/>
      <c r="M1990" s="328">
        <f t="shared" ref="M1990:M1993" si="200">D1990*L1990</f>
        <v>0</v>
      </c>
      <c r="N1990" s="21"/>
    </row>
    <row r="1991" spans="1:25" ht="15.6" customHeight="1" x14ac:dyDescent="0.3">
      <c r="A1991" s="17" t="s">
        <v>3039</v>
      </c>
      <c r="B1991" s="86" t="s">
        <v>1474</v>
      </c>
      <c r="C1991" s="120" t="s">
        <v>14</v>
      </c>
      <c r="D1991" s="115">
        <v>4</v>
      </c>
      <c r="E1991" s="151"/>
      <c r="F1991" s="151"/>
      <c r="G1991" s="151"/>
      <c r="H1991" s="151"/>
      <c r="I1991" s="151"/>
      <c r="J1991" s="151"/>
      <c r="K1991" s="151"/>
      <c r="L1991" s="130"/>
      <c r="M1991" s="328">
        <f t="shared" si="200"/>
        <v>0</v>
      </c>
      <c r="N1991" s="21"/>
    </row>
    <row r="1992" spans="1:25" ht="31.2" x14ac:dyDescent="0.3">
      <c r="A1992" s="17" t="s">
        <v>3040</v>
      </c>
      <c r="B1992" s="86" t="s">
        <v>1475</v>
      </c>
      <c r="C1992" s="120" t="s">
        <v>14</v>
      </c>
      <c r="D1992" s="115">
        <v>2</v>
      </c>
      <c r="E1992" s="151"/>
      <c r="F1992" s="151"/>
      <c r="G1992" s="151"/>
      <c r="H1992" s="151"/>
      <c r="I1992" s="151"/>
      <c r="J1992" s="151"/>
      <c r="K1992" s="151"/>
      <c r="L1992" s="130"/>
      <c r="M1992" s="328">
        <f t="shared" si="200"/>
        <v>0</v>
      </c>
      <c r="N1992" s="21"/>
    </row>
    <row r="1993" spans="1:25" ht="31.2" x14ac:dyDescent="0.3">
      <c r="A1993" s="11" t="s">
        <v>3041</v>
      </c>
      <c r="B1993" s="104" t="s">
        <v>1476</v>
      </c>
      <c r="C1993" s="110" t="s">
        <v>14</v>
      </c>
      <c r="D1993" s="111">
        <v>2</v>
      </c>
      <c r="E1993" s="185"/>
      <c r="F1993" s="185"/>
      <c r="G1993" s="185"/>
      <c r="H1993" s="185"/>
      <c r="I1993" s="185"/>
      <c r="J1993" s="185"/>
      <c r="K1993" s="151"/>
      <c r="L1993" s="130"/>
      <c r="M1993" s="328">
        <f t="shared" si="200"/>
        <v>0</v>
      </c>
      <c r="N1993" s="21"/>
    </row>
    <row r="1994" spans="1:25" ht="16.2" x14ac:dyDescent="0.3">
      <c r="A1994" s="38" t="s">
        <v>15</v>
      </c>
      <c r="B1994" s="172"/>
      <c r="C1994" s="173"/>
      <c r="D1994" s="173"/>
      <c r="E1994" s="186"/>
      <c r="F1994" s="186"/>
      <c r="G1994" s="186"/>
      <c r="H1994" s="186"/>
      <c r="I1994" s="186"/>
      <c r="J1994" s="186"/>
      <c r="K1994" s="186"/>
      <c r="L1994" s="253"/>
      <c r="M1994" s="329">
        <f>SUM(M1990:M1993)</f>
        <v>0</v>
      </c>
      <c r="N1994" s="21"/>
    </row>
    <row r="1995" spans="1:25" ht="16.2" x14ac:dyDescent="0.3">
      <c r="A1995" s="16" t="s">
        <v>2531</v>
      </c>
      <c r="B1995" s="257" t="s">
        <v>1477</v>
      </c>
      <c r="C1995" s="110"/>
      <c r="D1995" s="111"/>
      <c r="E1995" s="151"/>
      <c r="F1995" s="151"/>
      <c r="G1995" s="151"/>
      <c r="H1995" s="151"/>
      <c r="I1995" s="151"/>
      <c r="J1995" s="151"/>
      <c r="K1995" s="151"/>
      <c r="L1995" s="130"/>
      <c r="M1995" s="328"/>
      <c r="N1995" s="21"/>
    </row>
    <row r="1996" spans="1:25" ht="31.2" x14ac:dyDescent="0.3">
      <c r="A1996" s="16" t="s">
        <v>2617</v>
      </c>
      <c r="B1996" s="86" t="s">
        <v>1478</v>
      </c>
      <c r="C1996" s="120" t="s">
        <v>14</v>
      </c>
      <c r="D1996" s="115">
        <v>10</v>
      </c>
      <c r="E1996" s="151"/>
      <c r="F1996" s="151"/>
      <c r="G1996" s="151"/>
      <c r="H1996" s="151"/>
      <c r="I1996" s="151"/>
      <c r="J1996" s="151"/>
      <c r="K1996" s="151"/>
      <c r="L1996" s="130"/>
      <c r="M1996" s="328">
        <f t="shared" ref="M1996:M2006" si="201">D1996*L1996</f>
        <v>0</v>
      </c>
      <c r="N1996" s="21"/>
    </row>
    <row r="1997" spans="1:25" ht="16.2" x14ac:dyDescent="0.3">
      <c r="A1997" s="16" t="s">
        <v>2618</v>
      </c>
      <c r="B1997" s="86" t="s">
        <v>1479</v>
      </c>
      <c r="C1997" s="120" t="s">
        <v>14</v>
      </c>
      <c r="D1997" s="115">
        <v>5</v>
      </c>
      <c r="E1997" s="151"/>
      <c r="F1997" s="151"/>
      <c r="G1997" s="151"/>
      <c r="H1997" s="151"/>
      <c r="I1997" s="151"/>
      <c r="J1997" s="151"/>
      <c r="K1997" s="151"/>
      <c r="L1997" s="130"/>
      <c r="M1997" s="328">
        <f t="shared" si="201"/>
        <v>0</v>
      </c>
      <c r="N1997" s="50"/>
      <c r="O1997" s="14"/>
      <c r="P1997" s="14"/>
      <c r="Q1997" s="14"/>
      <c r="R1997" s="14"/>
      <c r="S1997" s="14"/>
      <c r="T1997" s="14"/>
      <c r="U1997" s="14"/>
      <c r="V1997" s="14"/>
      <c r="W1997" s="14"/>
      <c r="X1997" s="14"/>
      <c r="Y1997" s="14"/>
    </row>
    <row r="1998" spans="1:25" ht="16.2" x14ac:dyDescent="0.3">
      <c r="A1998" s="16" t="s">
        <v>3042</v>
      </c>
      <c r="B1998" s="86" t="s">
        <v>1480</v>
      </c>
      <c r="C1998" s="120" t="s">
        <v>14</v>
      </c>
      <c r="D1998" s="115">
        <v>5</v>
      </c>
      <c r="E1998" s="151"/>
      <c r="F1998" s="151"/>
      <c r="G1998" s="151"/>
      <c r="H1998" s="151"/>
      <c r="I1998" s="151"/>
      <c r="J1998" s="151"/>
      <c r="K1998" s="151"/>
      <c r="L1998" s="130"/>
      <c r="M1998" s="328">
        <f t="shared" si="201"/>
        <v>0</v>
      </c>
      <c r="N1998" s="21"/>
    </row>
    <row r="1999" spans="1:25" ht="31.2" x14ac:dyDescent="0.3">
      <c r="A1999" s="10" t="s">
        <v>3043</v>
      </c>
      <c r="B1999" s="86" t="s">
        <v>1481</v>
      </c>
      <c r="C1999" s="120" t="s">
        <v>14</v>
      </c>
      <c r="D1999" s="115">
        <v>10</v>
      </c>
      <c r="E1999" s="185"/>
      <c r="F1999" s="185"/>
      <c r="G1999" s="185"/>
      <c r="H1999" s="185"/>
      <c r="I1999" s="185"/>
      <c r="J1999" s="185"/>
      <c r="K1999" s="151"/>
      <c r="L1999" s="130"/>
      <c r="M1999" s="328">
        <f t="shared" si="201"/>
        <v>0</v>
      </c>
      <c r="N1999" s="21"/>
    </row>
    <row r="2000" spans="1:25" ht="15.6" customHeight="1" x14ac:dyDescent="0.3">
      <c r="A2000" s="16" t="s">
        <v>3044</v>
      </c>
      <c r="B2000" s="86" t="s">
        <v>1479</v>
      </c>
      <c r="C2000" s="120" t="s">
        <v>14</v>
      </c>
      <c r="D2000" s="115">
        <v>5</v>
      </c>
      <c r="E2000" s="151"/>
      <c r="F2000" s="151"/>
      <c r="G2000" s="151"/>
      <c r="H2000" s="151"/>
      <c r="I2000" s="151"/>
      <c r="J2000" s="151"/>
      <c r="K2000" s="151"/>
      <c r="L2000" s="130"/>
      <c r="M2000" s="328">
        <f t="shared" si="201"/>
        <v>0</v>
      </c>
      <c r="N2000" s="21"/>
    </row>
    <row r="2001" spans="1:25" ht="16.2" x14ac:dyDescent="0.3">
      <c r="A2001" s="16" t="s">
        <v>3045</v>
      </c>
      <c r="B2001" s="86" t="s">
        <v>1480</v>
      </c>
      <c r="C2001" s="120" t="s">
        <v>14</v>
      </c>
      <c r="D2001" s="115">
        <v>5</v>
      </c>
      <c r="E2001" s="151"/>
      <c r="F2001" s="151"/>
      <c r="G2001" s="151"/>
      <c r="H2001" s="151"/>
      <c r="I2001" s="151"/>
      <c r="J2001" s="151"/>
      <c r="K2001" s="151"/>
      <c r="L2001" s="130"/>
      <c r="M2001" s="328">
        <f t="shared" si="201"/>
        <v>0</v>
      </c>
      <c r="N2001" s="21"/>
    </row>
    <row r="2002" spans="1:25" ht="31.2" customHeight="1" x14ac:dyDescent="0.3">
      <c r="A2002" s="16" t="s">
        <v>3046</v>
      </c>
      <c r="B2002" s="86" t="s">
        <v>1482</v>
      </c>
      <c r="C2002" s="120" t="s">
        <v>14</v>
      </c>
      <c r="D2002" s="115">
        <v>5</v>
      </c>
      <c r="E2002" s="151"/>
      <c r="F2002" s="151"/>
      <c r="G2002" s="151"/>
      <c r="H2002" s="151"/>
      <c r="I2002" s="151"/>
      <c r="J2002" s="151"/>
      <c r="K2002" s="151"/>
      <c r="L2002" s="152"/>
      <c r="M2002" s="328">
        <f t="shared" si="201"/>
        <v>0</v>
      </c>
      <c r="N2002" s="21"/>
    </row>
    <row r="2003" spans="1:25" ht="15.75" customHeight="1" x14ac:dyDescent="0.3">
      <c r="A2003" s="16" t="s">
        <v>3047</v>
      </c>
      <c r="B2003" s="86" t="s">
        <v>1483</v>
      </c>
      <c r="C2003" s="120" t="s">
        <v>14</v>
      </c>
      <c r="D2003" s="115">
        <v>5</v>
      </c>
      <c r="E2003" s="188"/>
      <c r="F2003" s="188"/>
      <c r="G2003" s="188"/>
      <c r="H2003" s="188"/>
      <c r="I2003" s="188"/>
      <c r="J2003" s="188"/>
      <c r="K2003" s="188"/>
      <c r="L2003" s="189"/>
      <c r="M2003" s="328">
        <f t="shared" si="201"/>
        <v>0</v>
      </c>
      <c r="N2003" s="50"/>
      <c r="O2003" s="14"/>
      <c r="P2003" s="14"/>
      <c r="Q2003" s="14"/>
      <c r="R2003" s="14"/>
      <c r="S2003" s="14"/>
      <c r="T2003" s="14"/>
      <c r="U2003" s="14"/>
      <c r="V2003" s="14"/>
      <c r="W2003" s="14"/>
      <c r="X2003" s="14"/>
      <c r="Y2003" s="14"/>
    </row>
    <row r="2004" spans="1:25" ht="16.2" x14ac:dyDescent="0.3">
      <c r="A2004" s="16" t="s">
        <v>3048</v>
      </c>
      <c r="B2004" s="86" t="s">
        <v>1484</v>
      </c>
      <c r="C2004" s="120" t="s">
        <v>14</v>
      </c>
      <c r="D2004" s="115">
        <v>5</v>
      </c>
      <c r="E2004" s="151"/>
      <c r="F2004" s="151"/>
      <c r="G2004" s="151"/>
      <c r="H2004" s="151"/>
      <c r="I2004" s="151"/>
      <c r="J2004" s="151"/>
      <c r="K2004" s="151"/>
      <c r="L2004" s="130"/>
      <c r="M2004" s="328">
        <f t="shared" si="201"/>
        <v>0</v>
      </c>
      <c r="N2004" s="21"/>
    </row>
    <row r="2005" spans="1:25" ht="16.2" x14ac:dyDescent="0.3">
      <c r="A2005" s="16" t="s">
        <v>3049</v>
      </c>
      <c r="B2005" s="86" t="s">
        <v>1485</v>
      </c>
      <c r="C2005" s="120" t="s">
        <v>14</v>
      </c>
      <c r="D2005" s="115">
        <v>5</v>
      </c>
      <c r="E2005" s="151"/>
      <c r="F2005" s="151"/>
      <c r="G2005" s="151"/>
      <c r="H2005" s="151"/>
      <c r="I2005" s="151"/>
      <c r="J2005" s="151"/>
      <c r="K2005" s="151"/>
      <c r="L2005" s="152"/>
      <c r="M2005" s="328">
        <f t="shared" si="201"/>
        <v>0</v>
      </c>
      <c r="N2005" s="21"/>
    </row>
    <row r="2006" spans="1:25" ht="15.75" customHeight="1" x14ac:dyDescent="0.3">
      <c r="A2006" s="16" t="s">
        <v>3137</v>
      </c>
      <c r="B2006" s="86" t="s">
        <v>1486</v>
      </c>
      <c r="C2006" s="120" t="s">
        <v>14</v>
      </c>
      <c r="D2006" s="115">
        <v>10</v>
      </c>
      <c r="E2006" s="188"/>
      <c r="F2006" s="188"/>
      <c r="G2006" s="188"/>
      <c r="H2006" s="188"/>
      <c r="I2006" s="188"/>
      <c r="J2006" s="188"/>
      <c r="K2006" s="188"/>
      <c r="L2006" s="189"/>
      <c r="M2006" s="328">
        <f t="shared" si="201"/>
        <v>0</v>
      </c>
      <c r="N2006" s="21"/>
    </row>
    <row r="2007" spans="1:25" ht="16.2" x14ac:dyDescent="0.3">
      <c r="A2007" s="38" t="s">
        <v>15</v>
      </c>
      <c r="B2007" s="172"/>
      <c r="C2007" s="173"/>
      <c r="D2007" s="173"/>
      <c r="E2007" s="186"/>
      <c r="F2007" s="186"/>
      <c r="G2007" s="186"/>
      <c r="H2007" s="186"/>
      <c r="I2007" s="186"/>
      <c r="J2007" s="186"/>
      <c r="K2007" s="186"/>
      <c r="L2007" s="187"/>
      <c r="M2007" s="329">
        <f>SUM(M1996:M2006)</f>
        <v>0</v>
      </c>
      <c r="N2007" s="21"/>
    </row>
    <row r="2008" spans="1:25" ht="15.75" customHeight="1" x14ac:dyDescent="0.3">
      <c r="A2008" s="17" t="s">
        <v>2532</v>
      </c>
      <c r="B2008" s="97" t="s">
        <v>1487</v>
      </c>
      <c r="C2008" s="120"/>
      <c r="D2008" s="115"/>
      <c r="E2008" s="188"/>
      <c r="F2008" s="188"/>
      <c r="G2008" s="188"/>
      <c r="H2008" s="188"/>
      <c r="I2008" s="188"/>
      <c r="J2008" s="188"/>
      <c r="K2008" s="188"/>
      <c r="L2008" s="189"/>
      <c r="M2008" s="328"/>
      <c r="N2008" s="21"/>
    </row>
    <row r="2009" spans="1:25" ht="16.2" x14ac:dyDescent="0.3">
      <c r="A2009" s="18" t="s">
        <v>2619</v>
      </c>
      <c r="B2009" s="236" t="s">
        <v>1488</v>
      </c>
      <c r="C2009" s="254" t="s">
        <v>1306</v>
      </c>
      <c r="D2009" s="255">
        <v>4</v>
      </c>
      <c r="E2009" s="151"/>
      <c r="F2009" s="151"/>
      <c r="G2009" s="151"/>
      <c r="H2009" s="151"/>
      <c r="I2009" s="151"/>
      <c r="J2009" s="151"/>
      <c r="K2009" s="151"/>
      <c r="L2009" s="152"/>
      <c r="M2009" s="328">
        <f t="shared" ref="M2009" si="202">D2009*L2009</f>
        <v>0</v>
      </c>
      <c r="N2009" s="21"/>
    </row>
    <row r="2010" spans="1:25" ht="15.75" customHeight="1" x14ac:dyDescent="0.3">
      <c r="A2010" s="38" t="s">
        <v>15</v>
      </c>
      <c r="B2010" s="172"/>
      <c r="C2010" s="173"/>
      <c r="D2010" s="173"/>
      <c r="E2010" s="174"/>
      <c r="F2010" s="174"/>
      <c r="G2010" s="174"/>
      <c r="H2010" s="174"/>
      <c r="I2010" s="174"/>
      <c r="J2010" s="174"/>
      <c r="K2010" s="174"/>
      <c r="L2010" s="161"/>
      <c r="M2010" s="329">
        <f>SUM(M2009)</f>
        <v>0</v>
      </c>
      <c r="N2010" s="21"/>
    </row>
    <row r="2011" spans="1:25" ht="16.2" x14ac:dyDescent="0.3">
      <c r="A2011" s="16" t="s">
        <v>1933</v>
      </c>
      <c r="B2011" s="104" t="s">
        <v>1798</v>
      </c>
      <c r="C2011" s="110" t="s">
        <v>1433</v>
      </c>
      <c r="D2011" s="111">
        <v>10</v>
      </c>
      <c r="E2011" s="188"/>
      <c r="F2011" s="188"/>
      <c r="G2011" s="188"/>
      <c r="H2011" s="188"/>
      <c r="I2011" s="188"/>
      <c r="J2011" s="188"/>
      <c r="K2011" s="188"/>
      <c r="L2011" s="163"/>
      <c r="M2011" s="328">
        <f>D2011*L2011</f>
        <v>0</v>
      </c>
      <c r="N2011" s="21"/>
    </row>
    <row r="2012" spans="1:25" ht="16.2" x14ac:dyDescent="0.3">
      <c r="A2012" s="63" t="s">
        <v>15</v>
      </c>
      <c r="B2012" s="172"/>
      <c r="C2012" s="173"/>
      <c r="D2012" s="173"/>
      <c r="E2012" s="201"/>
      <c r="F2012" s="201"/>
      <c r="G2012" s="201"/>
      <c r="H2012" s="201"/>
      <c r="I2012" s="201"/>
      <c r="J2012" s="201"/>
      <c r="K2012" s="186"/>
      <c r="L2012" s="187"/>
      <c r="M2012" s="329">
        <f>SUM(M2011)</f>
        <v>0</v>
      </c>
      <c r="N2012" s="21"/>
    </row>
    <row r="2013" spans="1:25" ht="15.75" customHeight="1" x14ac:dyDescent="0.3">
      <c r="A2013" s="17" t="s">
        <v>2533</v>
      </c>
      <c r="B2013" s="86" t="s">
        <v>1799</v>
      </c>
      <c r="C2013" s="120" t="s">
        <v>1433</v>
      </c>
      <c r="D2013" s="115">
        <v>10</v>
      </c>
      <c r="E2013" s="188"/>
      <c r="F2013" s="188"/>
      <c r="G2013" s="188"/>
      <c r="H2013" s="188"/>
      <c r="I2013" s="188"/>
      <c r="J2013" s="188"/>
      <c r="K2013" s="188"/>
      <c r="L2013" s="189"/>
      <c r="M2013" s="328">
        <f>D2013*L2013</f>
        <v>0</v>
      </c>
      <c r="N2013" s="21"/>
    </row>
    <row r="2014" spans="1:25" ht="16.2" x14ac:dyDescent="0.3">
      <c r="A2014" s="38" t="s">
        <v>15</v>
      </c>
      <c r="B2014" s="172"/>
      <c r="C2014" s="173"/>
      <c r="D2014" s="173"/>
      <c r="E2014" s="186"/>
      <c r="F2014" s="186"/>
      <c r="G2014" s="186"/>
      <c r="H2014" s="186"/>
      <c r="I2014" s="186"/>
      <c r="J2014" s="186"/>
      <c r="K2014" s="186"/>
      <c r="L2014" s="187"/>
      <c r="M2014" s="329">
        <f>SUM(M2013)</f>
        <v>0</v>
      </c>
      <c r="N2014" s="21"/>
    </row>
    <row r="2015" spans="1:25" ht="15.75" customHeight="1" x14ac:dyDescent="0.3">
      <c r="A2015" s="11" t="s">
        <v>2534</v>
      </c>
      <c r="B2015" s="86" t="s">
        <v>1489</v>
      </c>
      <c r="C2015" s="120" t="s">
        <v>1433</v>
      </c>
      <c r="D2015" s="115">
        <v>20</v>
      </c>
      <c r="E2015" s="188"/>
      <c r="F2015" s="188"/>
      <c r="G2015" s="188"/>
      <c r="H2015" s="188"/>
      <c r="I2015" s="188"/>
      <c r="J2015" s="188"/>
      <c r="K2015" s="188"/>
      <c r="L2015" s="189"/>
      <c r="M2015" s="328">
        <f>D2015*L2015</f>
        <v>0</v>
      </c>
      <c r="N2015" s="21"/>
    </row>
    <row r="2016" spans="1:25" ht="16.2" x14ac:dyDescent="0.3">
      <c r="A2016" s="38" t="s">
        <v>15</v>
      </c>
      <c r="B2016" s="172"/>
      <c r="C2016" s="173"/>
      <c r="D2016" s="173"/>
      <c r="E2016" s="186"/>
      <c r="F2016" s="186"/>
      <c r="G2016" s="186"/>
      <c r="H2016" s="186"/>
      <c r="I2016" s="186"/>
      <c r="J2016" s="186"/>
      <c r="K2016" s="186"/>
      <c r="L2016" s="187"/>
      <c r="M2016" s="329">
        <f>SUM(M2015)</f>
        <v>0</v>
      </c>
      <c r="N2016" s="50"/>
      <c r="O2016" s="14"/>
      <c r="P2016" s="14"/>
      <c r="Q2016" s="14"/>
      <c r="R2016" s="14"/>
      <c r="S2016" s="14"/>
      <c r="T2016" s="14"/>
      <c r="U2016" s="14"/>
      <c r="V2016" s="14"/>
      <c r="W2016" s="14"/>
      <c r="X2016" s="14"/>
      <c r="Y2016" s="14"/>
    </row>
    <row r="2017" spans="1:25" ht="31.2" x14ac:dyDescent="0.3">
      <c r="A2017" s="11" t="s">
        <v>2535</v>
      </c>
      <c r="B2017" s="236" t="s">
        <v>1490</v>
      </c>
      <c r="C2017" s="254" t="s">
        <v>1491</v>
      </c>
      <c r="D2017" s="255">
        <v>4</v>
      </c>
      <c r="E2017" s="185"/>
      <c r="F2017" s="185"/>
      <c r="G2017" s="185"/>
      <c r="H2017" s="185"/>
      <c r="I2017" s="185"/>
      <c r="J2017" s="185"/>
      <c r="K2017" s="151"/>
      <c r="L2017" s="152"/>
      <c r="M2017" s="328">
        <f>D2017*L2017</f>
        <v>0</v>
      </c>
      <c r="N2017" s="21"/>
    </row>
    <row r="2018" spans="1:25" ht="15.75" customHeight="1" x14ac:dyDescent="0.3">
      <c r="A2018" s="38" t="s">
        <v>15</v>
      </c>
      <c r="B2018" s="172"/>
      <c r="C2018" s="173"/>
      <c r="D2018" s="173"/>
      <c r="E2018" s="174"/>
      <c r="F2018" s="174"/>
      <c r="G2018" s="174"/>
      <c r="H2018" s="174"/>
      <c r="I2018" s="174"/>
      <c r="J2018" s="174"/>
      <c r="K2018" s="174"/>
      <c r="L2018" s="161"/>
      <c r="M2018" s="329">
        <f>SUM(M2017)</f>
        <v>0</v>
      </c>
      <c r="N2018" s="21"/>
    </row>
    <row r="2019" spans="1:25" ht="16.2" x14ac:dyDescent="0.3">
      <c r="A2019" s="11" t="s">
        <v>2536</v>
      </c>
      <c r="B2019" s="236" t="s">
        <v>1492</v>
      </c>
      <c r="C2019" s="254" t="s">
        <v>1306</v>
      </c>
      <c r="D2019" s="255">
        <v>15</v>
      </c>
      <c r="E2019" s="188"/>
      <c r="F2019" s="188"/>
      <c r="G2019" s="188"/>
      <c r="H2019" s="188"/>
      <c r="I2019" s="188"/>
      <c r="J2019" s="188"/>
      <c r="K2019" s="188"/>
      <c r="L2019" s="163"/>
      <c r="M2019" s="328">
        <f>D2019*L2019</f>
        <v>0</v>
      </c>
      <c r="N2019" s="50"/>
      <c r="O2019" s="14"/>
      <c r="P2019" s="14"/>
      <c r="Q2019" s="14"/>
      <c r="R2019" s="14"/>
      <c r="S2019" s="14"/>
      <c r="T2019" s="14"/>
      <c r="U2019" s="14"/>
      <c r="V2019" s="14"/>
      <c r="W2019" s="14"/>
      <c r="X2019" s="14"/>
      <c r="Y2019" s="14"/>
    </row>
    <row r="2020" spans="1:25" ht="16.2" x14ac:dyDescent="0.3">
      <c r="A2020" s="63" t="s">
        <v>15</v>
      </c>
      <c r="B2020" s="172"/>
      <c r="C2020" s="173"/>
      <c r="D2020" s="173"/>
      <c r="E2020" s="201"/>
      <c r="F2020" s="201"/>
      <c r="G2020" s="201"/>
      <c r="H2020" s="201"/>
      <c r="I2020" s="201"/>
      <c r="J2020" s="186"/>
      <c r="K2020" s="186"/>
      <c r="L2020" s="187"/>
      <c r="M2020" s="329">
        <f>SUM(M2019)</f>
        <v>0</v>
      </c>
      <c r="N2020" s="21"/>
    </row>
    <row r="2021" spans="1:25" ht="15.75" customHeight="1" x14ac:dyDescent="0.3">
      <c r="A2021" s="17" t="s">
        <v>2537</v>
      </c>
      <c r="B2021" s="86" t="s">
        <v>1493</v>
      </c>
      <c r="C2021" s="120" t="s">
        <v>14</v>
      </c>
      <c r="D2021" s="115">
        <v>20</v>
      </c>
      <c r="E2021" s="188"/>
      <c r="F2021" s="188"/>
      <c r="G2021" s="188"/>
      <c r="H2021" s="188"/>
      <c r="I2021" s="188"/>
      <c r="J2021" s="188"/>
      <c r="K2021" s="188"/>
      <c r="L2021" s="189"/>
      <c r="M2021" s="328">
        <f>D2021*L2021</f>
        <v>0</v>
      </c>
      <c r="N2021" s="50"/>
      <c r="O2021" s="14"/>
      <c r="P2021" s="14"/>
      <c r="Q2021" s="14"/>
      <c r="R2021" s="14"/>
      <c r="S2021" s="14"/>
      <c r="T2021" s="14"/>
      <c r="U2021" s="14"/>
      <c r="V2021" s="14"/>
      <c r="W2021" s="14"/>
      <c r="X2021" s="14"/>
      <c r="Y2021" s="14"/>
    </row>
    <row r="2022" spans="1:25" ht="16.2" x14ac:dyDescent="0.3">
      <c r="A2022" s="63" t="s">
        <v>15</v>
      </c>
      <c r="B2022" s="172"/>
      <c r="C2022" s="173"/>
      <c r="D2022" s="173"/>
      <c r="E2022" s="201"/>
      <c r="F2022" s="201"/>
      <c r="G2022" s="201"/>
      <c r="H2022" s="201"/>
      <c r="I2022" s="201"/>
      <c r="J2022" s="201"/>
      <c r="K2022" s="186"/>
      <c r="L2022" s="187"/>
      <c r="M2022" s="329">
        <f>SUM(M2021)</f>
        <v>0</v>
      </c>
      <c r="N2022" s="21"/>
    </row>
    <row r="2023" spans="1:25" ht="15.6" customHeight="1" x14ac:dyDescent="0.3">
      <c r="A2023" s="17" t="s">
        <v>2538</v>
      </c>
      <c r="B2023" s="86" t="s">
        <v>1494</v>
      </c>
      <c r="C2023" s="120" t="s">
        <v>1433</v>
      </c>
      <c r="D2023" s="115">
        <v>4</v>
      </c>
      <c r="E2023" s="151"/>
      <c r="F2023" s="151"/>
      <c r="G2023" s="151"/>
      <c r="H2023" s="151"/>
      <c r="I2023" s="151"/>
      <c r="J2023" s="151"/>
      <c r="K2023" s="151"/>
      <c r="L2023" s="152"/>
      <c r="M2023" s="328">
        <f>D2023*L2023</f>
        <v>0</v>
      </c>
      <c r="N2023" s="50"/>
      <c r="O2023" s="14"/>
      <c r="P2023" s="14"/>
      <c r="Q2023" s="14"/>
      <c r="R2023" s="14"/>
      <c r="S2023" s="14"/>
      <c r="T2023" s="14"/>
      <c r="U2023" s="14"/>
      <c r="V2023" s="14"/>
      <c r="W2023" s="14"/>
      <c r="X2023" s="14"/>
      <c r="Y2023" s="14"/>
    </row>
    <row r="2024" spans="1:25" ht="15.75" customHeight="1" x14ac:dyDescent="0.3">
      <c r="A2024" s="38" t="s">
        <v>15</v>
      </c>
      <c r="B2024" s="172"/>
      <c r="C2024" s="173"/>
      <c r="D2024" s="173"/>
      <c r="E2024" s="174"/>
      <c r="F2024" s="174"/>
      <c r="G2024" s="174"/>
      <c r="H2024" s="174"/>
      <c r="I2024" s="174"/>
      <c r="J2024" s="174"/>
      <c r="K2024" s="174"/>
      <c r="L2024" s="161"/>
      <c r="M2024" s="329">
        <f>SUM(M2023)</f>
        <v>0</v>
      </c>
      <c r="N2024" s="50"/>
      <c r="O2024" s="14"/>
      <c r="P2024" s="14"/>
      <c r="Q2024" s="14"/>
      <c r="R2024" s="14"/>
      <c r="S2024" s="14"/>
      <c r="T2024" s="14"/>
      <c r="U2024" s="14"/>
      <c r="V2024" s="14"/>
      <c r="W2024" s="14"/>
      <c r="X2024" s="14"/>
    </row>
    <row r="2025" spans="1:25" ht="16.2" x14ac:dyDescent="0.3">
      <c r="A2025" s="11" t="s">
        <v>2539</v>
      </c>
      <c r="B2025" s="86" t="s">
        <v>1495</v>
      </c>
      <c r="C2025" s="120" t="s">
        <v>14</v>
      </c>
      <c r="D2025" s="115">
        <v>2</v>
      </c>
      <c r="E2025" s="185"/>
      <c r="F2025" s="185"/>
      <c r="G2025" s="185"/>
      <c r="H2025" s="185"/>
      <c r="I2025" s="185"/>
      <c r="J2025" s="185"/>
      <c r="K2025" s="151"/>
      <c r="L2025" s="130"/>
      <c r="M2025" s="328">
        <f>D2025*L2025</f>
        <v>0</v>
      </c>
      <c r="N2025" s="21"/>
    </row>
    <row r="2026" spans="1:25" ht="16.2" x14ac:dyDescent="0.3">
      <c r="A2026" s="38" t="s">
        <v>15</v>
      </c>
      <c r="B2026" s="172"/>
      <c r="C2026" s="173"/>
      <c r="D2026" s="173"/>
      <c r="E2026" s="186"/>
      <c r="F2026" s="186"/>
      <c r="G2026" s="186"/>
      <c r="H2026" s="186"/>
      <c r="I2026" s="186"/>
      <c r="J2026" s="186"/>
      <c r="K2026" s="186"/>
      <c r="L2026" s="253"/>
      <c r="M2026" s="329">
        <f>SUM(M2025)</f>
        <v>0</v>
      </c>
      <c r="N2026" s="50"/>
      <c r="O2026" s="14"/>
      <c r="P2026" s="14"/>
      <c r="Q2026" s="14"/>
      <c r="R2026" s="14"/>
      <c r="S2026" s="14"/>
      <c r="T2026" s="14"/>
      <c r="U2026" s="14"/>
      <c r="V2026" s="14"/>
      <c r="W2026" s="14"/>
      <c r="X2026" s="14"/>
      <c r="Y2026" s="14"/>
    </row>
    <row r="2027" spans="1:25" ht="16.2" x14ac:dyDescent="0.3">
      <c r="A2027" s="11" t="s">
        <v>2540</v>
      </c>
      <c r="B2027" s="86" t="s">
        <v>1496</v>
      </c>
      <c r="C2027" s="120" t="s">
        <v>14</v>
      </c>
      <c r="D2027" s="115">
        <v>2</v>
      </c>
      <c r="E2027" s="185"/>
      <c r="F2027" s="185"/>
      <c r="G2027" s="185"/>
      <c r="H2027" s="185"/>
      <c r="I2027" s="185"/>
      <c r="J2027" s="185"/>
      <c r="K2027" s="151"/>
      <c r="L2027" s="130"/>
      <c r="M2027" s="328">
        <f>D2027*L2027</f>
        <v>0</v>
      </c>
      <c r="N2027" s="21"/>
    </row>
    <row r="2028" spans="1:25" ht="16.2" x14ac:dyDescent="0.3">
      <c r="A2028" s="38" t="s">
        <v>15</v>
      </c>
      <c r="B2028" s="172"/>
      <c r="C2028" s="173"/>
      <c r="D2028" s="173"/>
      <c r="E2028" s="186"/>
      <c r="F2028" s="186"/>
      <c r="G2028" s="186"/>
      <c r="H2028" s="186"/>
      <c r="I2028" s="186"/>
      <c r="J2028" s="186"/>
      <c r="K2028" s="186"/>
      <c r="L2028" s="253"/>
      <c r="M2028" s="329">
        <f>SUM(M2027)</f>
        <v>0</v>
      </c>
      <c r="N2028" s="21"/>
    </row>
    <row r="2029" spans="1:25" ht="16.2" x14ac:dyDescent="0.3">
      <c r="A2029" s="11" t="s">
        <v>2541</v>
      </c>
      <c r="B2029" s="97" t="s">
        <v>3063</v>
      </c>
      <c r="C2029" s="110"/>
      <c r="D2029" s="111"/>
      <c r="E2029" s="185"/>
      <c r="F2029" s="185"/>
      <c r="G2029" s="185"/>
      <c r="H2029" s="185"/>
      <c r="I2029" s="185"/>
      <c r="J2029" s="185"/>
      <c r="K2029" s="151"/>
      <c r="L2029" s="152"/>
      <c r="M2029" s="328"/>
      <c r="N2029" s="50"/>
      <c r="O2029" s="14"/>
      <c r="P2029" s="14"/>
      <c r="Q2029" s="14"/>
      <c r="R2029" s="14"/>
      <c r="S2029" s="14"/>
      <c r="T2029" s="14"/>
      <c r="U2029" s="14"/>
      <c r="V2029" s="14"/>
      <c r="W2029" s="14"/>
      <c r="X2029" s="14"/>
      <c r="Y2029" s="14"/>
    </row>
    <row r="2030" spans="1:25" ht="15.6" customHeight="1" x14ac:dyDescent="0.3">
      <c r="A2030" s="11" t="s">
        <v>3051</v>
      </c>
      <c r="B2030" s="86" t="s">
        <v>1497</v>
      </c>
      <c r="C2030" s="120"/>
      <c r="D2030" s="115"/>
      <c r="E2030" s="151"/>
      <c r="F2030" s="151"/>
      <c r="G2030" s="151"/>
      <c r="H2030" s="151"/>
      <c r="I2030" s="151"/>
      <c r="J2030" s="151"/>
      <c r="K2030" s="151"/>
      <c r="L2030" s="130"/>
      <c r="M2030" s="328"/>
      <c r="N2030" s="50"/>
      <c r="O2030" s="14"/>
      <c r="P2030" s="14"/>
      <c r="Q2030" s="14"/>
      <c r="R2030" s="14"/>
      <c r="S2030" s="14"/>
      <c r="T2030" s="14"/>
      <c r="U2030" s="14"/>
      <c r="V2030" s="14"/>
      <c r="W2030" s="14"/>
      <c r="X2030" s="14"/>
      <c r="Y2030" s="14"/>
    </row>
    <row r="2031" spans="1:25" ht="16.2" x14ac:dyDescent="0.3">
      <c r="A2031" s="11" t="s">
        <v>3064</v>
      </c>
      <c r="B2031" s="86" t="s">
        <v>1800</v>
      </c>
      <c r="C2031" s="120" t="s">
        <v>1440</v>
      </c>
      <c r="D2031" s="115">
        <v>8</v>
      </c>
      <c r="E2031" s="185"/>
      <c r="F2031" s="185"/>
      <c r="G2031" s="185"/>
      <c r="H2031" s="185"/>
      <c r="I2031" s="185"/>
      <c r="J2031" s="185"/>
      <c r="K2031" s="151"/>
      <c r="L2031" s="130"/>
      <c r="M2031" s="328">
        <f t="shared" ref="M2031:M2045" si="203">D2031*L2031</f>
        <v>0</v>
      </c>
      <c r="N2031" s="21"/>
    </row>
    <row r="2032" spans="1:25" ht="15.6" customHeight="1" x14ac:dyDescent="0.3">
      <c r="A2032" s="11" t="s">
        <v>3065</v>
      </c>
      <c r="B2032" s="86" t="s">
        <v>1801</v>
      </c>
      <c r="C2032" s="120" t="s">
        <v>1440</v>
      </c>
      <c r="D2032" s="115">
        <v>20</v>
      </c>
      <c r="E2032" s="151"/>
      <c r="F2032" s="151"/>
      <c r="G2032" s="151"/>
      <c r="H2032" s="151"/>
      <c r="I2032" s="151"/>
      <c r="J2032" s="151"/>
      <c r="K2032" s="151"/>
      <c r="L2032" s="130"/>
      <c r="M2032" s="328">
        <f t="shared" si="203"/>
        <v>0</v>
      </c>
      <c r="N2032" s="50"/>
      <c r="O2032" s="14"/>
      <c r="P2032" s="14"/>
      <c r="Q2032" s="14"/>
      <c r="R2032" s="14"/>
      <c r="S2032" s="14"/>
      <c r="T2032" s="14"/>
      <c r="U2032" s="14"/>
      <c r="V2032" s="14"/>
      <c r="W2032" s="14"/>
      <c r="X2032" s="14"/>
      <c r="Y2032" s="14"/>
    </row>
    <row r="2033" spans="1:25" ht="16.2" x14ac:dyDescent="0.3">
      <c r="A2033" s="11" t="s">
        <v>3052</v>
      </c>
      <c r="B2033" s="86" t="s">
        <v>1498</v>
      </c>
      <c r="C2033" s="120"/>
      <c r="D2033" s="115"/>
      <c r="E2033" s="185"/>
      <c r="F2033" s="185"/>
      <c r="G2033" s="185"/>
      <c r="H2033" s="185"/>
      <c r="I2033" s="185"/>
      <c r="J2033" s="185"/>
      <c r="K2033" s="151"/>
      <c r="L2033" s="130"/>
      <c r="M2033" s="328"/>
      <c r="N2033" s="50"/>
      <c r="O2033" s="14"/>
      <c r="P2033" s="14"/>
      <c r="Q2033" s="14"/>
      <c r="R2033" s="14"/>
      <c r="S2033" s="14"/>
      <c r="T2033" s="14"/>
      <c r="U2033" s="14"/>
      <c r="V2033" s="14"/>
      <c r="W2033" s="14"/>
      <c r="X2033" s="14"/>
    </row>
    <row r="2034" spans="1:25" ht="16.2" x14ac:dyDescent="0.3">
      <c r="A2034" s="11" t="s">
        <v>3071</v>
      </c>
      <c r="B2034" s="86" t="s">
        <v>1802</v>
      </c>
      <c r="C2034" s="120" t="s">
        <v>1440</v>
      </c>
      <c r="D2034" s="115">
        <v>20</v>
      </c>
      <c r="E2034" s="151"/>
      <c r="F2034" s="151"/>
      <c r="G2034" s="151"/>
      <c r="H2034" s="151"/>
      <c r="I2034" s="151"/>
      <c r="J2034" s="151"/>
      <c r="K2034" s="151"/>
      <c r="L2034" s="130"/>
      <c r="M2034" s="328">
        <f t="shared" si="203"/>
        <v>0</v>
      </c>
      <c r="N2034" s="21"/>
    </row>
    <row r="2035" spans="1:25" ht="15.6" customHeight="1" x14ac:dyDescent="0.3">
      <c r="A2035" s="11" t="s">
        <v>3070</v>
      </c>
      <c r="B2035" s="86" t="s">
        <v>1803</v>
      </c>
      <c r="C2035" s="120" t="s">
        <v>1440</v>
      </c>
      <c r="D2035" s="115">
        <v>8</v>
      </c>
      <c r="E2035" s="185"/>
      <c r="F2035" s="185"/>
      <c r="G2035" s="185"/>
      <c r="H2035" s="185"/>
      <c r="I2035" s="185"/>
      <c r="J2035" s="185"/>
      <c r="K2035" s="151"/>
      <c r="L2035" s="130"/>
      <c r="M2035" s="328">
        <f t="shared" si="203"/>
        <v>0</v>
      </c>
      <c r="N2035" s="50"/>
      <c r="O2035" s="14"/>
      <c r="P2035" s="14"/>
      <c r="Q2035" s="14"/>
      <c r="R2035" s="14"/>
      <c r="S2035" s="14"/>
      <c r="T2035" s="14"/>
      <c r="U2035" s="14"/>
      <c r="V2035" s="14"/>
      <c r="W2035" s="14"/>
      <c r="X2035" s="14"/>
      <c r="Y2035" s="14"/>
    </row>
    <row r="2036" spans="1:25" ht="16.2" x14ac:dyDescent="0.3">
      <c r="A2036" s="11" t="s">
        <v>3053</v>
      </c>
      <c r="B2036" s="86" t="s">
        <v>1499</v>
      </c>
      <c r="C2036" s="120"/>
      <c r="D2036" s="115"/>
      <c r="E2036" s="151"/>
      <c r="F2036" s="151"/>
      <c r="G2036" s="151"/>
      <c r="H2036" s="151"/>
      <c r="I2036" s="151"/>
      <c r="J2036" s="151"/>
      <c r="K2036" s="151"/>
      <c r="L2036" s="130"/>
      <c r="M2036" s="328"/>
      <c r="N2036" s="21"/>
    </row>
    <row r="2037" spans="1:25" ht="15.6" customHeight="1" x14ac:dyDescent="0.3">
      <c r="A2037" s="11" t="s">
        <v>3057</v>
      </c>
      <c r="B2037" s="86" t="s">
        <v>1804</v>
      </c>
      <c r="C2037" s="120" t="s">
        <v>1440</v>
      </c>
      <c r="D2037" s="115">
        <v>8</v>
      </c>
      <c r="E2037" s="151"/>
      <c r="F2037" s="151"/>
      <c r="G2037" s="151"/>
      <c r="H2037" s="151"/>
      <c r="I2037" s="151"/>
      <c r="J2037" s="151"/>
      <c r="K2037" s="151"/>
      <c r="L2037" s="130"/>
      <c r="M2037" s="328">
        <f t="shared" si="203"/>
        <v>0</v>
      </c>
      <c r="N2037" s="50"/>
      <c r="O2037" s="14"/>
      <c r="P2037" s="14"/>
      <c r="Q2037" s="14"/>
      <c r="R2037" s="14"/>
      <c r="S2037" s="14"/>
      <c r="T2037" s="14"/>
      <c r="U2037" s="14"/>
      <c r="V2037" s="14"/>
      <c r="W2037" s="14"/>
      <c r="X2037" s="14"/>
      <c r="Y2037" s="14"/>
    </row>
    <row r="2038" spans="1:25" ht="16.2" x14ac:dyDescent="0.3">
      <c r="A2038" s="11" t="s">
        <v>3058</v>
      </c>
      <c r="B2038" s="86" t="s">
        <v>1805</v>
      </c>
      <c r="C2038" s="120" t="s">
        <v>1440</v>
      </c>
      <c r="D2038" s="115">
        <v>20</v>
      </c>
      <c r="E2038" s="151"/>
      <c r="F2038" s="151"/>
      <c r="G2038" s="151"/>
      <c r="H2038" s="151"/>
      <c r="I2038" s="151"/>
      <c r="J2038" s="151"/>
      <c r="K2038" s="151"/>
      <c r="L2038" s="130"/>
      <c r="M2038" s="328">
        <f t="shared" si="203"/>
        <v>0</v>
      </c>
      <c r="N2038" s="21"/>
    </row>
    <row r="2039" spans="1:25" ht="15.6" customHeight="1" x14ac:dyDescent="0.3">
      <c r="A2039" s="11" t="s">
        <v>3054</v>
      </c>
      <c r="B2039" s="236" t="s">
        <v>1500</v>
      </c>
      <c r="C2039" s="254"/>
      <c r="D2039" s="255"/>
      <c r="E2039" s="151"/>
      <c r="F2039" s="151"/>
      <c r="G2039" s="151"/>
      <c r="H2039" s="151"/>
      <c r="I2039" s="151"/>
      <c r="J2039" s="151"/>
      <c r="K2039" s="151"/>
      <c r="L2039" s="130"/>
      <c r="M2039" s="328"/>
      <c r="N2039" s="50"/>
      <c r="O2039" s="14"/>
      <c r="P2039" s="14"/>
      <c r="Q2039" s="14"/>
      <c r="R2039" s="14"/>
      <c r="S2039" s="14"/>
      <c r="T2039" s="14"/>
      <c r="U2039" s="14"/>
      <c r="V2039" s="14"/>
      <c r="W2039" s="14"/>
      <c r="X2039" s="14"/>
      <c r="Y2039" s="14"/>
    </row>
    <row r="2040" spans="1:25" ht="16.2" x14ac:dyDescent="0.3">
      <c r="A2040" s="11" t="s">
        <v>3069</v>
      </c>
      <c r="B2040" s="236" t="s">
        <v>1806</v>
      </c>
      <c r="C2040" s="254" t="s">
        <v>1440</v>
      </c>
      <c r="D2040" s="255">
        <v>20</v>
      </c>
      <c r="E2040" s="151"/>
      <c r="F2040" s="151"/>
      <c r="G2040" s="151"/>
      <c r="H2040" s="151"/>
      <c r="I2040" s="151"/>
      <c r="J2040" s="151"/>
      <c r="K2040" s="151"/>
      <c r="L2040" s="130"/>
      <c r="M2040" s="328">
        <f t="shared" si="203"/>
        <v>0</v>
      </c>
      <c r="N2040" s="21"/>
    </row>
    <row r="2041" spans="1:25" ht="16.2" x14ac:dyDescent="0.3">
      <c r="A2041" s="11" t="s">
        <v>3068</v>
      </c>
      <c r="B2041" s="236" t="s">
        <v>1807</v>
      </c>
      <c r="C2041" s="254" t="s">
        <v>1440</v>
      </c>
      <c r="D2041" s="255">
        <v>8</v>
      </c>
      <c r="E2041" s="151"/>
      <c r="F2041" s="151"/>
      <c r="G2041" s="151"/>
      <c r="H2041" s="151"/>
      <c r="I2041" s="151"/>
      <c r="J2041" s="151"/>
      <c r="K2041" s="151"/>
      <c r="L2041" s="152"/>
      <c r="M2041" s="328">
        <f t="shared" si="203"/>
        <v>0</v>
      </c>
      <c r="N2041" s="21"/>
    </row>
    <row r="2042" spans="1:25" ht="15.75" customHeight="1" x14ac:dyDescent="0.3">
      <c r="A2042" s="11" t="s">
        <v>3055</v>
      </c>
      <c r="B2042" s="236" t="s">
        <v>1501</v>
      </c>
      <c r="C2042" s="254"/>
      <c r="D2042" s="255"/>
      <c r="E2042" s="188"/>
      <c r="F2042" s="188"/>
      <c r="G2042" s="188"/>
      <c r="H2042" s="188"/>
      <c r="I2042" s="188"/>
      <c r="J2042" s="188"/>
      <c r="K2042" s="188"/>
      <c r="L2042" s="189"/>
      <c r="M2042" s="328"/>
      <c r="N2042" s="21"/>
    </row>
    <row r="2043" spans="1:25" ht="16.2" x14ac:dyDescent="0.3">
      <c r="A2043" s="11" t="s">
        <v>3067</v>
      </c>
      <c r="B2043" s="236" t="s">
        <v>1808</v>
      </c>
      <c r="C2043" s="254" t="s">
        <v>1440</v>
      </c>
      <c r="D2043" s="255">
        <v>40</v>
      </c>
      <c r="E2043" s="151"/>
      <c r="F2043" s="151"/>
      <c r="G2043" s="151"/>
      <c r="H2043" s="151"/>
      <c r="I2043" s="151"/>
      <c r="J2043" s="151"/>
      <c r="K2043" s="151"/>
      <c r="L2043" s="130"/>
      <c r="M2043" s="328">
        <f t="shared" si="203"/>
        <v>0</v>
      </c>
      <c r="N2043" s="21"/>
    </row>
    <row r="2044" spans="1:25" ht="16.2" x14ac:dyDescent="0.3">
      <c r="A2044" s="11" t="s">
        <v>3066</v>
      </c>
      <c r="B2044" s="236" t="s">
        <v>1809</v>
      </c>
      <c r="C2044" s="254" t="s">
        <v>1440</v>
      </c>
      <c r="D2044" s="255">
        <v>10</v>
      </c>
      <c r="E2044" s="151"/>
      <c r="F2044" s="151"/>
      <c r="G2044" s="151"/>
      <c r="H2044" s="151"/>
      <c r="I2044" s="151"/>
      <c r="J2044" s="151"/>
      <c r="K2044" s="151"/>
      <c r="L2044" s="130"/>
      <c r="M2044" s="328">
        <f t="shared" si="203"/>
        <v>0</v>
      </c>
      <c r="N2044" s="21"/>
    </row>
    <row r="2045" spans="1:25" ht="16.2" x14ac:dyDescent="0.3">
      <c r="A2045" s="11" t="s">
        <v>3056</v>
      </c>
      <c r="B2045" s="236" t="s">
        <v>1502</v>
      </c>
      <c r="C2045" s="254" t="s">
        <v>1306</v>
      </c>
      <c r="D2045" s="255">
        <v>20</v>
      </c>
      <c r="E2045" s="151"/>
      <c r="F2045" s="151"/>
      <c r="G2045" s="151"/>
      <c r="H2045" s="151"/>
      <c r="I2045" s="151"/>
      <c r="J2045" s="151"/>
      <c r="K2045" s="151"/>
      <c r="L2045" s="130"/>
      <c r="M2045" s="328">
        <f t="shared" si="203"/>
        <v>0</v>
      </c>
      <c r="N2045" s="21"/>
    </row>
    <row r="2046" spans="1:25" ht="16.2" x14ac:dyDescent="0.3">
      <c r="A2046" s="38" t="s">
        <v>15</v>
      </c>
      <c r="B2046" s="172"/>
      <c r="C2046" s="173"/>
      <c r="D2046" s="173"/>
      <c r="E2046" s="186"/>
      <c r="F2046" s="186"/>
      <c r="G2046" s="186"/>
      <c r="H2046" s="186"/>
      <c r="I2046" s="186"/>
      <c r="J2046" s="186"/>
      <c r="K2046" s="186"/>
      <c r="L2046" s="253"/>
      <c r="M2046" s="329">
        <f>SUM(M2031:M2045)</f>
        <v>0</v>
      </c>
      <c r="N2046" s="21"/>
    </row>
    <row r="2047" spans="1:25" ht="16.2" x14ac:dyDescent="0.3">
      <c r="A2047" s="16" t="s">
        <v>2542</v>
      </c>
      <c r="B2047" s="97" t="s">
        <v>1503</v>
      </c>
      <c r="C2047" s="110"/>
      <c r="D2047" s="111"/>
      <c r="E2047" s="151"/>
      <c r="F2047" s="151"/>
      <c r="G2047" s="151"/>
      <c r="H2047" s="151"/>
      <c r="I2047" s="151"/>
      <c r="J2047" s="151"/>
      <c r="K2047" s="151"/>
      <c r="L2047" s="152"/>
      <c r="M2047" s="328"/>
      <c r="N2047" s="21"/>
    </row>
    <row r="2048" spans="1:25" ht="15.75" customHeight="1" x14ac:dyDescent="0.3">
      <c r="A2048" s="16" t="s">
        <v>3072</v>
      </c>
      <c r="B2048" s="86" t="s">
        <v>1504</v>
      </c>
      <c r="C2048" s="120"/>
      <c r="D2048" s="115"/>
      <c r="E2048" s="188"/>
      <c r="F2048" s="188"/>
      <c r="G2048" s="188"/>
      <c r="H2048" s="188"/>
      <c r="I2048" s="188"/>
      <c r="J2048" s="188"/>
      <c r="K2048" s="188"/>
      <c r="L2048" s="189"/>
      <c r="M2048" s="328"/>
      <c r="N2048" s="21"/>
    </row>
    <row r="2049" spans="1:25" ht="16.2" x14ac:dyDescent="0.3">
      <c r="A2049" s="16" t="s">
        <v>3073</v>
      </c>
      <c r="B2049" s="86" t="s">
        <v>1800</v>
      </c>
      <c r="C2049" s="254" t="s">
        <v>1440</v>
      </c>
      <c r="D2049" s="115">
        <v>10</v>
      </c>
      <c r="E2049" s="151"/>
      <c r="F2049" s="151"/>
      <c r="G2049" s="151"/>
      <c r="H2049" s="151"/>
      <c r="I2049" s="151"/>
      <c r="J2049" s="151"/>
      <c r="K2049" s="151"/>
      <c r="L2049" s="130"/>
      <c r="M2049" s="328">
        <f t="shared" ref="M2049:M2051" si="204">D2049*L2049</f>
        <v>0</v>
      </c>
      <c r="N2049" s="21"/>
    </row>
    <row r="2050" spans="1:25" ht="16.2" x14ac:dyDescent="0.3">
      <c r="A2050" s="16" t="s">
        <v>3074</v>
      </c>
      <c r="B2050" s="86" t="s">
        <v>1810</v>
      </c>
      <c r="C2050" s="254" t="s">
        <v>1440</v>
      </c>
      <c r="D2050" s="115">
        <v>20</v>
      </c>
      <c r="E2050" s="151"/>
      <c r="F2050" s="151"/>
      <c r="G2050" s="151"/>
      <c r="H2050" s="151"/>
      <c r="I2050" s="151"/>
      <c r="J2050" s="151"/>
      <c r="K2050" s="151"/>
      <c r="L2050" s="130"/>
      <c r="M2050" s="328">
        <f t="shared" si="204"/>
        <v>0</v>
      </c>
      <c r="N2050" s="21"/>
    </row>
    <row r="2051" spans="1:25" ht="16.2" x14ac:dyDescent="0.3">
      <c r="A2051" s="16" t="s">
        <v>3075</v>
      </c>
      <c r="B2051" s="236" t="s">
        <v>1505</v>
      </c>
      <c r="C2051" s="254" t="s">
        <v>1440</v>
      </c>
      <c r="D2051" s="255">
        <v>20</v>
      </c>
      <c r="E2051" s="151"/>
      <c r="F2051" s="151"/>
      <c r="G2051" s="151"/>
      <c r="H2051" s="151"/>
      <c r="I2051" s="151"/>
      <c r="J2051" s="151"/>
      <c r="K2051" s="151"/>
      <c r="L2051" s="130"/>
      <c r="M2051" s="328">
        <f t="shared" si="204"/>
        <v>0</v>
      </c>
      <c r="N2051" s="21"/>
    </row>
    <row r="2052" spans="1:25" ht="16.2" x14ac:dyDescent="0.3">
      <c r="A2052" s="38" t="s">
        <v>15</v>
      </c>
      <c r="B2052" s="172"/>
      <c r="C2052" s="173"/>
      <c r="D2052" s="173"/>
      <c r="E2052" s="186"/>
      <c r="F2052" s="186"/>
      <c r="G2052" s="186"/>
      <c r="H2052" s="186"/>
      <c r="I2052" s="186"/>
      <c r="J2052" s="186"/>
      <c r="K2052" s="186"/>
      <c r="L2052" s="253"/>
      <c r="M2052" s="329">
        <f>SUM(M2049:M2051)</f>
        <v>0</v>
      </c>
      <c r="N2052" s="21"/>
    </row>
    <row r="2053" spans="1:25" ht="15.75" customHeight="1" x14ac:dyDescent="0.3">
      <c r="A2053" s="17" t="s">
        <v>2543</v>
      </c>
      <c r="B2053" s="97" t="s">
        <v>1506</v>
      </c>
      <c r="C2053" s="254"/>
      <c r="D2053" s="255"/>
      <c r="E2053" s="188"/>
      <c r="F2053" s="188"/>
      <c r="G2053" s="188"/>
      <c r="H2053" s="188"/>
      <c r="I2053" s="188"/>
      <c r="J2053" s="188"/>
      <c r="K2053" s="188"/>
      <c r="L2053" s="189"/>
      <c r="M2053" s="328"/>
      <c r="N2053" s="21"/>
    </row>
    <row r="2054" spans="1:25" ht="16.2" x14ac:dyDescent="0.3">
      <c r="A2054" s="11" t="s">
        <v>2620</v>
      </c>
      <c r="B2054" s="86" t="s">
        <v>1507</v>
      </c>
      <c r="C2054" s="120"/>
      <c r="D2054" s="115"/>
      <c r="E2054" s="185"/>
      <c r="F2054" s="185"/>
      <c r="G2054" s="185"/>
      <c r="H2054" s="185"/>
      <c r="I2054" s="185"/>
      <c r="J2054" s="185"/>
      <c r="K2054" s="151"/>
      <c r="L2054" s="130"/>
      <c r="M2054" s="328"/>
      <c r="N2054" s="21"/>
    </row>
    <row r="2055" spans="1:25" ht="16.2" x14ac:dyDescent="0.3">
      <c r="A2055" s="17" t="s">
        <v>1995</v>
      </c>
      <c r="B2055" s="86" t="s">
        <v>1508</v>
      </c>
      <c r="C2055" s="120" t="s">
        <v>14</v>
      </c>
      <c r="D2055" s="115">
        <v>16</v>
      </c>
      <c r="E2055" s="151"/>
      <c r="F2055" s="151"/>
      <c r="G2055" s="151"/>
      <c r="H2055" s="151"/>
      <c r="I2055" s="151"/>
      <c r="J2055" s="151"/>
      <c r="K2055" s="151"/>
      <c r="L2055" s="130"/>
      <c r="M2055" s="328">
        <f t="shared" ref="M2055:M2056" si="205">D2055*L2055</f>
        <v>0</v>
      </c>
      <c r="N2055" s="21"/>
    </row>
    <row r="2056" spans="1:25" ht="16.2" x14ac:dyDescent="0.3">
      <c r="A2056" s="17" t="s">
        <v>1996</v>
      </c>
      <c r="B2056" s="86" t="s">
        <v>1509</v>
      </c>
      <c r="C2056" s="120" t="s">
        <v>14</v>
      </c>
      <c r="D2056" s="115">
        <v>20</v>
      </c>
      <c r="E2056" s="151"/>
      <c r="F2056" s="151"/>
      <c r="G2056" s="151"/>
      <c r="H2056" s="151"/>
      <c r="I2056" s="151"/>
      <c r="J2056" s="151"/>
      <c r="K2056" s="151"/>
      <c r="L2056" s="130"/>
      <c r="M2056" s="328">
        <f t="shared" si="205"/>
        <v>0</v>
      </c>
      <c r="N2056" s="21"/>
    </row>
    <row r="2057" spans="1:25" ht="16.2" x14ac:dyDescent="0.3">
      <c r="A2057" s="38" t="s">
        <v>15</v>
      </c>
      <c r="B2057" s="172"/>
      <c r="C2057" s="173"/>
      <c r="D2057" s="173"/>
      <c r="E2057" s="186"/>
      <c r="F2057" s="186"/>
      <c r="G2057" s="186"/>
      <c r="H2057" s="186"/>
      <c r="I2057" s="186"/>
      <c r="J2057" s="186"/>
      <c r="K2057" s="186"/>
      <c r="L2057" s="253"/>
      <c r="M2057" s="329">
        <f>SUM(M2055:M2056)</f>
        <v>0</v>
      </c>
      <c r="N2057" s="21"/>
    </row>
    <row r="2058" spans="1:25" ht="15.6" customHeight="1" x14ac:dyDescent="0.3">
      <c r="A2058" s="17" t="s">
        <v>1128</v>
      </c>
      <c r="B2058" s="86" t="s">
        <v>1510</v>
      </c>
      <c r="C2058" s="120" t="s">
        <v>14</v>
      </c>
      <c r="D2058" s="115">
        <v>10</v>
      </c>
      <c r="E2058" s="151"/>
      <c r="F2058" s="151"/>
      <c r="G2058" s="151"/>
      <c r="H2058" s="151"/>
      <c r="I2058" s="151"/>
      <c r="J2058" s="151"/>
      <c r="K2058" s="151"/>
      <c r="L2058" s="130"/>
      <c r="M2058" s="328">
        <f t="shared" ref="M2058:M2066" si="206">D2058*L2058</f>
        <v>0</v>
      </c>
      <c r="N2058" s="50"/>
      <c r="O2058" s="14"/>
      <c r="P2058" s="14"/>
      <c r="Q2058" s="14"/>
      <c r="R2058" s="14"/>
      <c r="S2058" s="14"/>
      <c r="T2058" s="14"/>
      <c r="U2058" s="14"/>
      <c r="V2058" s="14"/>
      <c r="W2058" s="14"/>
      <c r="X2058" s="14"/>
      <c r="Y2058" s="14"/>
    </row>
    <row r="2059" spans="1:25" ht="16.2" x14ac:dyDescent="0.3">
      <c r="A2059" s="17" t="s">
        <v>1130</v>
      </c>
      <c r="B2059" s="86" t="s">
        <v>1511</v>
      </c>
      <c r="C2059" s="120"/>
      <c r="D2059" s="115"/>
      <c r="E2059" s="151"/>
      <c r="F2059" s="151"/>
      <c r="G2059" s="151"/>
      <c r="H2059" s="151"/>
      <c r="I2059" s="151"/>
      <c r="J2059" s="151"/>
      <c r="K2059" s="151"/>
      <c r="L2059" s="130"/>
      <c r="M2059" s="328"/>
      <c r="N2059" s="21"/>
    </row>
    <row r="2060" spans="1:25" ht="16.2" x14ac:dyDescent="0.3">
      <c r="A2060" s="11" t="s">
        <v>2621</v>
      </c>
      <c r="B2060" s="86" t="s">
        <v>1508</v>
      </c>
      <c r="C2060" s="120" t="s">
        <v>14</v>
      </c>
      <c r="D2060" s="115">
        <v>20</v>
      </c>
      <c r="E2060" s="185"/>
      <c r="F2060" s="185"/>
      <c r="G2060" s="185"/>
      <c r="H2060" s="185"/>
      <c r="I2060" s="185"/>
      <c r="J2060" s="185"/>
      <c r="K2060" s="151"/>
      <c r="L2060" s="130"/>
      <c r="M2060" s="328">
        <f t="shared" si="206"/>
        <v>0</v>
      </c>
      <c r="N2060" s="21"/>
    </row>
    <row r="2061" spans="1:25" ht="16.2" x14ac:dyDescent="0.3">
      <c r="A2061" s="17" t="s">
        <v>2622</v>
      </c>
      <c r="B2061" s="86" t="s">
        <v>1512</v>
      </c>
      <c r="C2061" s="120" t="s">
        <v>14</v>
      </c>
      <c r="D2061" s="115">
        <v>20</v>
      </c>
      <c r="E2061" s="151"/>
      <c r="F2061" s="151"/>
      <c r="G2061" s="151"/>
      <c r="H2061" s="151"/>
      <c r="I2061" s="151"/>
      <c r="J2061" s="151"/>
      <c r="K2061" s="151"/>
      <c r="L2061" s="130"/>
      <c r="M2061" s="328">
        <f t="shared" si="206"/>
        <v>0</v>
      </c>
      <c r="N2061" s="21"/>
    </row>
    <row r="2062" spans="1:25" ht="16.2" x14ac:dyDescent="0.3">
      <c r="A2062" s="17" t="s">
        <v>3076</v>
      </c>
      <c r="B2062" s="86" t="s">
        <v>1513</v>
      </c>
      <c r="C2062" s="120" t="s">
        <v>14</v>
      </c>
      <c r="D2062" s="115">
        <v>10</v>
      </c>
      <c r="E2062" s="151"/>
      <c r="F2062" s="151"/>
      <c r="G2062" s="151"/>
      <c r="H2062" s="151"/>
      <c r="I2062" s="151"/>
      <c r="J2062" s="151"/>
      <c r="K2062" s="151"/>
      <c r="L2062" s="152"/>
      <c r="M2062" s="328">
        <f t="shared" si="206"/>
        <v>0</v>
      </c>
      <c r="N2062" s="21"/>
    </row>
    <row r="2063" spans="1:25" ht="15.75" customHeight="1" x14ac:dyDescent="0.3">
      <c r="A2063" s="17" t="s">
        <v>3077</v>
      </c>
      <c r="B2063" s="86" t="s">
        <v>1514</v>
      </c>
      <c r="C2063" s="120" t="s">
        <v>14</v>
      </c>
      <c r="D2063" s="115">
        <v>10</v>
      </c>
      <c r="E2063" s="188"/>
      <c r="F2063" s="188"/>
      <c r="G2063" s="188"/>
      <c r="H2063" s="188"/>
      <c r="I2063" s="188"/>
      <c r="J2063" s="188"/>
      <c r="K2063" s="188"/>
      <c r="L2063" s="189"/>
      <c r="M2063" s="328">
        <f t="shared" si="206"/>
        <v>0</v>
      </c>
      <c r="N2063" s="21"/>
    </row>
    <row r="2064" spans="1:25" ht="31.2" x14ac:dyDescent="0.3">
      <c r="A2064" s="17" t="s">
        <v>3078</v>
      </c>
      <c r="B2064" s="86" t="s">
        <v>1515</v>
      </c>
      <c r="C2064" s="120" t="s">
        <v>14</v>
      </c>
      <c r="D2064" s="115">
        <v>20</v>
      </c>
      <c r="E2064" s="151"/>
      <c r="F2064" s="151"/>
      <c r="G2064" s="151"/>
      <c r="H2064" s="151"/>
      <c r="I2064" s="151"/>
      <c r="J2064" s="151"/>
      <c r="K2064" s="151"/>
      <c r="L2064" s="130"/>
      <c r="M2064" s="328">
        <f t="shared" si="206"/>
        <v>0</v>
      </c>
      <c r="N2064" s="50"/>
      <c r="O2064" s="14"/>
      <c r="P2064" s="14"/>
      <c r="Q2064" s="14"/>
      <c r="R2064" s="14"/>
      <c r="S2064" s="14"/>
      <c r="T2064" s="14"/>
      <c r="U2064" s="14"/>
      <c r="V2064" s="14"/>
      <c r="W2064" s="14"/>
      <c r="X2064" s="14"/>
      <c r="Y2064" s="14"/>
    </row>
    <row r="2065" spans="1:25" ht="16.2" x14ac:dyDescent="0.3">
      <c r="A2065" s="11" t="s">
        <v>3079</v>
      </c>
      <c r="B2065" s="86" t="s">
        <v>1516</v>
      </c>
      <c r="C2065" s="120" t="s">
        <v>14</v>
      </c>
      <c r="D2065" s="115">
        <v>12</v>
      </c>
      <c r="E2065" s="185"/>
      <c r="F2065" s="185"/>
      <c r="G2065" s="185"/>
      <c r="H2065" s="185"/>
      <c r="I2065" s="185"/>
      <c r="J2065" s="185"/>
      <c r="K2065" s="151"/>
      <c r="L2065" s="152"/>
      <c r="M2065" s="328">
        <f t="shared" si="206"/>
        <v>0</v>
      </c>
      <c r="N2065" s="21"/>
    </row>
    <row r="2066" spans="1:25" ht="15.75" customHeight="1" x14ac:dyDescent="0.3">
      <c r="A2066" s="17" t="s">
        <v>3080</v>
      </c>
      <c r="B2066" s="86" t="s">
        <v>1517</v>
      </c>
      <c r="C2066" s="120" t="s">
        <v>1440</v>
      </c>
      <c r="D2066" s="115">
        <v>2</v>
      </c>
      <c r="E2066" s="188"/>
      <c r="F2066" s="188"/>
      <c r="G2066" s="188"/>
      <c r="H2066" s="188"/>
      <c r="I2066" s="188"/>
      <c r="J2066" s="188"/>
      <c r="K2066" s="188"/>
      <c r="L2066" s="189"/>
      <c r="M2066" s="328">
        <f t="shared" si="206"/>
        <v>0</v>
      </c>
      <c r="N2066" s="21"/>
    </row>
    <row r="2067" spans="1:25" ht="16.2" x14ac:dyDescent="0.3">
      <c r="A2067" s="38" t="s">
        <v>15</v>
      </c>
      <c r="B2067" s="172"/>
      <c r="C2067" s="173"/>
      <c r="D2067" s="173"/>
      <c r="E2067" s="186"/>
      <c r="F2067" s="186"/>
      <c r="G2067" s="186"/>
      <c r="H2067" s="186"/>
      <c r="I2067" s="186"/>
      <c r="J2067" s="186"/>
      <c r="K2067" s="186"/>
      <c r="L2067" s="187"/>
      <c r="M2067" s="329">
        <f>SUM(M2058:M2066)</f>
        <v>0</v>
      </c>
      <c r="N2067" s="21"/>
    </row>
    <row r="2068" spans="1:25" ht="16.2" x14ac:dyDescent="0.3">
      <c r="A2068" s="16" t="s">
        <v>2544</v>
      </c>
      <c r="B2068" s="97" t="s">
        <v>1951</v>
      </c>
      <c r="C2068" s="110"/>
      <c r="D2068" s="111"/>
      <c r="E2068" s="151"/>
      <c r="F2068" s="151"/>
      <c r="G2068" s="151"/>
      <c r="H2068" s="151"/>
      <c r="I2068" s="151"/>
      <c r="J2068" s="151"/>
      <c r="K2068" s="151"/>
      <c r="L2068" s="152"/>
      <c r="M2068" s="328"/>
      <c r="N2068" s="21"/>
    </row>
    <row r="2069" spans="1:25" ht="15.6" customHeight="1" x14ac:dyDescent="0.3">
      <c r="A2069" s="16" t="s">
        <v>2623</v>
      </c>
      <c r="B2069" s="104" t="s">
        <v>1518</v>
      </c>
      <c r="C2069" s="110" t="s">
        <v>1433</v>
      </c>
      <c r="D2069" s="111">
        <v>20</v>
      </c>
      <c r="E2069" s="151"/>
      <c r="F2069" s="151"/>
      <c r="G2069" s="151"/>
      <c r="H2069" s="151"/>
      <c r="I2069" s="151"/>
      <c r="J2069" s="151"/>
      <c r="K2069" s="151"/>
      <c r="L2069" s="152"/>
      <c r="M2069" s="328">
        <f t="shared" ref="M2069" si="207">D2069*L2069</f>
        <v>0</v>
      </c>
      <c r="N2069" s="50"/>
      <c r="O2069" s="14"/>
      <c r="P2069" s="14"/>
      <c r="Q2069" s="14"/>
      <c r="R2069" s="14"/>
      <c r="S2069" s="14"/>
      <c r="T2069" s="14"/>
      <c r="U2069" s="14"/>
      <c r="V2069" s="14"/>
      <c r="W2069" s="14"/>
      <c r="X2069" s="14"/>
      <c r="Y2069" s="14"/>
    </row>
    <row r="2070" spans="1:25" ht="15.75" customHeight="1" x14ac:dyDescent="0.3">
      <c r="A2070" s="38" t="s">
        <v>15</v>
      </c>
      <c r="B2070" s="172"/>
      <c r="C2070" s="173"/>
      <c r="D2070" s="173"/>
      <c r="E2070" s="174"/>
      <c r="F2070" s="174"/>
      <c r="G2070" s="174"/>
      <c r="H2070" s="174"/>
      <c r="I2070" s="174"/>
      <c r="J2070" s="174"/>
      <c r="K2070" s="174"/>
      <c r="L2070" s="161"/>
      <c r="M2070" s="329">
        <f>SUM(M2069)</f>
        <v>0</v>
      </c>
      <c r="N2070" s="21"/>
    </row>
    <row r="2071" spans="1:25" ht="31.2" x14ac:dyDescent="0.3">
      <c r="A2071" s="16" t="s">
        <v>2545</v>
      </c>
      <c r="B2071" s="104" t="s">
        <v>1519</v>
      </c>
      <c r="C2071" s="110" t="s">
        <v>14</v>
      </c>
      <c r="D2071" s="111">
        <v>20</v>
      </c>
      <c r="E2071" s="151"/>
      <c r="F2071" s="151"/>
      <c r="G2071" s="151"/>
      <c r="H2071" s="151"/>
      <c r="I2071" s="151"/>
      <c r="J2071" s="151"/>
      <c r="K2071" s="151"/>
      <c r="L2071" s="152"/>
      <c r="M2071" s="328">
        <f>D2071*L2071</f>
        <v>0</v>
      </c>
      <c r="N2071" s="21"/>
    </row>
    <row r="2072" spans="1:25" ht="15.75" customHeight="1" x14ac:dyDescent="0.3">
      <c r="A2072" s="38" t="s">
        <v>15</v>
      </c>
      <c r="B2072" s="172"/>
      <c r="C2072" s="173"/>
      <c r="D2072" s="173"/>
      <c r="E2072" s="174"/>
      <c r="F2072" s="174"/>
      <c r="G2072" s="174"/>
      <c r="H2072" s="174"/>
      <c r="I2072" s="174"/>
      <c r="J2072" s="174"/>
      <c r="K2072" s="174"/>
      <c r="L2072" s="161"/>
      <c r="M2072" s="329">
        <f>SUM(M2071)</f>
        <v>0</v>
      </c>
      <c r="N2072" s="21"/>
    </row>
    <row r="2073" spans="1:25" ht="16.2" x14ac:dyDescent="0.3">
      <c r="A2073" s="17" t="s">
        <v>2546</v>
      </c>
      <c r="B2073" s="236" t="s">
        <v>1520</v>
      </c>
      <c r="C2073" s="254" t="s">
        <v>394</v>
      </c>
      <c r="D2073" s="255">
        <v>30</v>
      </c>
      <c r="E2073" s="151"/>
      <c r="F2073" s="151"/>
      <c r="G2073" s="151"/>
      <c r="H2073" s="151"/>
      <c r="I2073" s="151"/>
      <c r="J2073" s="151"/>
      <c r="K2073" s="151"/>
      <c r="L2073" s="130"/>
      <c r="M2073" s="328">
        <f>D2073*L2073</f>
        <v>0</v>
      </c>
      <c r="N2073" s="21"/>
    </row>
    <row r="2074" spans="1:25" ht="15.75" customHeight="1" x14ac:dyDescent="0.3">
      <c r="A2074" s="38" t="s">
        <v>15</v>
      </c>
      <c r="B2074" s="172"/>
      <c r="C2074" s="173"/>
      <c r="D2074" s="173"/>
      <c r="E2074" s="174"/>
      <c r="F2074" s="174"/>
      <c r="G2074" s="174"/>
      <c r="H2074" s="174"/>
      <c r="I2074" s="174"/>
      <c r="J2074" s="174"/>
      <c r="K2074" s="174"/>
      <c r="L2074" s="161"/>
      <c r="M2074" s="329">
        <f>SUM(M2073)</f>
        <v>0</v>
      </c>
      <c r="N2074" s="21"/>
    </row>
    <row r="2075" spans="1:25" ht="16.2" x14ac:dyDescent="0.3">
      <c r="A2075" s="11" t="s">
        <v>2547</v>
      </c>
      <c r="B2075" s="86" t="s">
        <v>1521</v>
      </c>
      <c r="C2075" s="120" t="s">
        <v>14</v>
      </c>
      <c r="D2075" s="115">
        <v>2</v>
      </c>
      <c r="E2075" s="185"/>
      <c r="F2075" s="185"/>
      <c r="G2075" s="185"/>
      <c r="H2075" s="185"/>
      <c r="I2075" s="185"/>
      <c r="J2075" s="185"/>
      <c r="K2075" s="151"/>
      <c r="L2075" s="152"/>
      <c r="M2075" s="328">
        <f>D2075*L2075</f>
        <v>0</v>
      </c>
      <c r="N2075" s="21"/>
    </row>
    <row r="2076" spans="1:25" ht="15.75" customHeight="1" x14ac:dyDescent="0.3">
      <c r="A2076" s="38" t="s">
        <v>15</v>
      </c>
      <c r="B2076" s="172"/>
      <c r="C2076" s="173"/>
      <c r="D2076" s="173"/>
      <c r="E2076" s="174"/>
      <c r="F2076" s="174"/>
      <c r="G2076" s="174"/>
      <c r="H2076" s="174"/>
      <c r="I2076" s="174"/>
      <c r="J2076" s="174"/>
      <c r="K2076" s="174"/>
      <c r="L2076" s="161"/>
      <c r="M2076" s="329">
        <f>SUM(M2075)</f>
        <v>0</v>
      </c>
      <c r="N2076" s="21"/>
    </row>
    <row r="2077" spans="1:25" ht="31.2" x14ac:dyDescent="0.3">
      <c r="A2077" s="17" t="s">
        <v>2548</v>
      </c>
      <c r="B2077" s="86" t="s">
        <v>1522</v>
      </c>
      <c r="C2077" s="120" t="s">
        <v>1523</v>
      </c>
      <c r="D2077" s="115">
        <v>4</v>
      </c>
      <c r="E2077" s="151"/>
      <c r="F2077" s="151"/>
      <c r="G2077" s="151"/>
      <c r="H2077" s="151"/>
      <c r="I2077" s="151"/>
      <c r="J2077" s="151"/>
      <c r="K2077" s="151"/>
      <c r="L2077" s="152"/>
      <c r="M2077" s="328">
        <f>D2077*L2077</f>
        <v>0</v>
      </c>
      <c r="N2077" s="21"/>
    </row>
    <row r="2078" spans="1:25" ht="15.75" customHeight="1" x14ac:dyDescent="0.3">
      <c r="A2078" s="63" t="s">
        <v>15</v>
      </c>
      <c r="B2078" s="172"/>
      <c r="C2078" s="173"/>
      <c r="D2078" s="173"/>
      <c r="E2078" s="174"/>
      <c r="F2078" s="174"/>
      <c r="G2078" s="174"/>
      <c r="H2078" s="174"/>
      <c r="I2078" s="174"/>
      <c r="J2078" s="174"/>
      <c r="K2078" s="174"/>
      <c r="L2078" s="161"/>
      <c r="M2078" s="329">
        <f>SUM(M2077)</f>
        <v>0</v>
      </c>
      <c r="N2078" s="21"/>
    </row>
    <row r="2079" spans="1:25" ht="46.8" x14ac:dyDescent="0.3">
      <c r="A2079" s="17" t="s">
        <v>2549</v>
      </c>
      <c r="B2079" s="86" t="s">
        <v>1524</v>
      </c>
      <c r="C2079" s="120" t="s">
        <v>14</v>
      </c>
      <c r="D2079" s="115">
        <v>4</v>
      </c>
      <c r="E2079" s="151"/>
      <c r="F2079" s="151"/>
      <c r="G2079" s="151"/>
      <c r="H2079" s="151"/>
      <c r="I2079" s="151"/>
      <c r="J2079" s="151"/>
      <c r="K2079" s="151"/>
      <c r="L2079" s="130"/>
      <c r="M2079" s="328">
        <f>D2079*L2079</f>
        <v>0</v>
      </c>
      <c r="N2079" s="50"/>
      <c r="O2079" s="14"/>
      <c r="P2079" s="14"/>
      <c r="Q2079" s="14"/>
      <c r="R2079" s="14"/>
      <c r="S2079" s="14"/>
      <c r="T2079" s="14"/>
      <c r="U2079" s="14"/>
      <c r="V2079" s="14"/>
      <c r="W2079" s="14"/>
      <c r="X2079" s="14"/>
      <c r="Y2079" s="14"/>
    </row>
    <row r="2080" spans="1:25" ht="16.2" x14ac:dyDescent="0.3">
      <c r="A2080" s="63" t="s">
        <v>15</v>
      </c>
      <c r="B2080" s="172"/>
      <c r="C2080" s="173"/>
      <c r="D2080" s="173"/>
      <c r="E2080" s="201"/>
      <c r="F2080" s="201"/>
      <c r="G2080" s="201"/>
      <c r="H2080" s="201"/>
      <c r="I2080" s="201"/>
      <c r="J2080" s="201"/>
      <c r="K2080" s="186"/>
      <c r="L2080" s="187"/>
      <c r="M2080" s="329">
        <f>SUM(M2079)</f>
        <v>0</v>
      </c>
      <c r="N2080" s="21"/>
    </row>
    <row r="2081" spans="1:25" ht="15.75" customHeight="1" x14ac:dyDescent="0.3">
      <c r="A2081" s="17" t="s">
        <v>2550</v>
      </c>
      <c r="B2081" s="86" t="s">
        <v>1525</v>
      </c>
      <c r="C2081" s="120" t="s">
        <v>14</v>
      </c>
      <c r="D2081" s="115">
        <v>3</v>
      </c>
      <c r="E2081" s="188"/>
      <c r="F2081" s="188"/>
      <c r="G2081" s="188"/>
      <c r="H2081" s="188"/>
      <c r="I2081" s="188"/>
      <c r="J2081" s="188"/>
      <c r="K2081" s="188"/>
      <c r="L2081" s="189"/>
      <c r="M2081" s="328">
        <f>D2081*L2081</f>
        <v>0</v>
      </c>
      <c r="N2081" s="21"/>
    </row>
    <row r="2082" spans="1:25" ht="16.2" x14ac:dyDescent="0.3">
      <c r="A2082" s="63" t="s">
        <v>15</v>
      </c>
      <c r="B2082" s="172"/>
      <c r="C2082" s="173"/>
      <c r="D2082" s="173"/>
      <c r="E2082" s="201"/>
      <c r="F2082" s="201"/>
      <c r="G2082" s="201"/>
      <c r="H2082" s="201"/>
      <c r="I2082" s="201"/>
      <c r="J2082" s="201"/>
      <c r="K2082" s="186"/>
      <c r="L2082" s="253"/>
      <c r="M2082" s="329">
        <f>SUM(M2081)</f>
        <v>0</v>
      </c>
      <c r="N2082" s="50"/>
      <c r="O2082" s="14"/>
      <c r="P2082" s="14"/>
      <c r="Q2082" s="14"/>
      <c r="R2082" s="14"/>
      <c r="S2082" s="14"/>
      <c r="T2082" s="14"/>
      <c r="U2082" s="14"/>
      <c r="V2082" s="14"/>
      <c r="W2082" s="14"/>
      <c r="X2082" s="14"/>
      <c r="Y2082" s="14"/>
    </row>
    <row r="2083" spans="1:25" ht="16.2" x14ac:dyDescent="0.3">
      <c r="A2083" s="17" t="s">
        <v>2551</v>
      </c>
      <c r="B2083" s="256" t="s">
        <v>1526</v>
      </c>
      <c r="C2083" s="120"/>
      <c r="D2083" s="115"/>
      <c r="E2083" s="151"/>
      <c r="F2083" s="151"/>
      <c r="G2083" s="151"/>
      <c r="H2083" s="151"/>
      <c r="I2083" s="151"/>
      <c r="J2083" s="151"/>
      <c r="K2083" s="151"/>
      <c r="L2083" s="130"/>
      <c r="M2083" s="328"/>
      <c r="N2083" s="21"/>
    </row>
    <row r="2084" spans="1:25" ht="31.2" x14ac:dyDescent="0.3">
      <c r="A2084" s="11" t="s">
        <v>2984</v>
      </c>
      <c r="B2084" s="86" t="s">
        <v>1527</v>
      </c>
      <c r="C2084" s="120" t="s">
        <v>14</v>
      </c>
      <c r="D2084" s="115">
        <v>30</v>
      </c>
      <c r="E2084" s="185"/>
      <c r="F2084" s="185"/>
      <c r="G2084" s="185"/>
      <c r="H2084" s="185"/>
      <c r="I2084" s="185"/>
      <c r="J2084" s="185"/>
      <c r="K2084" s="151"/>
      <c r="L2084" s="152"/>
      <c r="M2084" s="328">
        <f t="shared" ref="M2084" si="208">D2084*L2084</f>
        <v>0</v>
      </c>
      <c r="N2084" s="50"/>
      <c r="O2084" s="14"/>
      <c r="P2084" s="14"/>
      <c r="Q2084" s="14"/>
      <c r="R2084" s="14"/>
      <c r="S2084" s="14"/>
      <c r="T2084" s="14"/>
      <c r="U2084" s="14"/>
      <c r="V2084" s="14"/>
      <c r="W2084" s="14"/>
      <c r="X2084" s="14"/>
      <c r="Y2084" s="14"/>
    </row>
    <row r="2085" spans="1:25" ht="15.75" customHeight="1" x14ac:dyDescent="0.3">
      <c r="A2085" s="38" t="s">
        <v>15</v>
      </c>
      <c r="B2085" s="172"/>
      <c r="C2085" s="173"/>
      <c r="D2085" s="173"/>
      <c r="E2085" s="174"/>
      <c r="F2085" s="174"/>
      <c r="G2085" s="174"/>
      <c r="H2085" s="174"/>
      <c r="I2085" s="174"/>
      <c r="J2085" s="174"/>
      <c r="K2085" s="174"/>
      <c r="L2085" s="161"/>
      <c r="M2085" s="329">
        <f>SUM(M2084)</f>
        <v>0</v>
      </c>
      <c r="N2085" s="21"/>
    </row>
    <row r="2086" spans="1:25" ht="15.6" customHeight="1" x14ac:dyDescent="0.3">
      <c r="A2086" s="11" t="s">
        <v>2552</v>
      </c>
      <c r="B2086" s="192" t="s">
        <v>1528</v>
      </c>
      <c r="C2086" s="120"/>
      <c r="D2086" s="115"/>
      <c r="E2086" s="185"/>
      <c r="F2086" s="185"/>
      <c r="G2086" s="185"/>
      <c r="H2086" s="185"/>
      <c r="I2086" s="185"/>
      <c r="J2086" s="185"/>
      <c r="K2086" s="151"/>
      <c r="L2086" s="130"/>
      <c r="M2086" s="328"/>
      <c r="N2086" s="50"/>
      <c r="O2086" s="14"/>
      <c r="P2086" s="14"/>
      <c r="Q2086" s="14"/>
      <c r="R2086" s="14"/>
      <c r="S2086" s="14"/>
      <c r="T2086" s="14"/>
      <c r="U2086" s="14"/>
      <c r="V2086" s="14"/>
      <c r="W2086" s="14"/>
      <c r="X2086" s="14"/>
      <c r="Y2086" s="14"/>
    </row>
    <row r="2087" spans="1:25" ht="31.2" customHeight="1" x14ac:dyDescent="0.3">
      <c r="A2087" s="17" t="s">
        <v>2985</v>
      </c>
      <c r="B2087" s="86" t="s">
        <v>1811</v>
      </c>
      <c r="C2087" s="120" t="s">
        <v>14</v>
      </c>
      <c r="D2087" s="115">
        <v>16</v>
      </c>
      <c r="E2087" s="151"/>
      <c r="F2087" s="151"/>
      <c r="G2087" s="151"/>
      <c r="H2087" s="151"/>
      <c r="I2087" s="151"/>
      <c r="J2087" s="151"/>
      <c r="K2087" s="151"/>
      <c r="L2087" s="130"/>
      <c r="M2087" s="328">
        <f t="shared" ref="M2087:M2088" si="209">D2087*L2087</f>
        <v>0</v>
      </c>
      <c r="N2087" s="21"/>
    </row>
    <row r="2088" spans="1:25" ht="31.2" x14ac:dyDescent="0.3">
      <c r="A2088" s="11" t="s">
        <v>2986</v>
      </c>
      <c r="B2088" s="86" t="s">
        <v>1812</v>
      </c>
      <c r="C2088" s="120" t="s">
        <v>14</v>
      </c>
      <c r="D2088" s="115">
        <v>16</v>
      </c>
      <c r="E2088" s="185"/>
      <c r="F2088" s="185"/>
      <c r="G2088" s="185"/>
      <c r="H2088" s="185"/>
      <c r="I2088" s="185"/>
      <c r="J2088" s="185"/>
      <c r="K2088" s="151"/>
      <c r="L2088" s="152"/>
      <c r="M2088" s="328">
        <f t="shared" si="209"/>
        <v>0</v>
      </c>
      <c r="N2088" s="50"/>
      <c r="O2088" s="14"/>
      <c r="P2088" s="14"/>
      <c r="Q2088" s="14"/>
      <c r="R2088" s="14"/>
      <c r="S2088" s="14"/>
      <c r="T2088" s="14"/>
      <c r="U2088" s="14"/>
      <c r="V2088" s="14"/>
      <c r="W2088" s="14"/>
      <c r="X2088" s="14"/>
      <c r="Y2088" s="14"/>
    </row>
    <row r="2089" spans="1:25" ht="15.75" customHeight="1" x14ac:dyDescent="0.3">
      <c r="A2089" s="38" t="s">
        <v>15</v>
      </c>
      <c r="B2089" s="172"/>
      <c r="C2089" s="173"/>
      <c r="D2089" s="173"/>
      <c r="E2089" s="174"/>
      <c r="F2089" s="174"/>
      <c r="G2089" s="174"/>
      <c r="H2089" s="174"/>
      <c r="I2089" s="174"/>
      <c r="J2089" s="174"/>
      <c r="K2089" s="174"/>
      <c r="L2089" s="161"/>
      <c r="M2089" s="329">
        <f>SUM(M2087:M2088)</f>
        <v>0</v>
      </c>
      <c r="N2089" s="21"/>
    </row>
    <row r="2090" spans="1:25" ht="31.2" x14ac:dyDescent="0.3">
      <c r="A2090" s="11" t="s">
        <v>2553</v>
      </c>
      <c r="B2090" s="86" t="s">
        <v>1813</v>
      </c>
      <c r="C2090" s="120"/>
      <c r="D2090" s="115"/>
      <c r="E2090" s="185"/>
      <c r="F2090" s="185"/>
      <c r="G2090" s="185"/>
      <c r="H2090" s="185"/>
      <c r="I2090" s="185"/>
      <c r="J2090" s="185"/>
      <c r="K2090" s="151"/>
      <c r="L2090" s="130"/>
      <c r="M2090" s="328"/>
      <c r="N2090" s="50"/>
      <c r="O2090" s="14"/>
      <c r="P2090" s="14"/>
      <c r="Q2090" s="14"/>
      <c r="R2090" s="14"/>
      <c r="S2090" s="14"/>
      <c r="T2090" s="14"/>
      <c r="U2090" s="14"/>
      <c r="V2090" s="14"/>
      <c r="W2090" s="14"/>
      <c r="X2090" s="14"/>
      <c r="Y2090" s="14"/>
    </row>
    <row r="2091" spans="1:25" ht="16.2" x14ac:dyDescent="0.3">
      <c r="A2091" s="17" t="s">
        <v>3081</v>
      </c>
      <c r="B2091" s="86" t="s">
        <v>1529</v>
      </c>
      <c r="C2091" s="120" t="s">
        <v>1440</v>
      </c>
      <c r="D2091" s="115">
        <v>2</v>
      </c>
      <c r="E2091" s="151"/>
      <c r="F2091" s="151"/>
      <c r="G2091" s="151"/>
      <c r="H2091" s="151"/>
      <c r="I2091" s="151"/>
      <c r="J2091" s="151"/>
      <c r="K2091" s="151"/>
      <c r="L2091" s="130"/>
      <c r="M2091" s="328">
        <f t="shared" ref="M2091:M2092" si="210">D2091*L2091</f>
        <v>0</v>
      </c>
      <c r="N2091" s="21"/>
    </row>
    <row r="2092" spans="1:25" ht="15.6" customHeight="1" x14ac:dyDescent="0.3">
      <c r="A2092" s="17" t="s">
        <v>3082</v>
      </c>
      <c r="B2092" s="86" t="s">
        <v>1530</v>
      </c>
      <c r="C2092" s="120" t="s">
        <v>1433</v>
      </c>
      <c r="D2092" s="115">
        <v>20</v>
      </c>
      <c r="E2092" s="151"/>
      <c r="F2092" s="151"/>
      <c r="G2092" s="151"/>
      <c r="H2092" s="151"/>
      <c r="I2092" s="151"/>
      <c r="J2092" s="151"/>
      <c r="K2092" s="151"/>
      <c r="L2092" s="152"/>
      <c r="M2092" s="328">
        <f t="shared" si="210"/>
        <v>0</v>
      </c>
      <c r="N2092" s="50"/>
      <c r="O2092" s="14"/>
      <c r="P2092" s="14"/>
      <c r="Q2092" s="14"/>
      <c r="R2092" s="14"/>
      <c r="S2092" s="14"/>
      <c r="T2092" s="14"/>
      <c r="U2092" s="14"/>
      <c r="V2092" s="14"/>
      <c r="W2092" s="14"/>
      <c r="X2092" s="14"/>
      <c r="Y2092" s="14"/>
    </row>
    <row r="2093" spans="1:25" ht="15.75" customHeight="1" x14ac:dyDescent="0.3">
      <c r="A2093" s="63" t="s">
        <v>15</v>
      </c>
      <c r="B2093" s="172"/>
      <c r="C2093" s="173"/>
      <c r="D2093" s="173"/>
      <c r="E2093" s="174"/>
      <c r="F2093" s="174"/>
      <c r="G2093" s="174"/>
      <c r="H2093" s="174"/>
      <c r="I2093" s="174"/>
      <c r="J2093" s="174"/>
      <c r="K2093" s="174"/>
      <c r="L2093" s="161"/>
      <c r="M2093" s="329">
        <f>SUM(M2091:M2092)</f>
        <v>0</v>
      </c>
      <c r="N2093" s="21"/>
    </row>
    <row r="2094" spans="1:25" ht="31.2" x14ac:dyDescent="0.3">
      <c r="A2094" s="17" t="s">
        <v>2554</v>
      </c>
      <c r="B2094" s="86" t="s">
        <v>1814</v>
      </c>
      <c r="C2094" s="120"/>
      <c r="D2094" s="115"/>
      <c r="E2094" s="151"/>
      <c r="F2094" s="151"/>
      <c r="G2094" s="151"/>
      <c r="H2094" s="151"/>
      <c r="I2094" s="151"/>
      <c r="J2094" s="151"/>
      <c r="K2094" s="151"/>
      <c r="L2094" s="152"/>
      <c r="M2094" s="328"/>
      <c r="N2094" s="50"/>
      <c r="O2094" s="14"/>
      <c r="P2094" s="14"/>
      <c r="Q2094" s="14"/>
      <c r="R2094" s="14"/>
      <c r="S2094" s="14"/>
      <c r="T2094" s="14"/>
      <c r="U2094" s="14"/>
      <c r="V2094" s="14"/>
      <c r="W2094" s="14"/>
      <c r="X2094" s="14"/>
      <c r="Y2094" s="14"/>
    </row>
    <row r="2095" spans="1:25" ht="15.75" customHeight="1" x14ac:dyDescent="0.3">
      <c r="A2095" s="17" t="s">
        <v>2624</v>
      </c>
      <c r="B2095" s="86" t="s">
        <v>1531</v>
      </c>
      <c r="C2095" s="120" t="s">
        <v>14</v>
      </c>
      <c r="D2095" s="115">
        <v>20</v>
      </c>
      <c r="E2095" s="188"/>
      <c r="F2095" s="188"/>
      <c r="G2095" s="188"/>
      <c r="H2095" s="188"/>
      <c r="I2095" s="188"/>
      <c r="J2095" s="188"/>
      <c r="K2095" s="188"/>
      <c r="L2095" s="189"/>
      <c r="M2095" s="328">
        <f t="shared" ref="M2095:M2096" si="211">D2095*L2095</f>
        <v>0</v>
      </c>
      <c r="N2095" s="21"/>
    </row>
    <row r="2096" spans="1:25" ht="16.2" x14ac:dyDescent="0.3">
      <c r="A2096" s="17" t="s">
        <v>2625</v>
      </c>
      <c r="B2096" s="86" t="s">
        <v>1532</v>
      </c>
      <c r="C2096" s="120" t="s">
        <v>1440</v>
      </c>
      <c r="D2096" s="115">
        <v>4</v>
      </c>
      <c r="E2096" s="151"/>
      <c r="F2096" s="151"/>
      <c r="G2096" s="151"/>
      <c r="H2096" s="151"/>
      <c r="I2096" s="151"/>
      <c r="J2096" s="151"/>
      <c r="K2096" s="151"/>
      <c r="L2096" s="130"/>
      <c r="M2096" s="328">
        <f t="shared" si="211"/>
        <v>0</v>
      </c>
      <c r="N2096" s="21"/>
    </row>
    <row r="2097" spans="1:25" ht="16.2" x14ac:dyDescent="0.3">
      <c r="A2097" s="63" t="s">
        <v>15</v>
      </c>
      <c r="B2097" s="172"/>
      <c r="C2097" s="173"/>
      <c r="D2097" s="173"/>
      <c r="E2097" s="201"/>
      <c r="F2097" s="201"/>
      <c r="G2097" s="201"/>
      <c r="H2097" s="201"/>
      <c r="I2097" s="201"/>
      <c r="J2097" s="201"/>
      <c r="K2097" s="186"/>
      <c r="L2097" s="253"/>
      <c r="M2097" s="329">
        <f>SUM(M2095:M2096)</f>
        <v>0</v>
      </c>
      <c r="N2097" s="50"/>
      <c r="O2097" s="14"/>
      <c r="P2097" s="14"/>
      <c r="Q2097" s="14"/>
      <c r="R2097" s="14"/>
      <c r="S2097" s="14"/>
      <c r="T2097" s="14"/>
      <c r="U2097" s="14"/>
      <c r="V2097" s="14"/>
      <c r="W2097" s="14"/>
      <c r="X2097" s="14"/>
      <c r="Y2097" s="14"/>
    </row>
    <row r="2098" spans="1:25" ht="31.2" x14ac:dyDescent="0.3">
      <c r="A2098" s="17" t="s">
        <v>2555</v>
      </c>
      <c r="B2098" s="86" t="s">
        <v>1815</v>
      </c>
      <c r="C2098" s="120" t="s">
        <v>1440</v>
      </c>
      <c r="D2098" s="115">
        <v>6</v>
      </c>
      <c r="E2098" s="151"/>
      <c r="F2098" s="151"/>
      <c r="G2098" s="151"/>
      <c r="H2098" s="151"/>
      <c r="I2098" s="151"/>
      <c r="J2098" s="151"/>
      <c r="K2098" s="151"/>
      <c r="L2098" s="130"/>
      <c r="M2098" s="328">
        <f>D2098*L2098</f>
        <v>0</v>
      </c>
      <c r="N2098" s="21"/>
    </row>
    <row r="2099" spans="1:25" ht="16.2" x14ac:dyDescent="0.3">
      <c r="A2099" s="38" t="s">
        <v>15</v>
      </c>
      <c r="B2099" s="172"/>
      <c r="C2099" s="173"/>
      <c r="D2099" s="173"/>
      <c r="E2099" s="186"/>
      <c r="F2099" s="186"/>
      <c r="G2099" s="186"/>
      <c r="H2099" s="186"/>
      <c r="I2099" s="186"/>
      <c r="J2099" s="186"/>
      <c r="K2099" s="186"/>
      <c r="L2099" s="253"/>
      <c r="M2099" s="329">
        <f>SUM(M2098)</f>
        <v>0</v>
      </c>
      <c r="N2099" s="21"/>
    </row>
    <row r="2100" spans="1:25" ht="16.2" x14ac:dyDescent="0.3">
      <c r="A2100" s="17" t="s">
        <v>2649</v>
      </c>
      <c r="B2100" s="192" t="s">
        <v>1533</v>
      </c>
      <c r="C2100" s="120"/>
      <c r="D2100" s="115"/>
      <c r="E2100" s="151"/>
      <c r="F2100" s="151"/>
      <c r="G2100" s="151"/>
      <c r="H2100" s="151"/>
      <c r="I2100" s="151"/>
      <c r="J2100" s="151"/>
      <c r="K2100" s="151"/>
      <c r="L2100" s="152"/>
      <c r="M2100" s="328"/>
      <c r="N2100" s="21"/>
    </row>
    <row r="2101" spans="1:25" ht="15.75" customHeight="1" x14ac:dyDescent="0.3">
      <c r="A2101" s="11" t="s">
        <v>2626</v>
      </c>
      <c r="B2101" s="86" t="s">
        <v>1816</v>
      </c>
      <c r="C2101" s="120" t="s">
        <v>14</v>
      </c>
      <c r="D2101" s="115">
        <v>7</v>
      </c>
      <c r="E2101" s="188"/>
      <c r="F2101" s="188"/>
      <c r="G2101" s="188"/>
      <c r="H2101" s="188"/>
      <c r="I2101" s="188"/>
      <c r="J2101" s="188"/>
      <c r="K2101" s="188"/>
      <c r="L2101" s="189"/>
      <c r="M2101" s="328">
        <f t="shared" ref="M2101:M2104" si="212">D2101*L2101</f>
        <v>0</v>
      </c>
      <c r="N2101" s="50"/>
      <c r="O2101" s="14"/>
      <c r="P2101" s="14"/>
      <c r="Q2101" s="14"/>
      <c r="R2101" s="14"/>
      <c r="S2101" s="14"/>
      <c r="T2101" s="14"/>
      <c r="U2101" s="14"/>
      <c r="V2101" s="14"/>
      <c r="W2101" s="14"/>
      <c r="X2101" s="14"/>
      <c r="Y2101" s="14"/>
    </row>
    <row r="2102" spans="1:25" ht="16.2" x14ac:dyDescent="0.3">
      <c r="A2102" s="17" t="s">
        <v>2627</v>
      </c>
      <c r="B2102" s="86" t="s">
        <v>1817</v>
      </c>
      <c r="C2102" s="120" t="s">
        <v>14</v>
      </c>
      <c r="D2102" s="115">
        <v>7</v>
      </c>
      <c r="E2102" s="151"/>
      <c r="F2102" s="151"/>
      <c r="G2102" s="151"/>
      <c r="H2102" s="151"/>
      <c r="I2102" s="151"/>
      <c r="J2102" s="151"/>
      <c r="K2102" s="151"/>
      <c r="L2102" s="130"/>
      <c r="M2102" s="328">
        <f t="shared" si="212"/>
        <v>0</v>
      </c>
      <c r="N2102" s="21"/>
    </row>
    <row r="2103" spans="1:25" ht="16.2" x14ac:dyDescent="0.3">
      <c r="A2103" s="17" t="s">
        <v>3083</v>
      </c>
      <c r="B2103" s="86" t="s">
        <v>1818</v>
      </c>
      <c r="C2103" s="120" t="s">
        <v>14</v>
      </c>
      <c r="D2103" s="115">
        <v>7</v>
      </c>
      <c r="E2103" s="151"/>
      <c r="F2103" s="151"/>
      <c r="G2103" s="151"/>
      <c r="H2103" s="151"/>
      <c r="I2103" s="151"/>
      <c r="J2103" s="151"/>
      <c r="K2103" s="151"/>
      <c r="L2103" s="130"/>
      <c r="M2103" s="328">
        <f t="shared" si="212"/>
        <v>0</v>
      </c>
      <c r="N2103" s="21"/>
    </row>
    <row r="2104" spans="1:25" ht="16.2" x14ac:dyDescent="0.3">
      <c r="A2104" s="17" t="s">
        <v>3084</v>
      </c>
      <c r="B2104" s="86" t="s">
        <v>1819</v>
      </c>
      <c r="C2104" s="120" t="s">
        <v>14</v>
      </c>
      <c r="D2104" s="115">
        <v>7</v>
      </c>
      <c r="E2104" s="151"/>
      <c r="F2104" s="151"/>
      <c r="G2104" s="151"/>
      <c r="H2104" s="151"/>
      <c r="I2104" s="151"/>
      <c r="J2104" s="151"/>
      <c r="K2104" s="151"/>
      <c r="L2104" s="130"/>
      <c r="M2104" s="328">
        <f t="shared" si="212"/>
        <v>0</v>
      </c>
      <c r="N2104" s="21"/>
    </row>
    <row r="2105" spans="1:25" ht="16.2" x14ac:dyDescent="0.3">
      <c r="A2105" s="63" t="s">
        <v>15</v>
      </c>
      <c r="B2105" s="172"/>
      <c r="C2105" s="173"/>
      <c r="D2105" s="173"/>
      <c r="E2105" s="201"/>
      <c r="F2105" s="201"/>
      <c r="G2105" s="201"/>
      <c r="H2105" s="201"/>
      <c r="I2105" s="201"/>
      <c r="J2105" s="201"/>
      <c r="K2105" s="186"/>
      <c r="L2105" s="187"/>
      <c r="M2105" s="329">
        <f>SUM(M2101:M2104)</f>
        <v>0</v>
      </c>
      <c r="N2105" s="50"/>
      <c r="O2105" s="14"/>
      <c r="P2105" s="14"/>
      <c r="Q2105" s="14"/>
      <c r="R2105" s="14"/>
      <c r="S2105" s="14"/>
      <c r="T2105" s="14"/>
      <c r="U2105" s="14"/>
      <c r="V2105" s="14"/>
      <c r="W2105" s="14"/>
      <c r="X2105" s="14"/>
      <c r="Y2105" s="14"/>
    </row>
    <row r="2106" spans="1:25" ht="16.2" x14ac:dyDescent="0.3">
      <c r="A2106" s="16" t="s">
        <v>2556</v>
      </c>
      <c r="B2106" s="97" t="s">
        <v>1950</v>
      </c>
      <c r="C2106" s="110"/>
      <c r="D2106" s="111"/>
      <c r="E2106" s="151"/>
      <c r="F2106" s="151"/>
      <c r="G2106" s="151"/>
      <c r="H2106" s="151"/>
      <c r="I2106" s="151"/>
      <c r="J2106" s="151"/>
      <c r="K2106" s="151"/>
      <c r="L2106" s="152"/>
      <c r="M2106" s="328"/>
      <c r="N2106" s="21"/>
    </row>
    <row r="2107" spans="1:25" ht="16.2" x14ac:dyDescent="0.3">
      <c r="A2107" s="11" t="s">
        <v>3085</v>
      </c>
      <c r="B2107" s="86" t="s">
        <v>1534</v>
      </c>
      <c r="C2107" s="120"/>
      <c r="D2107" s="115"/>
      <c r="E2107" s="185"/>
      <c r="F2107" s="185"/>
      <c r="G2107" s="185"/>
      <c r="H2107" s="185"/>
      <c r="I2107" s="185"/>
      <c r="J2107" s="185"/>
      <c r="K2107" s="151"/>
      <c r="L2107" s="130"/>
      <c r="M2107" s="328"/>
      <c r="N2107" s="21"/>
    </row>
    <row r="2108" spans="1:25" ht="16.2" x14ac:dyDescent="0.3">
      <c r="A2108" s="17" t="s">
        <v>3086</v>
      </c>
      <c r="B2108" s="86" t="s">
        <v>1535</v>
      </c>
      <c r="C2108" s="120" t="s">
        <v>14</v>
      </c>
      <c r="D2108" s="115">
        <v>30</v>
      </c>
      <c r="E2108" s="151"/>
      <c r="F2108" s="151"/>
      <c r="G2108" s="151"/>
      <c r="H2108" s="151"/>
      <c r="I2108" s="151"/>
      <c r="J2108" s="151"/>
      <c r="K2108" s="151"/>
      <c r="L2108" s="130"/>
      <c r="M2108" s="328">
        <f t="shared" ref="M2108:M2109" si="213">D2108*L2108</f>
        <v>0</v>
      </c>
      <c r="N2108" s="21"/>
    </row>
    <row r="2109" spans="1:25" ht="15.6" customHeight="1" x14ac:dyDescent="0.3">
      <c r="A2109" s="17" t="s">
        <v>3087</v>
      </c>
      <c r="B2109" s="86" t="s">
        <v>1536</v>
      </c>
      <c r="C2109" s="120" t="s">
        <v>14</v>
      </c>
      <c r="D2109" s="115">
        <v>30</v>
      </c>
      <c r="E2109" s="151"/>
      <c r="F2109" s="151"/>
      <c r="G2109" s="151"/>
      <c r="H2109" s="151"/>
      <c r="I2109" s="151"/>
      <c r="J2109" s="151"/>
      <c r="K2109" s="151"/>
      <c r="L2109" s="152"/>
      <c r="M2109" s="328">
        <f t="shared" si="213"/>
        <v>0</v>
      </c>
      <c r="N2109" s="50"/>
      <c r="O2109" s="14"/>
      <c r="P2109" s="14"/>
      <c r="Q2109" s="14"/>
      <c r="R2109" s="14"/>
      <c r="S2109" s="14"/>
      <c r="T2109" s="14"/>
      <c r="U2109" s="14"/>
      <c r="V2109" s="14"/>
      <c r="W2109" s="14"/>
      <c r="X2109" s="14"/>
      <c r="Y2109" s="14"/>
    </row>
    <row r="2110" spans="1:25" ht="15.75" customHeight="1" x14ac:dyDescent="0.3">
      <c r="A2110" s="38" t="s">
        <v>15</v>
      </c>
      <c r="B2110" s="172"/>
      <c r="C2110" s="173"/>
      <c r="D2110" s="173"/>
      <c r="E2110" s="174"/>
      <c r="F2110" s="174"/>
      <c r="G2110" s="174"/>
      <c r="H2110" s="174"/>
      <c r="I2110" s="174"/>
      <c r="J2110" s="174"/>
      <c r="K2110" s="174"/>
      <c r="L2110" s="161"/>
      <c r="M2110" s="329">
        <f>SUM(M2108:M2109)</f>
        <v>0</v>
      </c>
      <c r="N2110" s="21"/>
    </row>
    <row r="2111" spans="1:25" ht="15.6" customHeight="1" x14ac:dyDescent="0.3">
      <c r="A2111" s="17" t="s">
        <v>2557</v>
      </c>
      <c r="B2111" s="86" t="s">
        <v>1537</v>
      </c>
      <c r="C2111" s="120"/>
      <c r="D2111" s="115"/>
      <c r="E2111" s="151"/>
      <c r="F2111" s="151"/>
      <c r="G2111" s="151"/>
      <c r="H2111" s="151"/>
      <c r="I2111" s="151"/>
      <c r="J2111" s="151"/>
      <c r="K2111" s="151"/>
      <c r="L2111" s="130"/>
      <c r="M2111" s="328"/>
      <c r="N2111" s="50"/>
      <c r="O2111" s="14"/>
      <c r="P2111" s="14"/>
      <c r="Q2111" s="14"/>
      <c r="R2111" s="14"/>
      <c r="S2111" s="14"/>
      <c r="T2111" s="14"/>
      <c r="U2111" s="14"/>
      <c r="V2111" s="14"/>
      <c r="W2111" s="14"/>
      <c r="X2111" s="14"/>
      <c r="Y2111" s="14"/>
    </row>
    <row r="2112" spans="1:25" ht="16.2" x14ac:dyDescent="0.3">
      <c r="A2112" s="17" t="s">
        <v>2628</v>
      </c>
      <c r="B2112" s="86" t="s">
        <v>1535</v>
      </c>
      <c r="C2112" s="120" t="s">
        <v>394</v>
      </c>
      <c r="D2112" s="115">
        <v>30</v>
      </c>
      <c r="E2112" s="151"/>
      <c r="F2112" s="151"/>
      <c r="G2112" s="151"/>
      <c r="H2112" s="151"/>
      <c r="I2112" s="151"/>
      <c r="J2112" s="151"/>
      <c r="K2112" s="151"/>
      <c r="L2112" s="130"/>
      <c r="M2112" s="328">
        <f t="shared" ref="M2112:M2113" si="214">D2112*L2112</f>
        <v>0</v>
      </c>
      <c r="N2112" s="21"/>
    </row>
    <row r="2113" spans="1:25" ht="16.2" x14ac:dyDescent="0.3">
      <c r="A2113" s="11" t="s">
        <v>2629</v>
      </c>
      <c r="B2113" s="86" t="s">
        <v>1536</v>
      </c>
      <c r="C2113" s="120" t="s">
        <v>14</v>
      </c>
      <c r="D2113" s="115">
        <v>20</v>
      </c>
      <c r="E2113" s="185"/>
      <c r="F2113" s="185"/>
      <c r="G2113" s="185"/>
      <c r="H2113" s="185"/>
      <c r="I2113" s="185"/>
      <c r="J2113" s="185"/>
      <c r="K2113" s="151"/>
      <c r="L2113" s="152"/>
      <c r="M2113" s="328">
        <f t="shared" si="214"/>
        <v>0</v>
      </c>
      <c r="N2113" s="21"/>
    </row>
    <row r="2114" spans="1:25" ht="15.75" customHeight="1" x14ac:dyDescent="0.3">
      <c r="A2114" s="38" t="s">
        <v>15</v>
      </c>
      <c r="B2114" s="172"/>
      <c r="C2114" s="173"/>
      <c r="D2114" s="173"/>
      <c r="E2114" s="174"/>
      <c r="F2114" s="174"/>
      <c r="G2114" s="174"/>
      <c r="H2114" s="174"/>
      <c r="I2114" s="174"/>
      <c r="J2114" s="174"/>
      <c r="K2114" s="174"/>
      <c r="L2114" s="161"/>
      <c r="M2114" s="329">
        <f>SUM(M2112:M2113)</f>
        <v>0</v>
      </c>
      <c r="N2114" s="21"/>
    </row>
    <row r="2115" spans="1:25" ht="16.2" x14ac:dyDescent="0.3">
      <c r="A2115" s="17" t="s">
        <v>2558</v>
      </c>
      <c r="B2115" s="86" t="s">
        <v>1538</v>
      </c>
      <c r="C2115" s="120"/>
      <c r="D2115" s="115"/>
      <c r="E2115" s="151"/>
      <c r="F2115" s="151"/>
      <c r="G2115" s="151"/>
      <c r="H2115" s="151"/>
      <c r="I2115" s="151"/>
      <c r="J2115" s="151"/>
      <c r="K2115" s="151"/>
      <c r="L2115" s="130"/>
      <c r="M2115" s="328"/>
      <c r="N2115" s="21"/>
    </row>
    <row r="2116" spans="1:25" ht="16.2" x14ac:dyDescent="0.3">
      <c r="A2116" s="17" t="s">
        <v>2630</v>
      </c>
      <c r="B2116" s="86" t="s">
        <v>1535</v>
      </c>
      <c r="C2116" s="120" t="s">
        <v>14</v>
      </c>
      <c r="D2116" s="115">
        <v>20</v>
      </c>
      <c r="E2116" s="151"/>
      <c r="F2116" s="151"/>
      <c r="G2116" s="151"/>
      <c r="H2116" s="151"/>
      <c r="I2116" s="151"/>
      <c r="J2116" s="151"/>
      <c r="K2116" s="151"/>
      <c r="L2116" s="130"/>
      <c r="M2116" s="328">
        <f t="shared" ref="M2116:M2117" si="215">D2116*L2116</f>
        <v>0</v>
      </c>
      <c r="N2116" s="21"/>
    </row>
    <row r="2117" spans="1:25" ht="15.6" customHeight="1" x14ac:dyDescent="0.3">
      <c r="A2117" s="17" t="s">
        <v>2631</v>
      </c>
      <c r="B2117" s="86" t="s">
        <v>1536</v>
      </c>
      <c r="C2117" s="120" t="s">
        <v>14</v>
      </c>
      <c r="D2117" s="115">
        <v>20</v>
      </c>
      <c r="E2117" s="151"/>
      <c r="F2117" s="151"/>
      <c r="G2117" s="151"/>
      <c r="H2117" s="151"/>
      <c r="I2117" s="151"/>
      <c r="J2117" s="151"/>
      <c r="K2117" s="151"/>
      <c r="L2117" s="152"/>
      <c r="M2117" s="328">
        <f t="shared" si="215"/>
        <v>0</v>
      </c>
      <c r="N2117" s="50"/>
      <c r="O2117" s="14"/>
      <c r="P2117" s="14"/>
      <c r="Q2117" s="14"/>
      <c r="R2117" s="14"/>
      <c r="S2117" s="14"/>
      <c r="T2117" s="14"/>
      <c r="U2117" s="14"/>
      <c r="V2117" s="14"/>
      <c r="W2117" s="14"/>
      <c r="X2117" s="14"/>
      <c r="Y2117" s="14"/>
    </row>
    <row r="2118" spans="1:25" ht="15.75" customHeight="1" x14ac:dyDescent="0.3">
      <c r="A2118" s="63" t="s">
        <v>15</v>
      </c>
      <c r="B2118" s="172"/>
      <c r="C2118" s="173"/>
      <c r="D2118" s="173"/>
      <c r="E2118" s="174"/>
      <c r="F2118" s="174"/>
      <c r="G2118" s="174"/>
      <c r="H2118" s="174"/>
      <c r="I2118" s="174"/>
      <c r="J2118" s="174"/>
      <c r="K2118" s="174"/>
      <c r="L2118" s="161"/>
      <c r="M2118" s="329">
        <f>SUM(M2116:M2117)</f>
        <v>0</v>
      </c>
      <c r="N2118" s="21"/>
    </row>
    <row r="2119" spans="1:25" ht="16.2" x14ac:dyDescent="0.3">
      <c r="A2119" s="17" t="s">
        <v>2559</v>
      </c>
      <c r="B2119" s="86" t="s">
        <v>1820</v>
      </c>
      <c r="C2119" s="120"/>
      <c r="D2119" s="115"/>
      <c r="E2119" s="151"/>
      <c r="F2119" s="151"/>
      <c r="G2119" s="151"/>
      <c r="H2119" s="151"/>
      <c r="I2119" s="151"/>
      <c r="J2119" s="151"/>
      <c r="K2119" s="151"/>
      <c r="L2119" s="130"/>
      <c r="M2119" s="328"/>
      <c r="N2119" s="21"/>
    </row>
    <row r="2120" spans="1:25" ht="15.75" customHeight="1" x14ac:dyDescent="0.3">
      <c r="A2120" s="17" t="s">
        <v>2632</v>
      </c>
      <c r="B2120" s="86" t="s">
        <v>1535</v>
      </c>
      <c r="C2120" s="120" t="s">
        <v>14</v>
      </c>
      <c r="D2120" s="115">
        <v>20</v>
      </c>
      <c r="E2120" s="188"/>
      <c r="F2120" s="188"/>
      <c r="G2120" s="188"/>
      <c r="H2120" s="188"/>
      <c r="I2120" s="188"/>
      <c r="J2120" s="188"/>
      <c r="K2120" s="188"/>
      <c r="L2120" s="189"/>
      <c r="M2120" s="328">
        <f t="shared" ref="M2120:M2121" si="216">D2120*L2120</f>
        <v>0</v>
      </c>
      <c r="N2120" s="21"/>
    </row>
    <row r="2121" spans="1:25" ht="16.2" x14ac:dyDescent="0.3">
      <c r="A2121" s="17" t="s">
        <v>2633</v>
      </c>
      <c r="B2121" s="86" t="s">
        <v>1536</v>
      </c>
      <c r="C2121" s="120" t="s">
        <v>14</v>
      </c>
      <c r="D2121" s="115">
        <v>20</v>
      </c>
      <c r="E2121" s="151"/>
      <c r="F2121" s="151"/>
      <c r="G2121" s="151"/>
      <c r="H2121" s="151"/>
      <c r="I2121" s="151"/>
      <c r="J2121" s="151"/>
      <c r="K2121" s="151"/>
      <c r="L2121" s="130"/>
      <c r="M2121" s="328">
        <f t="shared" si="216"/>
        <v>0</v>
      </c>
      <c r="N2121" s="21"/>
    </row>
    <row r="2122" spans="1:25" ht="16.2" x14ac:dyDescent="0.3">
      <c r="A2122" s="63" t="s">
        <v>15</v>
      </c>
      <c r="B2122" s="172"/>
      <c r="C2122" s="173"/>
      <c r="D2122" s="173"/>
      <c r="E2122" s="201"/>
      <c r="F2122" s="201"/>
      <c r="G2122" s="201"/>
      <c r="H2122" s="201"/>
      <c r="I2122" s="201"/>
      <c r="J2122" s="201"/>
      <c r="K2122" s="186"/>
      <c r="L2122" s="253"/>
      <c r="M2122" s="329">
        <f>SUM(M2120:M2121)</f>
        <v>0</v>
      </c>
      <c r="N2122" s="50"/>
      <c r="O2122" s="14"/>
      <c r="P2122" s="14"/>
      <c r="Q2122" s="14"/>
      <c r="R2122" s="14"/>
      <c r="S2122" s="14"/>
      <c r="T2122" s="14"/>
      <c r="U2122" s="14"/>
      <c r="V2122" s="14"/>
      <c r="W2122" s="14"/>
      <c r="X2122" s="14"/>
      <c r="Y2122" s="14"/>
    </row>
    <row r="2123" spans="1:25" ht="16.2" x14ac:dyDescent="0.3">
      <c r="A2123" s="17" t="s">
        <v>2560</v>
      </c>
      <c r="B2123" s="86" t="s">
        <v>1731</v>
      </c>
      <c r="C2123" s="120" t="s">
        <v>14</v>
      </c>
      <c r="D2123" s="115">
        <v>10</v>
      </c>
      <c r="E2123" s="151"/>
      <c r="F2123" s="151"/>
      <c r="G2123" s="151"/>
      <c r="H2123" s="151"/>
      <c r="I2123" s="151"/>
      <c r="J2123" s="151"/>
      <c r="K2123" s="151"/>
      <c r="L2123" s="130"/>
      <c r="M2123" s="328">
        <f>D2123*L2123</f>
        <v>0</v>
      </c>
      <c r="N2123" s="21"/>
    </row>
    <row r="2124" spans="1:25" ht="16.2" x14ac:dyDescent="0.3">
      <c r="A2124" s="38" t="s">
        <v>15</v>
      </c>
      <c r="B2124" s="172"/>
      <c r="C2124" s="173"/>
      <c r="D2124" s="173"/>
      <c r="E2124" s="186"/>
      <c r="F2124" s="186"/>
      <c r="G2124" s="186"/>
      <c r="H2124" s="186"/>
      <c r="I2124" s="186"/>
      <c r="J2124" s="186"/>
      <c r="K2124" s="186"/>
      <c r="L2124" s="187"/>
      <c r="M2124" s="329">
        <f>SUM(M2123)</f>
        <v>0</v>
      </c>
      <c r="N2124" s="21"/>
    </row>
    <row r="2125" spans="1:25" ht="16.2" x14ac:dyDescent="0.3">
      <c r="A2125" s="17" t="s">
        <v>2561</v>
      </c>
      <c r="B2125" s="192" t="s">
        <v>1539</v>
      </c>
      <c r="C2125" s="120"/>
      <c r="D2125" s="115"/>
      <c r="E2125" s="151"/>
      <c r="F2125" s="151"/>
      <c r="G2125" s="151"/>
      <c r="H2125" s="151"/>
      <c r="I2125" s="151"/>
      <c r="J2125" s="151"/>
      <c r="K2125" s="151"/>
      <c r="L2125" s="152"/>
      <c r="M2125" s="328"/>
      <c r="N2125" s="21"/>
    </row>
    <row r="2126" spans="1:25" ht="31.2" x14ac:dyDescent="0.3">
      <c r="A2126" s="11" t="s">
        <v>2634</v>
      </c>
      <c r="B2126" s="86" t="s">
        <v>1540</v>
      </c>
      <c r="C2126" s="120" t="s">
        <v>1440</v>
      </c>
      <c r="D2126" s="115">
        <v>4</v>
      </c>
      <c r="E2126" s="185"/>
      <c r="F2126" s="185"/>
      <c r="G2126" s="185"/>
      <c r="H2126" s="185"/>
      <c r="I2126" s="185"/>
      <c r="J2126" s="185"/>
      <c r="K2126" s="151"/>
      <c r="L2126" s="130"/>
      <c r="M2126" s="328">
        <f t="shared" ref="M2126:M2128" si="217">D2126*L2126</f>
        <v>0</v>
      </c>
      <c r="N2126" s="50"/>
      <c r="O2126" s="14"/>
      <c r="P2126" s="14"/>
      <c r="Q2126" s="14"/>
      <c r="R2126" s="14"/>
      <c r="S2126" s="14"/>
      <c r="T2126" s="14"/>
      <c r="U2126" s="14"/>
      <c r="V2126" s="14"/>
      <c r="W2126" s="14"/>
      <c r="X2126" s="14"/>
      <c r="Y2126" s="14"/>
    </row>
    <row r="2127" spans="1:25" ht="16.2" x14ac:dyDescent="0.3">
      <c r="A2127" s="17" t="s">
        <v>2635</v>
      </c>
      <c r="B2127" s="86" t="s">
        <v>1541</v>
      </c>
      <c r="C2127" s="120" t="s">
        <v>14</v>
      </c>
      <c r="D2127" s="115">
        <v>4</v>
      </c>
      <c r="E2127" s="151"/>
      <c r="F2127" s="151"/>
      <c r="G2127" s="151"/>
      <c r="H2127" s="151"/>
      <c r="I2127" s="151"/>
      <c r="J2127" s="151"/>
      <c r="K2127" s="151"/>
      <c r="L2127" s="130"/>
      <c r="M2127" s="328">
        <f t="shared" si="217"/>
        <v>0</v>
      </c>
      <c r="N2127" s="21"/>
    </row>
    <row r="2128" spans="1:25" ht="16.2" x14ac:dyDescent="0.3">
      <c r="A2128" s="17" t="s">
        <v>3088</v>
      </c>
      <c r="B2128" s="86" t="s">
        <v>1542</v>
      </c>
      <c r="C2128" s="120" t="s">
        <v>14</v>
      </c>
      <c r="D2128" s="115">
        <v>4</v>
      </c>
      <c r="E2128" s="151"/>
      <c r="F2128" s="151"/>
      <c r="G2128" s="151"/>
      <c r="H2128" s="151"/>
      <c r="I2128" s="151"/>
      <c r="J2128" s="151"/>
      <c r="K2128" s="151"/>
      <c r="L2128" s="152"/>
      <c r="M2128" s="328">
        <f t="shared" si="217"/>
        <v>0</v>
      </c>
      <c r="N2128" s="21"/>
    </row>
    <row r="2129" spans="1:25" ht="15.75" customHeight="1" x14ac:dyDescent="0.3">
      <c r="A2129" s="38" t="s">
        <v>15</v>
      </c>
      <c r="B2129" s="172"/>
      <c r="C2129" s="173"/>
      <c r="D2129" s="173"/>
      <c r="E2129" s="174"/>
      <c r="F2129" s="174"/>
      <c r="G2129" s="174"/>
      <c r="H2129" s="174"/>
      <c r="I2129" s="174"/>
      <c r="J2129" s="174"/>
      <c r="K2129" s="174"/>
      <c r="L2129" s="161"/>
      <c r="M2129" s="329">
        <f>SUM(M2126:M2128)</f>
        <v>0</v>
      </c>
      <c r="N2129" s="21"/>
    </row>
    <row r="2130" spans="1:25" ht="31.2" x14ac:dyDescent="0.3">
      <c r="A2130" s="11" t="s">
        <v>2562</v>
      </c>
      <c r="B2130" s="86" t="s">
        <v>1543</v>
      </c>
      <c r="C2130" s="120"/>
      <c r="D2130" s="115"/>
      <c r="E2130" s="185"/>
      <c r="F2130" s="185"/>
      <c r="G2130" s="185"/>
      <c r="H2130" s="185"/>
      <c r="I2130" s="185"/>
      <c r="J2130" s="185"/>
      <c r="K2130" s="151"/>
      <c r="L2130" s="152"/>
      <c r="M2130" s="328"/>
      <c r="N2130" s="50"/>
      <c r="O2130" s="14"/>
      <c r="P2130" s="14"/>
      <c r="Q2130" s="14"/>
      <c r="R2130" s="14"/>
      <c r="S2130" s="14"/>
      <c r="T2130" s="14"/>
      <c r="U2130" s="14"/>
      <c r="V2130" s="14"/>
      <c r="W2130" s="14"/>
      <c r="X2130" s="14"/>
      <c r="Y2130" s="14"/>
    </row>
    <row r="2131" spans="1:25" ht="15.75" customHeight="1" x14ac:dyDescent="0.3">
      <c r="A2131" s="17" t="s">
        <v>3103</v>
      </c>
      <c r="B2131" s="86" t="s">
        <v>1544</v>
      </c>
      <c r="C2131" s="120" t="s">
        <v>14</v>
      </c>
      <c r="D2131" s="115">
        <v>6</v>
      </c>
      <c r="E2131" s="188"/>
      <c r="F2131" s="188"/>
      <c r="G2131" s="188"/>
      <c r="H2131" s="188"/>
      <c r="I2131" s="188"/>
      <c r="J2131" s="188"/>
      <c r="K2131" s="188"/>
      <c r="L2131" s="189"/>
      <c r="M2131" s="328">
        <f t="shared" ref="M2131:M2132" si="218">D2131*L2131</f>
        <v>0</v>
      </c>
      <c r="N2131" s="21"/>
    </row>
    <row r="2132" spans="1:25" ht="16.2" x14ac:dyDescent="0.3">
      <c r="A2132" s="11" t="s">
        <v>3104</v>
      </c>
      <c r="B2132" s="86" t="s">
        <v>1545</v>
      </c>
      <c r="C2132" s="120" t="s">
        <v>14</v>
      </c>
      <c r="D2132" s="115">
        <v>4</v>
      </c>
      <c r="E2132" s="185"/>
      <c r="F2132" s="185"/>
      <c r="G2132" s="185"/>
      <c r="H2132" s="185"/>
      <c r="I2132" s="185"/>
      <c r="J2132" s="185"/>
      <c r="K2132" s="151"/>
      <c r="L2132" s="130"/>
      <c r="M2132" s="328">
        <f t="shared" si="218"/>
        <v>0</v>
      </c>
      <c r="N2132" s="21"/>
    </row>
    <row r="2133" spans="1:25" ht="15.75" customHeight="1" x14ac:dyDescent="0.3">
      <c r="A2133" s="38" t="s">
        <v>15</v>
      </c>
      <c r="B2133" s="172"/>
      <c r="C2133" s="173"/>
      <c r="D2133" s="173"/>
      <c r="E2133" s="174"/>
      <c r="F2133" s="174"/>
      <c r="G2133" s="174"/>
      <c r="H2133" s="174"/>
      <c r="I2133" s="174"/>
      <c r="J2133" s="174"/>
      <c r="K2133" s="174"/>
      <c r="L2133" s="161"/>
      <c r="M2133" s="329">
        <f>SUM(M2131:M2132)</f>
        <v>0</v>
      </c>
      <c r="N2133" s="21"/>
    </row>
    <row r="2134" spans="1:25" ht="31.2" x14ac:dyDescent="0.3">
      <c r="A2134" s="16" t="s">
        <v>2563</v>
      </c>
      <c r="B2134" s="104" t="s">
        <v>1546</v>
      </c>
      <c r="C2134" s="110" t="s">
        <v>14</v>
      </c>
      <c r="D2134" s="111">
        <v>10</v>
      </c>
      <c r="E2134" s="151"/>
      <c r="F2134" s="151"/>
      <c r="G2134" s="151"/>
      <c r="H2134" s="151"/>
      <c r="I2134" s="151"/>
      <c r="J2134" s="151"/>
      <c r="K2134" s="151"/>
      <c r="L2134" s="130"/>
      <c r="M2134" s="328">
        <f>D2134*L2134</f>
        <v>0</v>
      </c>
      <c r="N2134" s="50"/>
      <c r="O2134" s="14"/>
      <c r="P2134" s="14"/>
      <c r="Q2134" s="14"/>
      <c r="R2134" s="14"/>
      <c r="S2134" s="14"/>
      <c r="T2134" s="14"/>
      <c r="U2134" s="14"/>
      <c r="V2134" s="14"/>
      <c r="W2134" s="14"/>
      <c r="X2134" s="14"/>
      <c r="Y2134" s="14"/>
    </row>
    <row r="2135" spans="1:25" ht="15.75" customHeight="1" x14ac:dyDescent="0.3">
      <c r="A2135" s="38" t="s">
        <v>15</v>
      </c>
      <c r="B2135" s="172"/>
      <c r="C2135" s="173"/>
      <c r="D2135" s="173"/>
      <c r="E2135" s="174"/>
      <c r="F2135" s="174"/>
      <c r="G2135" s="174"/>
      <c r="H2135" s="174"/>
      <c r="I2135" s="174"/>
      <c r="J2135" s="174"/>
      <c r="K2135" s="174"/>
      <c r="L2135" s="161"/>
      <c r="M2135" s="329">
        <f>SUM(M2134)</f>
        <v>0</v>
      </c>
      <c r="N2135" s="21"/>
    </row>
    <row r="2136" spans="1:25" ht="31.2" x14ac:dyDescent="0.3">
      <c r="A2136" s="16" t="s">
        <v>2564</v>
      </c>
      <c r="B2136" s="104" t="s">
        <v>1547</v>
      </c>
      <c r="C2136" s="110" t="s">
        <v>14</v>
      </c>
      <c r="D2136" s="111">
        <v>8</v>
      </c>
      <c r="E2136" s="151"/>
      <c r="F2136" s="151"/>
      <c r="G2136" s="151"/>
      <c r="H2136" s="151"/>
      <c r="I2136" s="151"/>
      <c r="J2136" s="151"/>
      <c r="K2136" s="151"/>
      <c r="L2136" s="130"/>
      <c r="M2136" s="328">
        <f>D2136*L2136</f>
        <v>0</v>
      </c>
      <c r="N2136" s="50"/>
      <c r="O2136" s="14"/>
      <c r="P2136" s="14"/>
      <c r="Q2136" s="14"/>
      <c r="R2136" s="14"/>
      <c r="S2136" s="14"/>
      <c r="T2136" s="14"/>
      <c r="U2136" s="14"/>
      <c r="V2136" s="14"/>
      <c r="W2136" s="14"/>
      <c r="X2136" s="14"/>
      <c r="Y2136" s="14"/>
    </row>
    <row r="2137" spans="1:25" ht="16.2" x14ac:dyDescent="0.3">
      <c r="A2137" s="63" t="s">
        <v>15</v>
      </c>
      <c r="B2137" s="172"/>
      <c r="C2137" s="173"/>
      <c r="D2137" s="173"/>
      <c r="E2137" s="201"/>
      <c r="F2137" s="201"/>
      <c r="G2137" s="201"/>
      <c r="H2137" s="201"/>
      <c r="I2137" s="201"/>
      <c r="J2137" s="201"/>
      <c r="K2137" s="186"/>
      <c r="L2137" s="187"/>
      <c r="M2137" s="329">
        <f>SUM(M2136)</f>
        <v>0</v>
      </c>
      <c r="N2137" s="21"/>
    </row>
    <row r="2138" spans="1:25" ht="31.2" x14ac:dyDescent="0.3">
      <c r="A2138" s="16" t="s">
        <v>2565</v>
      </c>
      <c r="B2138" s="104" t="s">
        <v>1548</v>
      </c>
      <c r="C2138" s="110" t="s">
        <v>14</v>
      </c>
      <c r="D2138" s="111">
        <v>4</v>
      </c>
      <c r="E2138" s="151"/>
      <c r="F2138" s="151"/>
      <c r="G2138" s="151"/>
      <c r="H2138" s="151"/>
      <c r="I2138" s="151"/>
      <c r="J2138" s="151"/>
      <c r="K2138" s="151"/>
      <c r="L2138" s="130"/>
      <c r="M2138" s="328">
        <f>D2138*L2138</f>
        <v>0</v>
      </c>
      <c r="N2138" s="21"/>
    </row>
    <row r="2139" spans="1:25" ht="15.75" customHeight="1" x14ac:dyDescent="0.3">
      <c r="A2139" s="38" t="s">
        <v>15</v>
      </c>
      <c r="B2139" s="172"/>
      <c r="C2139" s="173"/>
      <c r="D2139" s="173"/>
      <c r="E2139" s="174"/>
      <c r="F2139" s="174"/>
      <c r="G2139" s="174"/>
      <c r="H2139" s="174"/>
      <c r="I2139" s="174"/>
      <c r="J2139" s="174"/>
      <c r="K2139" s="174"/>
      <c r="L2139" s="161"/>
      <c r="M2139" s="329">
        <f>SUM(M2138)</f>
        <v>0</v>
      </c>
      <c r="N2139" s="21"/>
    </row>
    <row r="2140" spans="1:25" ht="31.2" x14ac:dyDescent="0.3">
      <c r="A2140" s="17" t="s">
        <v>2566</v>
      </c>
      <c r="B2140" s="86" t="s">
        <v>1549</v>
      </c>
      <c r="C2140" s="120" t="s">
        <v>1550</v>
      </c>
      <c r="D2140" s="115">
        <v>1000</v>
      </c>
      <c r="E2140" s="151"/>
      <c r="F2140" s="151"/>
      <c r="G2140" s="151"/>
      <c r="H2140" s="151"/>
      <c r="I2140" s="151"/>
      <c r="J2140" s="151"/>
      <c r="K2140" s="151"/>
      <c r="L2140" s="130"/>
      <c r="M2140" s="328">
        <f t="shared" ref="M2140:M2141" si="219">D2140*L2140</f>
        <v>0</v>
      </c>
      <c r="N2140" s="21"/>
    </row>
    <row r="2141" spans="1:25" ht="16.2" x14ac:dyDescent="0.3">
      <c r="A2141" s="11" t="s">
        <v>3138</v>
      </c>
      <c r="B2141" s="86" t="s">
        <v>1551</v>
      </c>
      <c r="C2141" s="120" t="s">
        <v>14</v>
      </c>
      <c r="D2141" s="115">
        <v>2</v>
      </c>
      <c r="E2141" s="185"/>
      <c r="F2141" s="185"/>
      <c r="G2141" s="185"/>
      <c r="H2141" s="185"/>
      <c r="I2141" s="185"/>
      <c r="J2141" s="185"/>
      <c r="K2141" s="151"/>
      <c r="L2141" s="152"/>
      <c r="M2141" s="328">
        <f t="shared" si="219"/>
        <v>0</v>
      </c>
      <c r="N2141" s="50"/>
      <c r="O2141" s="14"/>
      <c r="P2141" s="14"/>
      <c r="Q2141" s="14"/>
      <c r="R2141" s="14"/>
      <c r="S2141" s="14"/>
      <c r="T2141" s="14"/>
      <c r="U2141" s="14"/>
      <c r="V2141" s="14"/>
      <c r="W2141" s="14"/>
      <c r="X2141" s="14"/>
      <c r="Y2141" s="14"/>
    </row>
    <row r="2142" spans="1:25" ht="15.75" customHeight="1" x14ac:dyDescent="0.3">
      <c r="A2142" s="38" t="s">
        <v>15</v>
      </c>
      <c r="B2142" s="172"/>
      <c r="C2142" s="173"/>
      <c r="D2142" s="173"/>
      <c r="E2142" s="174"/>
      <c r="F2142" s="174"/>
      <c r="G2142" s="174"/>
      <c r="H2142" s="174"/>
      <c r="I2142" s="174"/>
      <c r="J2142" s="174"/>
      <c r="K2142" s="174"/>
      <c r="L2142" s="161"/>
      <c r="M2142" s="329">
        <f>SUM(M2140:M2141)</f>
        <v>0</v>
      </c>
      <c r="N2142" s="21"/>
    </row>
    <row r="2143" spans="1:25" ht="31.2" x14ac:dyDescent="0.3">
      <c r="A2143" s="11" t="s">
        <v>2567</v>
      </c>
      <c r="B2143" s="86" t="s">
        <v>1552</v>
      </c>
      <c r="C2143" s="120" t="s">
        <v>14</v>
      </c>
      <c r="D2143" s="115">
        <v>30</v>
      </c>
      <c r="E2143" s="185"/>
      <c r="F2143" s="185"/>
      <c r="G2143" s="185"/>
      <c r="H2143" s="185"/>
      <c r="I2143" s="185"/>
      <c r="J2143" s="185"/>
      <c r="K2143" s="151"/>
      <c r="L2143" s="130"/>
      <c r="M2143" s="328">
        <f>D2143*L2143</f>
        <v>0</v>
      </c>
      <c r="N2143" s="21"/>
    </row>
    <row r="2144" spans="1:25" ht="15.75" customHeight="1" x14ac:dyDescent="0.3">
      <c r="A2144" s="38" t="s">
        <v>15</v>
      </c>
      <c r="B2144" s="172"/>
      <c r="C2144" s="173"/>
      <c r="D2144" s="173"/>
      <c r="E2144" s="174"/>
      <c r="F2144" s="174"/>
      <c r="G2144" s="174"/>
      <c r="H2144" s="174"/>
      <c r="I2144" s="174"/>
      <c r="J2144" s="174"/>
      <c r="K2144" s="174"/>
      <c r="L2144" s="161"/>
      <c r="M2144" s="329">
        <f>SUM(M2143)</f>
        <v>0</v>
      </c>
      <c r="N2144" s="21"/>
    </row>
    <row r="2145" spans="1:25" ht="16.2" x14ac:dyDescent="0.3">
      <c r="A2145" s="11" t="s">
        <v>2568</v>
      </c>
      <c r="B2145" s="86" t="s">
        <v>1553</v>
      </c>
      <c r="C2145" s="120" t="s">
        <v>14</v>
      </c>
      <c r="D2145" s="115">
        <v>4</v>
      </c>
      <c r="E2145" s="185"/>
      <c r="F2145" s="185"/>
      <c r="G2145" s="185"/>
      <c r="H2145" s="185"/>
      <c r="I2145" s="185"/>
      <c r="J2145" s="185"/>
      <c r="K2145" s="151"/>
      <c r="L2145" s="152"/>
      <c r="M2145" s="328">
        <f>D2145*L2145</f>
        <v>0</v>
      </c>
      <c r="N2145" s="50"/>
      <c r="O2145" s="14"/>
      <c r="P2145" s="14"/>
      <c r="Q2145" s="14"/>
      <c r="R2145" s="14"/>
      <c r="S2145" s="14"/>
      <c r="T2145" s="14"/>
      <c r="U2145" s="14"/>
      <c r="V2145" s="14"/>
      <c r="W2145" s="14"/>
      <c r="X2145" s="14"/>
      <c r="Y2145" s="14"/>
    </row>
    <row r="2146" spans="1:25" ht="15.75" customHeight="1" x14ac:dyDescent="0.3">
      <c r="A2146" s="38" t="s">
        <v>15</v>
      </c>
      <c r="B2146" s="172"/>
      <c r="C2146" s="173"/>
      <c r="D2146" s="173"/>
      <c r="E2146" s="174"/>
      <c r="F2146" s="174"/>
      <c r="G2146" s="174"/>
      <c r="H2146" s="174"/>
      <c r="I2146" s="174"/>
      <c r="J2146" s="174"/>
      <c r="K2146" s="174"/>
      <c r="L2146" s="161"/>
      <c r="M2146" s="329">
        <f>SUM(M2145)</f>
        <v>0</v>
      </c>
      <c r="N2146" s="21"/>
    </row>
    <row r="2147" spans="1:25" ht="31.2" x14ac:dyDescent="0.3">
      <c r="A2147" s="11" t="s">
        <v>2569</v>
      </c>
      <c r="B2147" s="86" t="s">
        <v>1554</v>
      </c>
      <c r="C2147" s="120" t="s">
        <v>14</v>
      </c>
      <c r="D2147" s="115">
        <v>8</v>
      </c>
      <c r="E2147" s="185"/>
      <c r="F2147" s="185"/>
      <c r="G2147" s="185"/>
      <c r="H2147" s="185"/>
      <c r="I2147" s="185"/>
      <c r="J2147" s="185"/>
      <c r="K2147" s="151"/>
      <c r="L2147" s="152"/>
      <c r="M2147" s="328">
        <f>D2147*L2147</f>
        <v>0</v>
      </c>
      <c r="N2147" s="50"/>
      <c r="O2147" s="14"/>
      <c r="P2147" s="14"/>
      <c r="Q2147" s="14"/>
      <c r="R2147" s="14"/>
      <c r="S2147" s="14"/>
      <c r="T2147" s="14"/>
      <c r="U2147" s="14"/>
      <c r="V2147" s="14"/>
      <c r="W2147" s="14"/>
      <c r="X2147" s="14"/>
      <c r="Y2147" s="14"/>
    </row>
    <row r="2148" spans="1:25" ht="15.75" customHeight="1" x14ac:dyDescent="0.3">
      <c r="A2148" s="38" t="s">
        <v>15</v>
      </c>
      <c r="B2148" s="172"/>
      <c r="C2148" s="173"/>
      <c r="D2148" s="173"/>
      <c r="E2148" s="174"/>
      <c r="F2148" s="174"/>
      <c r="G2148" s="174"/>
      <c r="H2148" s="174"/>
      <c r="I2148" s="174"/>
      <c r="J2148" s="174"/>
      <c r="K2148" s="174"/>
      <c r="L2148" s="161"/>
      <c r="M2148" s="329">
        <f>SUM(M2147)</f>
        <v>0</v>
      </c>
      <c r="N2148" s="21"/>
    </row>
    <row r="2149" spans="1:25" ht="16.2" x14ac:dyDescent="0.3">
      <c r="A2149" s="17" t="s">
        <v>2570</v>
      </c>
      <c r="B2149" s="86" t="s">
        <v>1555</v>
      </c>
      <c r="C2149" s="120" t="s">
        <v>1306</v>
      </c>
      <c r="D2149" s="115">
        <v>2</v>
      </c>
      <c r="E2149" s="151"/>
      <c r="F2149" s="151"/>
      <c r="G2149" s="151"/>
      <c r="H2149" s="151"/>
      <c r="I2149" s="151"/>
      <c r="J2149" s="151"/>
      <c r="K2149" s="151"/>
      <c r="L2149" s="130"/>
      <c r="M2149" s="328">
        <f>D2149*L2149</f>
        <v>0</v>
      </c>
      <c r="N2149" s="50"/>
      <c r="O2149" s="14"/>
      <c r="P2149" s="14"/>
      <c r="Q2149" s="14"/>
      <c r="R2149" s="14"/>
      <c r="S2149" s="14"/>
      <c r="T2149" s="14"/>
      <c r="U2149" s="14"/>
      <c r="V2149" s="14"/>
      <c r="W2149" s="14"/>
      <c r="X2149" s="14"/>
      <c r="Y2149" s="14"/>
    </row>
    <row r="2150" spans="1:25" ht="15.75" customHeight="1" x14ac:dyDescent="0.3">
      <c r="A2150" s="38" t="s">
        <v>15</v>
      </c>
      <c r="B2150" s="172"/>
      <c r="C2150" s="173"/>
      <c r="D2150" s="173"/>
      <c r="E2150" s="174"/>
      <c r="F2150" s="174"/>
      <c r="G2150" s="174"/>
      <c r="H2150" s="174"/>
      <c r="I2150" s="174"/>
      <c r="J2150" s="174"/>
      <c r="K2150" s="174"/>
      <c r="L2150" s="161"/>
      <c r="M2150" s="329">
        <f>SUM(M2149)</f>
        <v>0</v>
      </c>
      <c r="N2150" s="21"/>
    </row>
    <row r="2151" spans="1:25" ht="16.2" x14ac:dyDescent="0.3">
      <c r="A2151" s="10" t="s">
        <v>2571</v>
      </c>
      <c r="B2151" s="104" t="s">
        <v>1556</v>
      </c>
      <c r="C2151" s="110" t="s">
        <v>1557</v>
      </c>
      <c r="D2151" s="111">
        <v>4</v>
      </c>
      <c r="E2151" s="185"/>
      <c r="F2151" s="185"/>
      <c r="G2151" s="185"/>
      <c r="H2151" s="185"/>
      <c r="I2151" s="185"/>
      <c r="J2151" s="185"/>
      <c r="K2151" s="151"/>
      <c r="L2151" s="130"/>
      <c r="M2151" s="328">
        <f>D2151*L2151</f>
        <v>0</v>
      </c>
      <c r="N2151" s="50"/>
      <c r="O2151" s="14"/>
      <c r="P2151" s="14"/>
      <c r="Q2151" s="14"/>
      <c r="R2151" s="14"/>
      <c r="S2151" s="14"/>
      <c r="T2151" s="14"/>
      <c r="U2151" s="14"/>
      <c r="V2151" s="14"/>
      <c r="W2151" s="14"/>
      <c r="X2151" s="14"/>
      <c r="Y2151" s="14"/>
    </row>
    <row r="2152" spans="1:25" ht="15.75" customHeight="1" x14ac:dyDescent="0.3">
      <c r="A2152" s="38" t="s">
        <v>15</v>
      </c>
      <c r="B2152" s="172"/>
      <c r="C2152" s="173"/>
      <c r="D2152" s="173"/>
      <c r="E2152" s="174"/>
      <c r="F2152" s="174"/>
      <c r="G2152" s="174"/>
      <c r="H2152" s="174"/>
      <c r="I2152" s="174"/>
      <c r="J2152" s="174"/>
      <c r="K2152" s="174"/>
      <c r="L2152" s="161"/>
      <c r="M2152" s="329">
        <f>SUM(M2151)</f>
        <v>0</v>
      </c>
      <c r="N2152" s="21"/>
    </row>
    <row r="2153" spans="1:25" ht="16.2" x14ac:dyDescent="0.3">
      <c r="A2153" s="10" t="s">
        <v>2650</v>
      </c>
      <c r="B2153" s="104" t="s">
        <v>1558</v>
      </c>
      <c r="C2153" s="110" t="s">
        <v>14</v>
      </c>
      <c r="D2153" s="111">
        <v>4</v>
      </c>
      <c r="E2153" s="185"/>
      <c r="F2153" s="185"/>
      <c r="G2153" s="185"/>
      <c r="H2153" s="185"/>
      <c r="I2153" s="185"/>
      <c r="J2153" s="185"/>
      <c r="K2153" s="151"/>
      <c r="L2153" s="130"/>
      <c r="M2153" s="328">
        <f>D2153*L2153</f>
        <v>0</v>
      </c>
      <c r="N2153" s="21"/>
    </row>
    <row r="2154" spans="1:25" ht="15.75" customHeight="1" x14ac:dyDescent="0.3">
      <c r="A2154" s="38" t="s">
        <v>15</v>
      </c>
      <c r="B2154" s="172"/>
      <c r="C2154" s="173"/>
      <c r="D2154" s="173"/>
      <c r="E2154" s="174"/>
      <c r="F2154" s="174"/>
      <c r="G2154" s="174"/>
      <c r="H2154" s="174"/>
      <c r="I2154" s="174"/>
      <c r="J2154" s="174"/>
      <c r="K2154" s="174"/>
      <c r="L2154" s="161"/>
      <c r="M2154" s="329">
        <f>SUM(M2153)</f>
        <v>0</v>
      </c>
      <c r="N2154" s="21"/>
    </row>
    <row r="2155" spans="1:25" ht="16.2" x14ac:dyDescent="0.3">
      <c r="A2155" s="11" t="s">
        <v>2572</v>
      </c>
      <c r="B2155" s="86" t="s">
        <v>1559</v>
      </c>
      <c r="C2155" s="120" t="s">
        <v>14</v>
      </c>
      <c r="D2155" s="115">
        <v>10</v>
      </c>
      <c r="E2155" s="185"/>
      <c r="F2155" s="185"/>
      <c r="G2155" s="185"/>
      <c r="H2155" s="185"/>
      <c r="I2155" s="185"/>
      <c r="J2155" s="185"/>
      <c r="K2155" s="151"/>
      <c r="L2155" s="163"/>
      <c r="M2155" s="328">
        <f>D2155*L2155</f>
        <v>0</v>
      </c>
      <c r="N2155" s="50"/>
      <c r="O2155" s="14"/>
      <c r="P2155" s="14"/>
      <c r="Q2155" s="14"/>
      <c r="R2155" s="14"/>
      <c r="S2155" s="14"/>
      <c r="T2155" s="14"/>
      <c r="U2155" s="14"/>
      <c r="V2155" s="14"/>
      <c r="W2155" s="14"/>
      <c r="X2155" s="14"/>
      <c r="Y2155" s="14"/>
    </row>
    <row r="2156" spans="1:25" ht="16.2" x14ac:dyDescent="0.3">
      <c r="A2156" s="38" t="s">
        <v>15</v>
      </c>
      <c r="B2156" s="172"/>
      <c r="C2156" s="173"/>
      <c r="D2156" s="173"/>
      <c r="E2156" s="186"/>
      <c r="F2156" s="186"/>
      <c r="G2156" s="186"/>
      <c r="H2156" s="186"/>
      <c r="I2156" s="186"/>
      <c r="J2156" s="186"/>
      <c r="K2156" s="186"/>
      <c r="L2156" s="253"/>
      <c r="M2156" s="329">
        <f>SUM(M2155)</f>
        <v>0</v>
      </c>
      <c r="N2156" s="21"/>
    </row>
    <row r="2157" spans="1:25" ht="15.75" customHeight="1" x14ac:dyDescent="0.3">
      <c r="A2157" s="11" t="s">
        <v>2573</v>
      </c>
      <c r="B2157" s="86" t="s">
        <v>1821</v>
      </c>
      <c r="C2157" s="120" t="s">
        <v>14</v>
      </c>
      <c r="D2157" s="115">
        <v>10</v>
      </c>
      <c r="E2157" s="188"/>
      <c r="F2157" s="188"/>
      <c r="G2157" s="188"/>
      <c r="H2157" s="188"/>
      <c r="I2157" s="188"/>
      <c r="J2157" s="188"/>
      <c r="K2157" s="188"/>
      <c r="L2157" s="189"/>
      <c r="M2157" s="328">
        <f>D2157*L2157</f>
        <v>0</v>
      </c>
      <c r="N2157" s="50"/>
      <c r="O2157" s="14"/>
      <c r="P2157" s="14"/>
      <c r="Q2157" s="14"/>
      <c r="R2157" s="14"/>
      <c r="S2157" s="14"/>
      <c r="T2157" s="14"/>
      <c r="U2157" s="14"/>
      <c r="V2157" s="14"/>
      <c r="W2157" s="14"/>
      <c r="X2157" s="14"/>
      <c r="Y2157" s="14"/>
    </row>
    <row r="2158" spans="1:25" ht="16.2" x14ac:dyDescent="0.3">
      <c r="A2158" s="38" t="s">
        <v>15</v>
      </c>
      <c r="B2158" s="172"/>
      <c r="C2158" s="173"/>
      <c r="D2158" s="173"/>
      <c r="E2158" s="186"/>
      <c r="F2158" s="186"/>
      <c r="G2158" s="186"/>
      <c r="H2158" s="186"/>
      <c r="I2158" s="186"/>
      <c r="J2158" s="186"/>
      <c r="K2158" s="186"/>
      <c r="L2158" s="253"/>
      <c r="M2158" s="329">
        <f>SUM(M2157)</f>
        <v>0</v>
      </c>
      <c r="N2158" s="21"/>
    </row>
    <row r="2159" spans="1:25" ht="16.2" x14ac:dyDescent="0.3">
      <c r="A2159" s="11" t="s">
        <v>2574</v>
      </c>
      <c r="B2159" s="192" t="s">
        <v>1560</v>
      </c>
      <c r="C2159" s="120"/>
      <c r="D2159" s="115"/>
      <c r="E2159" s="185"/>
      <c r="F2159" s="185"/>
      <c r="G2159" s="185"/>
      <c r="H2159" s="185"/>
      <c r="I2159" s="185"/>
      <c r="J2159" s="185"/>
      <c r="K2159" s="151"/>
      <c r="L2159" s="152"/>
      <c r="M2159" s="328"/>
      <c r="N2159" s="50"/>
      <c r="O2159" s="14"/>
      <c r="P2159" s="14"/>
      <c r="Q2159" s="14"/>
      <c r="R2159" s="14"/>
      <c r="S2159" s="14"/>
      <c r="T2159" s="14"/>
      <c r="U2159" s="14"/>
      <c r="V2159" s="14"/>
      <c r="W2159" s="14"/>
      <c r="X2159" s="14"/>
      <c r="Y2159" s="14"/>
    </row>
    <row r="2160" spans="1:25" ht="31.2" x14ac:dyDescent="0.3">
      <c r="A2160" s="17" t="s">
        <v>2987</v>
      </c>
      <c r="B2160" s="86" t="s">
        <v>1822</v>
      </c>
      <c r="C2160" s="120" t="s">
        <v>14</v>
      </c>
      <c r="D2160" s="115">
        <v>5</v>
      </c>
      <c r="E2160" s="151"/>
      <c r="F2160" s="151"/>
      <c r="G2160" s="151"/>
      <c r="H2160" s="151"/>
      <c r="I2160" s="151"/>
      <c r="J2160" s="151"/>
      <c r="K2160" s="151"/>
      <c r="L2160" s="130"/>
      <c r="M2160" s="328">
        <f t="shared" ref="M2160" si="220">D2160*L2160</f>
        <v>0</v>
      </c>
      <c r="N2160" s="21"/>
    </row>
    <row r="2161" spans="1:25" ht="15.75" customHeight="1" x14ac:dyDescent="0.3">
      <c r="A2161" s="63" t="s">
        <v>15</v>
      </c>
      <c r="B2161" s="172"/>
      <c r="C2161" s="173"/>
      <c r="D2161" s="173"/>
      <c r="E2161" s="174"/>
      <c r="F2161" s="174"/>
      <c r="G2161" s="174"/>
      <c r="H2161" s="174"/>
      <c r="I2161" s="174"/>
      <c r="J2161" s="174"/>
      <c r="K2161" s="174"/>
      <c r="L2161" s="161"/>
      <c r="M2161" s="329">
        <f>SUM(M2160)</f>
        <v>0</v>
      </c>
      <c r="N2161" s="50"/>
      <c r="O2161" s="14"/>
      <c r="P2161" s="14"/>
      <c r="Q2161" s="14"/>
      <c r="R2161" s="14"/>
      <c r="S2161" s="14"/>
      <c r="T2161" s="14"/>
      <c r="U2161" s="14"/>
      <c r="V2161" s="14"/>
      <c r="W2161" s="14"/>
      <c r="X2161" s="14"/>
      <c r="Y2161" s="14"/>
    </row>
    <row r="2162" spans="1:25" ht="31.2" x14ac:dyDescent="0.3">
      <c r="A2162" s="17" t="s">
        <v>2575</v>
      </c>
      <c r="B2162" s="86" t="s">
        <v>1561</v>
      </c>
      <c r="C2162" s="120" t="s">
        <v>14</v>
      </c>
      <c r="D2162" s="115">
        <v>5</v>
      </c>
      <c r="E2162" s="151"/>
      <c r="F2162" s="151"/>
      <c r="G2162" s="151"/>
      <c r="H2162" s="151"/>
      <c r="I2162" s="151"/>
      <c r="J2162" s="151"/>
      <c r="K2162" s="151"/>
      <c r="L2162" s="152"/>
      <c r="M2162" s="328">
        <f>D2162*L2162</f>
        <v>0</v>
      </c>
      <c r="N2162" s="21"/>
    </row>
    <row r="2163" spans="1:25" ht="15.75" customHeight="1" x14ac:dyDescent="0.3">
      <c r="A2163" s="63" t="s">
        <v>15</v>
      </c>
      <c r="B2163" s="172"/>
      <c r="C2163" s="173"/>
      <c r="D2163" s="173"/>
      <c r="E2163" s="174"/>
      <c r="F2163" s="174"/>
      <c r="G2163" s="174"/>
      <c r="H2163" s="174"/>
      <c r="I2163" s="174"/>
      <c r="J2163" s="174"/>
      <c r="K2163" s="174"/>
      <c r="L2163" s="258"/>
      <c r="M2163" s="329">
        <f>SUM(M2162)</f>
        <v>0</v>
      </c>
      <c r="N2163" s="50"/>
      <c r="O2163" s="14"/>
      <c r="P2163" s="14"/>
      <c r="Q2163" s="14"/>
      <c r="R2163" s="14"/>
      <c r="S2163" s="14"/>
      <c r="T2163" s="14"/>
      <c r="U2163" s="14"/>
      <c r="V2163" s="14"/>
      <c r="W2163" s="14"/>
      <c r="X2163" s="14"/>
      <c r="Y2163" s="14"/>
    </row>
    <row r="2164" spans="1:25" ht="31.2" x14ac:dyDescent="0.3">
      <c r="A2164" s="17" t="s">
        <v>2576</v>
      </c>
      <c r="B2164" s="86" t="s">
        <v>1823</v>
      </c>
      <c r="C2164" s="120" t="s">
        <v>14</v>
      </c>
      <c r="D2164" s="115">
        <v>4</v>
      </c>
      <c r="E2164" s="151"/>
      <c r="F2164" s="151"/>
      <c r="G2164" s="151"/>
      <c r="H2164" s="151"/>
      <c r="I2164" s="151"/>
      <c r="J2164" s="151"/>
      <c r="K2164" s="151"/>
      <c r="L2164" s="130"/>
      <c r="M2164" s="328">
        <f>D2164*L2164</f>
        <v>0</v>
      </c>
      <c r="N2164" s="21"/>
    </row>
    <row r="2165" spans="1:25" ht="15.75" customHeight="1" x14ac:dyDescent="0.3">
      <c r="A2165" s="63" t="s">
        <v>15</v>
      </c>
      <c r="B2165" s="172"/>
      <c r="C2165" s="173"/>
      <c r="D2165" s="173"/>
      <c r="E2165" s="174"/>
      <c r="F2165" s="174"/>
      <c r="G2165" s="174"/>
      <c r="H2165" s="174"/>
      <c r="I2165" s="174"/>
      <c r="J2165" s="174"/>
      <c r="K2165" s="174"/>
      <c r="L2165" s="258"/>
      <c r="M2165" s="329">
        <f>SUM(M2164)</f>
        <v>0</v>
      </c>
      <c r="N2165" s="50"/>
      <c r="O2165" s="14"/>
      <c r="P2165" s="14"/>
      <c r="Q2165" s="14"/>
      <c r="R2165" s="14"/>
      <c r="S2165" s="14"/>
      <c r="T2165" s="14"/>
      <c r="U2165" s="14"/>
      <c r="V2165" s="14"/>
      <c r="W2165" s="14"/>
      <c r="X2165" s="14"/>
      <c r="Y2165" s="14"/>
    </row>
    <row r="2166" spans="1:25" ht="31.2" x14ac:dyDescent="0.3">
      <c r="A2166" s="17" t="s">
        <v>2577</v>
      </c>
      <c r="B2166" s="86" t="s">
        <v>1824</v>
      </c>
      <c r="C2166" s="120" t="s">
        <v>14</v>
      </c>
      <c r="D2166" s="115">
        <v>16</v>
      </c>
      <c r="E2166" s="151"/>
      <c r="F2166" s="151"/>
      <c r="G2166" s="151"/>
      <c r="H2166" s="151"/>
      <c r="I2166" s="151"/>
      <c r="J2166" s="151"/>
      <c r="K2166" s="151"/>
      <c r="L2166" s="130"/>
      <c r="M2166" s="328">
        <f>D2166*L2166</f>
        <v>0</v>
      </c>
      <c r="N2166" s="21"/>
    </row>
    <row r="2167" spans="1:25" ht="16.2" x14ac:dyDescent="0.3">
      <c r="A2167" s="63" t="s">
        <v>15</v>
      </c>
      <c r="B2167" s="172"/>
      <c r="C2167" s="173"/>
      <c r="D2167" s="173"/>
      <c r="E2167" s="174"/>
      <c r="F2167" s="174"/>
      <c r="G2167" s="174"/>
      <c r="H2167" s="174"/>
      <c r="I2167" s="174"/>
      <c r="J2167" s="174"/>
      <c r="K2167" s="174"/>
      <c r="L2167" s="258"/>
      <c r="M2167" s="329">
        <f>SUM(M2166)</f>
        <v>0</v>
      </c>
      <c r="N2167" s="50"/>
      <c r="O2167" s="14"/>
      <c r="P2167" s="14"/>
      <c r="Q2167" s="14"/>
      <c r="R2167" s="14"/>
      <c r="S2167" s="14"/>
      <c r="T2167" s="14"/>
      <c r="U2167" s="14"/>
      <c r="V2167" s="14"/>
      <c r="W2167" s="14"/>
      <c r="X2167" s="14"/>
      <c r="Y2167" s="14"/>
    </row>
    <row r="2168" spans="1:25" ht="15.6" customHeight="1" x14ac:dyDescent="0.3">
      <c r="A2168" s="17" t="s">
        <v>2578</v>
      </c>
      <c r="B2168" s="86" t="s">
        <v>1562</v>
      </c>
      <c r="C2168" s="120" t="s">
        <v>1440</v>
      </c>
      <c r="D2168" s="115">
        <v>4</v>
      </c>
      <c r="E2168" s="151"/>
      <c r="F2168" s="151"/>
      <c r="G2168" s="151"/>
      <c r="H2168" s="151"/>
      <c r="I2168" s="151"/>
      <c r="J2168" s="151"/>
      <c r="K2168" s="151"/>
      <c r="L2168" s="130"/>
      <c r="M2168" s="328">
        <f>D2168*L2168</f>
        <v>0</v>
      </c>
      <c r="N2168" s="21"/>
    </row>
    <row r="2169" spans="1:25" ht="16.2" x14ac:dyDescent="0.3">
      <c r="A2169" s="38" t="s">
        <v>15</v>
      </c>
      <c r="B2169" s="172"/>
      <c r="C2169" s="173"/>
      <c r="D2169" s="173"/>
      <c r="E2169" s="186"/>
      <c r="F2169" s="186"/>
      <c r="G2169" s="186"/>
      <c r="H2169" s="186"/>
      <c r="I2169" s="186"/>
      <c r="J2169" s="186"/>
      <c r="K2169" s="186"/>
      <c r="L2169" s="187"/>
      <c r="M2169" s="329">
        <f>SUM(M2168)</f>
        <v>0</v>
      </c>
      <c r="N2169" s="50"/>
      <c r="O2169" s="14"/>
      <c r="P2169" s="14"/>
      <c r="Q2169" s="14"/>
      <c r="R2169" s="14"/>
      <c r="S2169" s="14"/>
      <c r="T2169" s="14"/>
      <c r="U2169" s="14"/>
      <c r="V2169" s="14"/>
      <c r="W2169" s="14"/>
      <c r="X2169" s="14"/>
      <c r="Y2169" s="14"/>
    </row>
    <row r="2170" spans="1:25" ht="15.6" customHeight="1" x14ac:dyDescent="0.3">
      <c r="A2170" s="11" t="s">
        <v>2579</v>
      </c>
      <c r="B2170" s="86" t="s">
        <v>1825</v>
      </c>
      <c r="C2170" s="120" t="s">
        <v>14</v>
      </c>
      <c r="D2170" s="115">
        <v>6</v>
      </c>
      <c r="E2170" s="185"/>
      <c r="F2170" s="185"/>
      <c r="G2170" s="185"/>
      <c r="H2170" s="185"/>
      <c r="I2170" s="185"/>
      <c r="J2170" s="185"/>
      <c r="K2170" s="151"/>
      <c r="L2170" s="130"/>
      <c r="M2170" s="328">
        <f>D2170*L2170</f>
        <v>0</v>
      </c>
      <c r="N2170" s="21"/>
    </row>
    <row r="2171" spans="1:25" ht="16.2" x14ac:dyDescent="0.3">
      <c r="A2171" s="38" t="s">
        <v>15</v>
      </c>
      <c r="B2171" s="172"/>
      <c r="C2171" s="173"/>
      <c r="D2171" s="173"/>
      <c r="E2171" s="186"/>
      <c r="F2171" s="186"/>
      <c r="G2171" s="186"/>
      <c r="H2171" s="186"/>
      <c r="I2171" s="186"/>
      <c r="J2171" s="186"/>
      <c r="K2171" s="186"/>
      <c r="L2171" s="187"/>
      <c r="M2171" s="329">
        <f>SUM(M2170)</f>
        <v>0</v>
      </c>
      <c r="N2171" s="50"/>
      <c r="O2171" s="14"/>
      <c r="P2171" s="14"/>
      <c r="Q2171" s="14"/>
      <c r="R2171" s="14"/>
      <c r="S2171" s="14"/>
      <c r="T2171" s="14"/>
      <c r="U2171" s="14"/>
      <c r="V2171" s="14"/>
      <c r="W2171" s="14"/>
      <c r="X2171" s="14"/>
      <c r="Y2171" s="14"/>
    </row>
    <row r="2172" spans="1:25" ht="16.2" x14ac:dyDescent="0.3">
      <c r="A2172" s="10" t="s">
        <v>2580</v>
      </c>
      <c r="B2172" s="97" t="s">
        <v>1949</v>
      </c>
      <c r="C2172" s="110"/>
      <c r="D2172" s="111"/>
      <c r="E2172" s="185"/>
      <c r="F2172" s="185"/>
      <c r="G2172" s="185"/>
      <c r="H2172" s="185"/>
      <c r="I2172" s="185"/>
      <c r="J2172" s="185"/>
      <c r="K2172" s="151"/>
      <c r="L2172" s="152"/>
      <c r="M2172" s="328"/>
      <c r="N2172" s="21"/>
    </row>
    <row r="2173" spans="1:25" ht="15.6" customHeight="1" x14ac:dyDescent="0.3">
      <c r="A2173" s="17" t="s">
        <v>2988</v>
      </c>
      <c r="B2173" s="236" t="s">
        <v>1563</v>
      </c>
      <c r="C2173" s="254"/>
      <c r="D2173" s="255"/>
      <c r="E2173" s="151"/>
      <c r="F2173" s="151"/>
      <c r="G2173" s="151"/>
      <c r="H2173" s="151"/>
      <c r="I2173" s="151"/>
      <c r="J2173" s="151"/>
      <c r="K2173" s="151"/>
      <c r="L2173" s="130"/>
      <c r="M2173" s="328"/>
      <c r="N2173" s="21"/>
    </row>
    <row r="2174" spans="1:25" ht="16.2" x14ac:dyDescent="0.3">
      <c r="A2174" s="11" t="s">
        <v>2989</v>
      </c>
      <c r="B2174" s="236" t="s">
        <v>1564</v>
      </c>
      <c r="C2174" s="254" t="s">
        <v>14</v>
      </c>
      <c r="D2174" s="255">
        <v>1</v>
      </c>
      <c r="E2174" s="188"/>
      <c r="F2174" s="188"/>
      <c r="G2174" s="188"/>
      <c r="H2174" s="188"/>
      <c r="I2174" s="188"/>
      <c r="J2174" s="188"/>
      <c r="K2174" s="188"/>
      <c r="L2174" s="163"/>
      <c r="M2174" s="328">
        <f t="shared" ref="M2174:M2175" si="221">D2174*L2174</f>
        <v>0</v>
      </c>
      <c r="N2174" s="50"/>
      <c r="O2174" s="14"/>
      <c r="P2174" s="14"/>
      <c r="Q2174" s="14"/>
      <c r="R2174" s="14"/>
      <c r="S2174" s="14"/>
      <c r="T2174" s="14"/>
      <c r="U2174" s="14"/>
      <c r="V2174" s="14"/>
      <c r="W2174" s="14"/>
      <c r="X2174" s="14"/>
      <c r="Y2174" s="14"/>
    </row>
    <row r="2175" spans="1:25" ht="15.6" customHeight="1" x14ac:dyDescent="0.3">
      <c r="A2175" s="17" t="s">
        <v>3090</v>
      </c>
      <c r="B2175" s="236" t="s">
        <v>1565</v>
      </c>
      <c r="C2175" s="254" t="s">
        <v>14</v>
      </c>
      <c r="D2175" s="255">
        <v>1</v>
      </c>
      <c r="E2175" s="151"/>
      <c r="F2175" s="151"/>
      <c r="G2175" s="151"/>
      <c r="H2175" s="151"/>
      <c r="I2175" s="151"/>
      <c r="J2175" s="151"/>
      <c r="K2175" s="151"/>
      <c r="L2175" s="130"/>
      <c r="M2175" s="328">
        <f t="shared" si="221"/>
        <v>0</v>
      </c>
      <c r="N2175" s="21"/>
    </row>
    <row r="2176" spans="1:25" ht="16.2" x14ac:dyDescent="0.3">
      <c r="A2176" s="63" t="s">
        <v>15</v>
      </c>
      <c r="B2176" s="172"/>
      <c r="C2176" s="173"/>
      <c r="D2176" s="173"/>
      <c r="E2176" s="201"/>
      <c r="F2176" s="201"/>
      <c r="G2176" s="201"/>
      <c r="H2176" s="201"/>
      <c r="I2176" s="201"/>
      <c r="J2176" s="186"/>
      <c r="K2176" s="186"/>
      <c r="L2176" s="187"/>
      <c r="M2176" s="329">
        <f>SUM(M2174:M2175)</f>
        <v>0</v>
      </c>
      <c r="N2176" s="50"/>
      <c r="O2176" s="14"/>
      <c r="P2176" s="14"/>
      <c r="Q2176" s="14"/>
      <c r="R2176" s="14"/>
      <c r="S2176" s="14"/>
      <c r="T2176" s="14"/>
      <c r="U2176" s="14"/>
      <c r="V2176" s="14"/>
      <c r="W2176" s="14"/>
      <c r="X2176" s="14"/>
      <c r="Y2176" s="14"/>
    </row>
    <row r="2177" spans="1:25" ht="15.6" customHeight="1" x14ac:dyDescent="0.3">
      <c r="A2177" s="17" t="s">
        <v>2581</v>
      </c>
      <c r="B2177" s="86" t="s">
        <v>1566</v>
      </c>
      <c r="C2177" s="120" t="s">
        <v>14</v>
      </c>
      <c r="D2177" s="115">
        <v>4</v>
      </c>
      <c r="E2177" s="188"/>
      <c r="F2177" s="188"/>
      <c r="G2177" s="188"/>
      <c r="H2177" s="188"/>
      <c r="I2177" s="188"/>
      <c r="J2177" s="188"/>
      <c r="K2177" s="188"/>
      <c r="L2177" s="163"/>
      <c r="M2177" s="328">
        <f>D2177*L2177</f>
        <v>0</v>
      </c>
      <c r="N2177" s="21"/>
    </row>
    <row r="2178" spans="1:25" ht="16.2" x14ac:dyDescent="0.3">
      <c r="A2178" s="63" t="s">
        <v>15</v>
      </c>
      <c r="B2178" s="172"/>
      <c r="C2178" s="173"/>
      <c r="D2178" s="173"/>
      <c r="E2178" s="201"/>
      <c r="F2178" s="201"/>
      <c r="G2178" s="201"/>
      <c r="H2178" s="201"/>
      <c r="I2178" s="201"/>
      <c r="J2178" s="186"/>
      <c r="K2178" s="186"/>
      <c r="L2178" s="187"/>
      <c r="M2178" s="329">
        <f>SUM(M2177)</f>
        <v>0</v>
      </c>
      <c r="N2178" s="50"/>
      <c r="O2178" s="14"/>
      <c r="P2178" s="14"/>
      <c r="Q2178" s="14"/>
      <c r="R2178" s="14"/>
      <c r="S2178" s="14"/>
      <c r="T2178" s="14"/>
      <c r="U2178" s="14"/>
      <c r="V2178" s="14"/>
      <c r="W2178" s="14"/>
      <c r="X2178" s="14"/>
      <c r="Y2178" s="14"/>
    </row>
    <row r="2179" spans="1:25" ht="15.6" customHeight="1" x14ac:dyDescent="0.3">
      <c r="A2179" s="17" t="s">
        <v>2582</v>
      </c>
      <c r="B2179" s="236" t="s">
        <v>1567</v>
      </c>
      <c r="C2179" s="254" t="s">
        <v>14</v>
      </c>
      <c r="D2179" s="255">
        <v>1</v>
      </c>
      <c r="E2179" s="188"/>
      <c r="F2179" s="188"/>
      <c r="G2179" s="188"/>
      <c r="H2179" s="188"/>
      <c r="I2179" s="188"/>
      <c r="J2179" s="188"/>
      <c r="K2179" s="188"/>
      <c r="L2179" s="163"/>
      <c r="M2179" s="328">
        <f t="shared" ref="M2179:M2180" si="222">D2179*L2179</f>
        <v>0</v>
      </c>
      <c r="N2179" s="21"/>
    </row>
    <row r="2180" spans="1:25" ht="16.2" x14ac:dyDescent="0.3">
      <c r="A2180" s="11" t="s">
        <v>3105</v>
      </c>
      <c r="B2180" s="236" t="s">
        <v>1568</v>
      </c>
      <c r="C2180" s="254" t="s">
        <v>14</v>
      </c>
      <c r="D2180" s="255">
        <v>4</v>
      </c>
      <c r="E2180" s="185"/>
      <c r="F2180" s="185"/>
      <c r="G2180" s="185"/>
      <c r="H2180" s="185"/>
      <c r="I2180" s="185"/>
      <c r="J2180" s="151"/>
      <c r="K2180" s="151"/>
      <c r="L2180" s="152"/>
      <c r="M2180" s="328">
        <f t="shared" si="222"/>
        <v>0</v>
      </c>
      <c r="N2180" s="50"/>
      <c r="O2180" s="14"/>
      <c r="P2180" s="14"/>
      <c r="Q2180" s="14"/>
      <c r="R2180" s="14"/>
      <c r="S2180" s="14"/>
      <c r="T2180" s="14"/>
      <c r="U2180" s="14"/>
      <c r="V2180" s="14"/>
      <c r="W2180" s="14"/>
      <c r="X2180" s="14"/>
    </row>
    <row r="2181" spans="1:25" ht="15.6" customHeight="1" x14ac:dyDescent="0.3">
      <c r="A2181" s="38" t="s">
        <v>15</v>
      </c>
      <c r="B2181" s="172"/>
      <c r="C2181" s="173"/>
      <c r="D2181" s="173"/>
      <c r="E2181" s="174"/>
      <c r="F2181" s="174"/>
      <c r="G2181" s="174"/>
      <c r="H2181" s="174"/>
      <c r="I2181" s="174"/>
      <c r="J2181" s="174"/>
      <c r="K2181" s="174"/>
      <c r="L2181" s="258"/>
      <c r="M2181" s="329">
        <f>SUM(M2179:M2180)</f>
        <v>0</v>
      </c>
      <c r="N2181" s="21"/>
    </row>
    <row r="2182" spans="1:25" ht="16.2" x14ac:dyDescent="0.3">
      <c r="A2182" s="17" t="s">
        <v>2583</v>
      </c>
      <c r="B2182" s="86" t="s">
        <v>1569</v>
      </c>
      <c r="C2182" s="120" t="s">
        <v>14</v>
      </c>
      <c r="D2182" s="115">
        <v>2</v>
      </c>
      <c r="E2182" s="151"/>
      <c r="F2182" s="151"/>
      <c r="G2182" s="151"/>
      <c r="H2182" s="151"/>
      <c r="I2182" s="151"/>
      <c r="J2182" s="151"/>
      <c r="K2182" s="151"/>
      <c r="L2182" s="152"/>
      <c r="M2182" s="328">
        <f>D2182*L2182</f>
        <v>0</v>
      </c>
      <c r="N2182" s="50"/>
      <c r="O2182" s="14"/>
      <c r="P2182" s="14"/>
      <c r="Q2182" s="14"/>
      <c r="R2182" s="14"/>
      <c r="S2182" s="14"/>
      <c r="T2182" s="14"/>
      <c r="U2182" s="14"/>
      <c r="V2182" s="14"/>
      <c r="W2182" s="14"/>
      <c r="X2182" s="14"/>
    </row>
    <row r="2183" spans="1:25" ht="15.6" customHeight="1" x14ac:dyDescent="0.3">
      <c r="A2183" s="38" t="s">
        <v>15</v>
      </c>
      <c r="B2183" s="172"/>
      <c r="C2183" s="173"/>
      <c r="D2183" s="173"/>
      <c r="E2183" s="174"/>
      <c r="F2183" s="174"/>
      <c r="G2183" s="174"/>
      <c r="H2183" s="174"/>
      <c r="I2183" s="174"/>
      <c r="J2183" s="174"/>
      <c r="K2183" s="174"/>
      <c r="L2183" s="258"/>
      <c r="M2183" s="329">
        <f>SUM(M2182)</f>
        <v>0</v>
      </c>
      <c r="N2183" s="21"/>
    </row>
    <row r="2184" spans="1:25" ht="16.2" x14ac:dyDescent="0.3">
      <c r="A2184" s="17" t="s">
        <v>2584</v>
      </c>
      <c r="B2184" s="236" t="s">
        <v>1570</v>
      </c>
      <c r="C2184" s="254" t="s">
        <v>14</v>
      </c>
      <c r="D2184" s="255">
        <v>2</v>
      </c>
      <c r="E2184" s="151"/>
      <c r="F2184" s="151"/>
      <c r="G2184" s="151"/>
      <c r="H2184" s="151"/>
      <c r="I2184" s="151"/>
      <c r="J2184" s="151"/>
      <c r="K2184" s="151"/>
      <c r="L2184" s="152"/>
      <c r="M2184" s="328">
        <f>D2184*L2184</f>
        <v>0</v>
      </c>
      <c r="N2184" s="50"/>
      <c r="O2184" s="14"/>
      <c r="P2184" s="14"/>
      <c r="Q2184" s="14"/>
      <c r="R2184" s="14"/>
      <c r="S2184" s="14"/>
      <c r="T2184" s="14"/>
      <c r="U2184" s="14"/>
      <c r="V2184" s="14"/>
      <c r="W2184" s="14"/>
      <c r="X2184" s="14"/>
    </row>
    <row r="2185" spans="1:25" ht="15.6" customHeight="1" x14ac:dyDescent="0.3">
      <c r="A2185" s="63" t="s">
        <v>15</v>
      </c>
      <c r="B2185" s="172"/>
      <c r="C2185" s="173"/>
      <c r="D2185" s="173"/>
      <c r="E2185" s="174"/>
      <c r="F2185" s="174"/>
      <c r="G2185" s="174"/>
      <c r="H2185" s="174"/>
      <c r="I2185" s="174"/>
      <c r="J2185" s="174"/>
      <c r="K2185" s="174"/>
      <c r="L2185" s="258"/>
      <c r="M2185" s="329">
        <f>SUM(M2184)</f>
        <v>0</v>
      </c>
      <c r="N2185" s="21"/>
    </row>
    <row r="2186" spans="1:25" ht="16.2" x14ac:dyDescent="0.3">
      <c r="A2186" s="17" t="s">
        <v>2585</v>
      </c>
      <c r="B2186" s="236" t="s">
        <v>1571</v>
      </c>
      <c r="C2186" s="254" t="s">
        <v>14</v>
      </c>
      <c r="D2186" s="255">
        <v>2</v>
      </c>
      <c r="E2186" s="151"/>
      <c r="F2186" s="151"/>
      <c r="G2186" s="151"/>
      <c r="H2186" s="151"/>
      <c r="I2186" s="151"/>
      <c r="J2186" s="151"/>
      <c r="K2186" s="151"/>
      <c r="L2186" s="130"/>
      <c r="M2186" s="328">
        <f>D2186*L2186</f>
        <v>0</v>
      </c>
      <c r="N2186" s="21"/>
    </row>
    <row r="2187" spans="1:25" ht="15.6" customHeight="1" x14ac:dyDescent="0.3">
      <c r="A2187" s="63" t="s">
        <v>15</v>
      </c>
      <c r="B2187" s="172"/>
      <c r="C2187" s="173"/>
      <c r="D2187" s="173"/>
      <c r="E2187" s="174"/>
      <c r="F2187" s="174"/>
      <c r="G2187" s="174"/>
      <c r="H2187" s="174"/>
      <c r="I2187" s="174"/>
      <c r="J2187" s="174"/>
      <c r="K2187" s="174"/>
      <c r="L2187" s="258"/>
      <c r="M2187" s="329">
        <f>SUM(M2186)</f>
        <v>0</v>
      </c>
      <c r="N2187" s="21"/>
    </row>
    <row r="2188" spans="1:25" ht="15.6" customHeight="1" x14ac:dyDescent="0.3">
      <c r="A2188" s="17" t="s">
        <v>2586</v>
      </c>
      <c r="B2188" s="86" t="s">
        <v>1572</v>
      </c>
      <c r="C2188" s="120" t="s">
        <v>14</v>
      </c>
      <c r="D2188" s="115">
        <v>4</v>
      </c>
      <c r="E2188" s="151"/>
      <c r="F2188" s="151"/>
      <c r="G2188" s="151"/>
      <c r="H2188" s="151"/>
      <c r="I2188" s="151"/>
      <c r="J2188" s="151"/>
      <c r="K2188" s="151"/>
      <c r="L2188" s="152"/>
      <c r="M2188" s="328">
        <f>D2188*L2188</f>
        <v>0</v>
      </c>
      <c r="N2188" s="21"/>
    </row>
    <row r="2189" spans="1:25" ht="16.2" x14ac:dyDescent="0.3">
      <c r="A2189" s="38" t="s">
        <v>15</v>
      </c>
      <c r="B2189" s="172"/>
      <c r="C2189" s="173"/>
      <c r="D2189" s="173"/>
      <c r="E2189" s="186"/>
      <c r="F2189" s="186"/>
      <c r="G2189" s="186"/>
      <c r="H2189" s="186"/>
      <c r="I2189" s="186"/>
      <c r="J2189" s="186"/>
      <c r="K2189" s="186"/>
      <c r="L2189" s="253"/>
      <c r="M2189" s="329">
        <f>SUM(M2188)</f>
        <v>0</v>
      </c>
      <c r="N2189" s="50"/>
      <c r="O2189" s="14"/>
      <c r="P2189" s="14"/>
      <c r="Q2189" s="14"/>
      <c r="R2189" s="14"/>
      <c r="S2189" s="14"/>
      <c r="T2189" s="14"/>
      <c r="U2189" s="14"/>
      <c r="V2189" s="14"/>
      <c r="W2189" s="14"/>
      <c r="X2189" s="14"/>
    </row>
    <row r="2190" spans="1:25" ht="15.6" customHeight="1" x14ac:dyDescent="0.3">
      <c r="A2190" s="11" t="s">
        <v>2587</v>
      </c>
      <c r="B2190" s="86" t="s">
        <v>1573</v>
      </c>
      <c r="C2190" s="120" t="s">
        <v>14</v>
      </c>
      <c r="D2190" s="115">
        <v>15</v>
      </c>
      <c r="E2190" s="185"/>
      <c r="F2190" s="185"/>
      <c r="G2190" s="185"/>
      <c r="H2190" s="185"/>
      <c r="I2190" s="185"/>
      <c r="J2190" s="151"/>
      <c r="K2190" s="151"/>
      <c r="L2190" s="152"/>
      <c r="M2190" s="328">
        <f>D2190*L2190</f>
        <v>0</v>
      </c>
      <c r="N2190" s="21"/>
    </row>
    <row r="2191" spans="1:25" ht="15.6" customHeight="1" x14ac:dyDescent="0.3">
      <c r="A2191" s="38" t="s">
        <v>15</v>
      </c>
      <c r="B2191" s="172"/>
      <c r="C2191" s="173"/>
      <c r="D2191" s="173"/>
      <c r="E2191" s="174"/>
      <c r="F2191" s="174"/>
      <c r="G2191" s="174"/>
      <c r="H2191" s="174"/>
      <c r="I2191" s="174"/>
      <c r="J2191" s="174"/>
      <c r="K2191" s="174"/>
      <c r="L2191" s="258"/>
      <c r="M2191" s="329">
        <f>SUM(M2190)</f>
        <v>0</v>
      </c>
      <c r="N2191" s="50"/>
      <c r="O2191" s="14"/>
      <c r="P2191" s="14"/>
      <c r="Q2191" s="14"/>
      <c r="R2191" s="14"/>
      <c r="S2191" s="14"/>
      <c r="T2191" s="14"/>
      <c r="U2191" s="14"/>
      <c r="V2191" s="14"/>
      <c r="W2191" s="14"/>
      <c r="X2191" s="14"/>
    </row>
    <row r="2192" spans="1:25" ht="16.2" x14ac:dyDescent="0.3">
      <c r="A2192" s="11" t="s">
        <v>2588</v>
      </c>
      <c r="B2192" s="86" t="s">
        <v>1574</v>
      </c>
      <c r="C2192" s="120"/>
      <c r="D2192" s="115"/>
      <c r="E2192" s="188"/>
      <c r="F2192" s="188"/>
      <c r="G2192" s="188"/>
      <c r="H2192" s="188"/>
      <c r="I2192" s="188"/>
      <c r="J2192" s="259"/>
      <c r="K2192" s="259"/>
      <c r="L2192" s="260"/>
      <c r="M2192" s="328"/>
      <c r="N2192" s="21"/>
    </row>
    <row r="2193" spans="1:24" ht="15.6" customHeight="1" x14ac:dyDescent="0.3">
      <c r="A2193" s="17" t="s">
        <v>2990</v>
      </c>
      <c r="B2193" s="86" t="s">
        <v>1575</v>
      </c>
      <c r="C2193" s="120" t="s">
        <v>1433</v>
      </c>
      <c r="D2193" s="115">
        <v>4</v>
      </c>
      <c r="E2193" s="151"/>
      <c r="F2193" s="151"/>
      <c r="G2193" s="151"/>
      <c r="H2193" s="151"/>
      <c r="I2193" s="151"/>
      <c r="J2193" s="151"/>
      <c r="K2193" s="151"/>
      <c r="L2193" s="152"/>
      <c r="M2193" s="328">
        <f t="shared" ref="M2193:M2194" si="223">D2193*L2193</f>
        <v>0</v>
      </c>
      <c r="N2193" s="21"/>
    </row>
    <row r="2194" spans="1:24" ht="15.6" customHeight="1" x14ac:dyDescent="0.3">
      <c r="A2194" s="11" t="s">
        <v>2991</v>
      </c>
      <c r="B2194" s="86" t="s">
        <v>1576</v>
      </c>
      <c r="C2194" s="120" t="s">
        <v>1433</v>
      </c>
      <c r="D2194" s="115">
        <v>4</v>
      </c>
      <c r="E2194" s="188"/>
      <c r="F2194" s="188"/>
      <c r="G2194" s="188"/>
      <c r="H2194" s="188"/>
      <c r="I2194" s="188"/>
      <c r="J2194" s="188"/>
      <c r="K2194" s="188"/>
      <c r="L2194" s="163"/>
      <c r="M2194" s="328">
        <f t="shared" si="223"/>
        <v>0</v>
      </c>
      <c r="N2194" s="50"/>
      <c r="O2194" s="14"/>
      <c r="P2194" s="14"/>
      <c r="Q2194" s="14"/>
      <c r="R2194" s="14"/>
      <c r="S2194" s="14"/>
      <c r="T2194" s="14"/>
      <c r="U2194" s="14"/>
      <c r="V2194" s="14"/>
      <c r="W2194" s="14"/>
      <c r="X2194" s="14"/>
    </row>
    <row r="2195" spans="1:24" ht="16.2" x14ac:dyDescent="0.3">
      <c r="A2195" s="38" t="s">
        <v>15</v>
      </c>
      <c r="B2195" s="172"/>
      <c r="C2195" s="173"/>
      <c r="D2195" s="173"/>
      <c r="E2195" s="186"/>
      <c r="F2195" s="186"/>
      <c r="G2195" s="186"/>
      <c r="H2195" s="186"/>
      <c r="I2195" s="186"/>
      <c r="J2195" s="186"/>
      <c r="K2195" s="186"/>
      <c r="L2195" s="187"/>
      <c r="M2195" s="329">
        <f>SUM(M2193:M2194)</f>
        <v>0</v>
      </c>
      <c r="N2195" s="21"/>
    </row>
    <row r="2196" spans="1:24" ht="15.6" customHeight="1" x14ac:dyDescent="0.3">
      <c r="A2196" s="11" t="s">
        <v>2589</v>
      </c>
      <c r="B2196" s="259" t="s">
        <v>1577</v>
      </c>
      <c r="C2196" s="140"/>
      <c r="D2196" s="140"/>
      <c r="E2196" s="188"/>
      <c r="F2196" s="188"/>
      <c r="G2196" s="188"/>
      <c r="H2196" s="188"/>
      <c r="I2196" s="188"/>
      <c r="J2196" s="188"/>
      <c r="K2196" s="188"/>
      <c r="L2196" s="163"/>
      <c r="M2196" s="328"/>
      <c r="N2196" s="50"/>
      <c r="O2196" s="14"/>
      <c r="P2196" s="14"/>
      <c r="Q2196" s="14"/>
      <c r="R2196" s="14"/>
      <c r="S2196" s="14"/>
      <c r="T2196" s="14"/>
      <c r="U2196" s="14"/>
      <c r="V2196" s="14"/>
      <c r="W2196" s="14"/>
      <c r="X2196" s="14"/>
    </row>
    <row r="2197" spans="1:24" ht="15.6" customHeight="1" x14ac:dyDescent="0.3">
      <c r="A2197" s="17" t="s">
        <v>3091</v>
      </c>
      <c r="B2197" s="86" t="s">
        <v>1578</v>
      </c>
      <c r="C2197" s="120" t="s">
        <v>1433</v>
      </c>
      <c r="D2197" s="115">
        <v>4</v>
      </c>
      <c r="E2197" s="151"/>
      <c r="F2197" s="151"/>
      <c r="G2197" s="151"/>
      <c r="H2197" s="151"/>
      <c r="I2197" s="151"/>
      <c r="J2197" s="151"/>
      <c r="K2197" s="151"/>
      <c r="L2197" s="152"/>
      <c r="M2197" s="328">
        <f t="shared" ref="M2197" si="224">D2197*L2197</f>
        <v>0</v>
      </c>
      <c r="N2197" s="21"/>
    </row>
    <row r="2198" spans="1:24" ht="15.6" customHeight="1" x14ac:dyDescent="0.3">
      <c r="A2198" s="63" t="s">
        <v>15</v>
      </c>
      <c r="B2198" s="172"/>
      <c r="C2198" s="173"/>
      <c r="D2198" s="173"/>
      <c r="E2198" s="174"/>
      <c r="F2198" s="174"/>
      <c r="G2198" s="174"/>
      <c r="H2198" s="174"/>
      <c r="I2198" s="174"/>
      <c r="J2198" s="174"/>
      <c r="K2198" s="174"/>
      <c r="L2198" s="258"/>
      <c r="M2198" s="329">
        <f>SUM(M2197)</f>
        <v>0</v>
      </c>
      <c r="N2198" s="50"/>
      <c r="O2198" s="14"/>
      <c r="P2198" s="14"/>
      <c r="Q2198" s="14"/>
      <c r="R2198" s="14"/>
      <c r="S2198" s="14"/>
      <c r="T2198" s="14"/>
      <c r="U2198" s="14"/>
      <c r="V2198" s="14"/>
      <c r="W2198" s="14"/>
      <c r="X2198" s="14"/>
    </row>
    <row r="2199" spans="1:24" ht="15.6" customHeight="1" x14ac:dyDescent="0.3">
      <c r="A2199" s="17" t="s">
        <v>2590</v>
      </c>
      <c r="B2199" s="236" t="s">
        <v>1579</v>
      </c>
      <c r="C2199" s="254" t="s">
        <v>1306</v>
      </c>
      <c r="D2199" s="255">
        <v>6</v>
      </c>
      <c r="E2199" s="151"/>
      <c r="F2199" s="151"/>
      <c r="G2199" s="151"/>
      <c r="H2199" s="151"/>
      <c r="I2199" s="151"/>
      <c r="J2199" s="151"/>
      <c r="K2199" s="151"/>
      <c r="L2199" s="152"/>
      <c r="M2199" s="328">
        <f>D2199*L2199</f>
        <v>0</v>
      </c>
      <c r="N2199" s="21"/>
    </row>
    <row r="2200" spans="1:24" ht="15.6" customHeight="1" x14ac:dyDescent="0.3">
      <c r="A2200" s="63" t="s">
        <v>15</v>
      </c>
      <c r="B2200" s="172"/>
      <c r="C2200" s="173"/>
      <c r="D2200" s="173"/>
      <c r="E2200" s="174"/>
      <c r="F2200" s="174"/>
      <c r="G2200" s="174"/>
      <c r="H2200" s="174"/>
      <c r="I2200" s="174"/>
      <c r="J2200" s="174"/>
      <c r="K2200" s="174"/>
      <c r="L2200" s="258"/>
      <c r="M2200" s="329">
        <f>SUM(M2199)</f>
        <v>0</v>
      </c>
      <c r="N2200" s="50"/>
      <c r="O2200" s="14"/>
      <c r="P2200" s="14"/>
      <c r="Q2200" s="14"/>
      <c r="R2200" s="14"/>
      <c r="S2200" s="14"/>
      <c r="T2200" s="14"/>
      <c r="U2200" s="14"/>
      <c r="V2200" s="14"/>
      <c r="W2200" s="14"/>
      <c r="X2200" s="14"/>
    </row>
    <row r="2201" spans="1:24" ht="15.6" customHeight="1" x14ac:dyDescent="0.3">
      <c r="A2201" s="17" t="s">
        <v>2591</v>
      </c>
      <c r="B2201" s="86" t="s">
        <v>1580</v>
      </c>
      <c r="C2201" s="120" t="s">
        <v>1433</v>
      </c>
      <c r="D2201" s="115">
        <v>4</v>
      </c>
      <c r="E2201" s="151"/>
      <c r="F2201" s="151"/>
      <c r="G2201" s="151"/>
      <c r="H2201" s="151"/>
      <c r="I2201" s="151"/>
      <c r="J2201" s="151"/>
      <c r="K2201" s="151"/>
      <c r="L2201" s="163"/>
      <c r="M2201" s="328">
        <f>D2201*L2201</f>
        <v>0</v>
      </c>
      <c r="N2201" s="21"/>
    </row>
    <row r="2202" spans="1:24" ht="15.6" customHeight="1" x14ac:dyDescent="0.3">
      <c r="A2202" s="38" t="s">
        <v>15</v>
      </c>
      <c r="B2202" s="172"/>
      <c r="C2202" s="173"/>
      <c r="D2202" s="173"/>
      <c r="E2202" s="174"/>
      <c r="F2202" s="174"/>
      <c r="G2202" s="174"/>
      <c r="H2202" s="174"/>
      <c r="I2202" s="174"/>
      <c r="J2202" s="174"/>
      <c r="K2202" s="174"/>
      <c r="L2202" s="258"/>
      <c r="M2202" s="329">
        <f>SUM(M2201)</f>
        <v>0</v>
      </c>
      <c r="N2202" s="50"/>
      <c r="O2202" s="14"/>
      <c r="P2202" s="14"/>
      <c r="Q2202" s="14"/>
      <c r="R2202" s="14"/>
      <c r="S2202" s="14"/>
      <c r="T2202" s="14"/>
      <c r="U2202" s="14"/>
      <c r="V2202" s="14"/>
      <c r="W2202" s="14"/>
      <c r="X2202" s="14"/>
    </row>
    <row r="2203" spans="1:24" ht="15.6" customHeight="1" x14ac:dyDescent="0.3">
      <c r="A2203" s="17" t="s">
        <v>2592</v>
      </c>
      <c r="B2203" s="236" t="s">
        <v>1581</v>
      </c>
      <c r="C2203" s="254" t="s">
        <v>1306</v>
      </c>
      <c r="D2203" s="255">
        <v>4</v>
      </c>
      <c r="E2203" s="151"/>
      <c r="F2203" s="151"/>
      <c r="G2203" s="151"/>
      <c r="H2203" s="151"/>
      <c r="I2203" s="151"/>
      <c r="J2203" s="151"/>
      <c r="K2203" s="151"/>
      <c r="L2203" s="163"/>
      <c r="M2203" s="328">
        <f>D2203*L2203</f>
        <v>0</v>
      </c>
      <c r="N2203" s="21"/>
    </row>
    <row r="2204" spans="1:24" ht="15.6" customHeight="1" x14ac:dyDescent="0.3">
      <c r="A2204" s="63" t="s">
        <v>15</v>
      </c>
      <c r="B2204" s="172"/>
      <c r="C2204" s="173"/>
      <c r="D2204" s="173"/>
      <c r="E2204" s="174"/>
      <c r="F2204" s="174"/>
      <c r="G2204" s="174"/>
      <c r="H2204" s="174"/>
      <c r="I2204" s="174"/>
      <c r="J2204" s="174"/>
      <c r="K2204" s="174"/>
      <c r="L2204" s="258"/>
      <c r="M2204" s="329">
        <f>SUM(M2203)</f>
        <v>0</v>
      </c>
      <c r="N2204" s="50"/>
      <c r="O2204" s="14"/>
      <c r="P2204" s="14"/>
      <c r="Q2204" s="14"/>
      <c r="R2204" s="14"/>
      <c r="S2204" s="14"/>
      <c r="T2204" s="14"/>
      <c r="U2204" s="14"/>
      <c r="V2204" s="14"/>
      <c r="W2204" s="14"/>
      <c r="X2204" s="14"/>
    </row>
    <row r="2205" spans="1:24" ht="16.2" x14ac:dyDescent="0.3">
      <c r="A2205" s="11" t="s">
        <v>2593</v>
      </c>
      <c r="B2205" s="86" t="s">
        <v>1582</v>
      </c>
      <c r="C2205" s="120" t="s">
        <v>1433</v>
      </c>
      <c r="D2205" s="115">
        <v>8</v>
      </c>
      <c r="E2205" s="185"/>
      <c r="F2205" s="185"/>
      <c r="G2205" s="185"/>
      <c r="H2205" s="185"/>
      <c r="I2205" s="185"/>
      <c r="J2205" s="185"/>
      <c r="K2205" s="185"/>
      <c r="L2205" s="130"/>
      <c r="M2205" s="328">
        <f>D2205*L2205</f>
        <v>0</v>
      </c>
      <c r="N2205" s="21"/>
    </row>
    <row r="2206" spans="1:24" ht="15.6" customHeight="1" x14ac:dyDescent="0.3">
      <c r="A2206" s="38" t="s">
        <v>15</v>
      </c>
      <c r="B2206" s="172"/>
      <c r="C2206" s="173"/>
      <c r="D2206" s="173"/>
      <c r="E2206" s="174"/>
      <c r="F2206" s="174"/>
      <c r="G2206" s="174"/>
      <c r="H2206" s="174"/>
      <c r="I2206" s="174"/>
      <c r="J2206" s="174"/>
      <c r="K2206" s="174"/>
      <c r="L2206" s="258"/>
      <c r="M2206" s="329">
        <f>SUM(M2205)</f>
        <v>0</v>
      </c>
      <c r="N2206" s="21"/>
    </row>
    <row r="2207" spans="1:24" ht="31.2" x14ac:dyDescent="0.3">
      <c r="A2207" s="11" t="s">
        <v>2594</v>
      </c>
      <c r="B2207" s="86" t="s">
        <v>1583</v>
      </c>
      <c r="C2207" s="120" t="s">
        <v>1433</v>
      </c>
      <c r="D2207" s="115">
        <v>10</v>
      </c>
      <c r="E2207" s="188"/>
      <c r="F2207" s="188"/>
      <c r="G2207" s="188"/>
      <c r="H2207" s="188"/>
      <c r="I2207" s="188"/>
      <c r="J2207" s="259"/>
      <c r="K2207" s="259"/>
      <c r="L2207" s="260"/>
      <c r="M2207" s="328">
        <f>D2207*L2207</f>
        <v>0</v>
      </c>
      <c r="N2207" s="21"/>
    </row>
    <row r="2208" spans="1:24" ht="16.2" x14ac:dyDescent="0.3">
      <c r="A2208" s="38" t="s">
        <v>15</v>
      </c>
      <c r="B2208" s="172"/>
      <c r="C2208" s="173"/>
      <c r="D2208" s="173"/>
      <c r="E2208" s="186"/>
      <c r="F2208" s="186"/>
      <c r="G2208" s="186"/>
      <c r="H2208" s="186"/>
      <c r="I2208" s="186"/>
      <c r="J2208" s="186"/>
      <c r="K2208" s="186"/>
      <c r="L2208" s="253"/>
      <c r="M2208" s="329">
        <f>SUM(M2207)</f>
        <v>0</v>
      </c>
      <c r="N2208" s="50"/>
      <c r="O2208" s="14"/>
      <c r="P2208" s="14"/>
      <c r="Q2208" s="14"/>
      <c r="R2208" s="14"/>
      <c r="S2208" s="14"/>
      <c r="T2208" s="14"/>
      <c r="U2208" s="14"/>
      <c r="V2208" s="14"/>
      <c r="W2208" s="14"/>
      <c r="X2208" s="14"/>
    </row>
    <row r="2209" spans="1:26" ht="16.2" x14ac:dyDescent="0.3">
      <c r="A2209" s="11" t="s">
        <v>2595</v>
      </c>
      <c r="B2209" s="86" t="s">
        <v>1584</v>
      </c>
      <c r="C2209" s="120" t="s">
        <v>14</v>
      </c>
      <c r="D2209" s="115">
        <v>8</v>
      </c>
      <c r="E2209" s="185"/>
      <c r="F2209" s="185"/>
      <c r="G2209" s="185"/>
      <c r="H2209" s="185"/>
      <c r="I2209" s="185"/>
      <c r="J2209" s="151"/>
      <c r="K2209" s="151"/>
      <c r="L2209" s="152"/>
      <c r="M2209" s="328">
        <f>D2209*L2209</f>
        <v>0</v>
      </c>
      <c r="N2209" s="21"/>
    </row>
    <row r="2210" spans="1:26" ht="16.2" x14ac:dyDescent="0.3">
      <c r="A2210" s="38" t="s">
        <v>15</v>
      </c>
      <c r="B2210" s="172"/>
      <c r="C2210" s="173"/>
      <c r="D2210" s="173"/>
      <c r="E2210" s="186"/>
      <c r="F2210" s="186"/>
      <c r="G2210" s="186"/>
      <c r="H2210" s="186"/>
      <c r="I2210" s="186"/>
      <c r="J2210" s="186"/>
      <c r="K2210" s="186"/>
      <c r="L2210" s="253"/>
      <c r="M2210" s="329">
        <f>SUM(M2209)</f>
        <v>0</v>
      </c>
      <c r="N2210" s="21"/>
    </row>
    <row r="2211" spans="1:26" ht="16.2" x14ac:dyDescent="0.3">
      <c r="A2211" s="11" t="s">
        <v>2596</v>
      </c>
      <c r="B2211" s="259" t="s">
        <v>1732</v>
      </c>
      <c r="C2211" s="140"/>
      <c r="D2211" s="140"/>
      <c r="E2211" s="185"/>
      <c r="F2211" s="185"/>
      <c r="G2211" s="185"/>
      <c r="H2211" s="185"/>
      <c r="I2211" s="185"/>
      <c r="J2211" s="151"/>
      <c r="K2211" s="151"/>
      <c r="L2211" s="163"/>
      <c r="M2211" s="328"/>
      <c r="N2211" s="50"/>
      <c r="O2211" s="14"/>
      <c r="P2211" s="14"/>
      <c r="Q2211" s="14"/>
      <c r="R2211" s="14"/>
      <c r="S2211" s="14"/>
      <c r="T2211" s="14"/>
      <c r="U2211" s="14"/>
      <c r="V2211" s="14"/>
      <c r="W2211" s="14"/>
      <c r="X2211" s="14"/>
    </row>
    <row r="2212" spans="1:26" ht="15.6" customHeight="1" x14ac:dyDescent="0.3">
      <c r="A2212" s="17" t="s">
        <v>3106</v>
      </c>
      <c r="B2212" s="86" t="s">
        <v>1585</v>
      </c>
      <c r="C2212" s="120" t="s">
        <v>14</v>
      </c>
      <c r="D2212" s="115">
        <v>4</v>
      </c>
      <c r="E2212" s="188"/>
      <c r="F2212" s="188"/>
      <c r="G2212" s="188"/>
      <c r="H2212" s="188"/>
      <c r="I2212" s="188"/>
      <c r="J2212" s="188"/>
      <c r="K2212" s="188"/>
      <c r="L2212" s="163"/>
      <c r="M2212" s="328">
        <f t="shared" ref="M2212:M2215" si="225">D2212*L2212</f>
        <v>0</v>
      </c>
      <c r="N2212" s="21"/>
    </row>
    <row r="2213" spans="1:26" ht="16.2" x14ac:dyDescent="0.3">
      <c r="A2213" s="11" t="s">
        <v>3107</v>
      </c>
      <c r="B2213" s="86" t="s">
        <v>1586</v>
      </c>
      <c r="C2213" s="120" t="s">
        <v>14</v>
      </c>
      <c r="D2213" s="115">
        <v>4</v>
      </c>
      <c r="E2213" s="185"/>
      <c r="F2213" s="185"/>
      <c r="G2213" s="185"/>
      <c r="H2213" s="185"/>
      <c r="I2213" s="185"/>
      <c r="J2213" s="151"/>
      <c r="K2213" s="151"/>
      <c r="L2213" s="163"/>
      <c r="M2213" s="328">
        <f t="shared" si="225"/>
        <v>0</v>
      </c>
      <c r="N2213" s="50"/>
      <c r="O2213" s="14"/>
      <c r="P2213" s="14"/>
      <c r="Q2213" s="14"/>
      <c r="R2213" s="14"/>
      <c r="S2213" s="14"/>
      <c r="T2213" s="14"/>
      <c r="U2213" s="14"/>
      <c r="V2213" s="14"/>
      <c r="W2213" s="14"/>
      <c r="X2213" s="14"/>
    </row>
    <row r="2214" spans="1:26" ht="15.6" customHeight="1" x14ac:dyDescent="0.3">
      <c r="A2214" s="17" t="s">
        <v>3108</v>
      </c>
      <c r="B2214" s="86" t="s">
        <v>1587</v>
      </c>
      <c r="C2214" s="120" t="s">
        <v>14</v>
      </c>
      <c r="D2214" s="115">
        <v>4</v>
      </c>
      <c r="E2214" s="188"/>
      <c r="F2214" s="188"/>
      <c r="G2214" s="188"/>
      <c r="H2214" s="188"/>
      <c r="I2214" s="188"/>
      <c r="J2214" s="188"/>
      <c r="K2214" s="188"/>
      <c r="L2214" s="261"/>
      <c r="M2214" s="328">
        <f t="shared" si="225"/>
        <v>0</v>
      </c>
      <c r="N2214" s="21"/>
    </row>
    <row r="2215" spans="1:26" ht="16.2" x14ac:dyDescent="0.3">
      <c r="A2215" s="11" t="s">
        <v>3109</v>
      </c>
      <c r="B2215" s="86" t="s">
        <v>1588</v>
      </c>
      <c r="C2215" s="120" t="s">
        <v>14</v>
      </c>
      <c r="D2215" s="115">
        <v>4</v>
      </c>
      <c r="E2215" s="185"/>
      <c r="F2215" s="185"/>
      <c r="G2215" s="185"/>
      <c r="H2215" s="185"/>
      <c r="I2215" s="185"/>
      <c r="J2215" s="151"/>
      <c r="K2215" s="151"/>
      <c r="L2215" s="261"/>
      <c r="M2215" s="328">
        <f t="shared" si="225"/>
        <v>0</v>
      </c>
      <c r="N2215" s="50"/>
      <c r="O2215" s="14"/>
      <c r="P2215" s="14"/>
      <c r="Q2215" s="14"/>
      <c r="R2215" s="14"/>
      <c r="S2215" s="14"/>
      <c r="T2215" s="14"/>
      <c r="U2215" s="14"/>
      <c r="V2215" s="14"/>
      <c r="W2215" s="14"/>
      <c r="X2215" s="14"/>
    </row>
    <row r="2216" spans="1:26" ht="15.6" customHeight="1" x14ac:dyDescent="0.3">
      <c r="A2216" s="38" t="s">
        <v>15</v>
      </c>
      <c r="B2216" s="172"/>
      <c r="C2216" s="173"/>
      <c r="D2216" s="173"/>
      <c r="E2216" s="174"/>
      <c r="F2216" s="174"/>
      <c r="G2216" s="174"/>
      <c r="H2216" s="174"/>
      <c r="I2216" s="174"/>
      <c r="J2216" s="174"/>
      <c r="K2216" s="174"/>
      <c r="L2216" s="258"/>
      <c r="M2216" s="329">
        <f>SUM(M2212:M2215)</f>
        <v>0</v>
      </c>
      <c r="N2216" s="21"/>
    </row>
    <row r="2217" spans="1:26" ht="31.2" customHeight="1" x14ac:dyDescent="0.3">
      <c r="A2217" s="11" t="s">
        <v>2597</v>
      </c>
      <c r="B2217" s="86" t="s">
        <v>1589</v>
      </c>
      <c r="C2217" s="120" t="s">
        <v>14</v>
      </c>
      <c r="D2217" s="115">
        <v>2</v>
      </c>
      <c r="E2217" s="262"/>
      <c r="F2217" s="262"/>
      <c r="G2217" s="262"/>
      <c r="H2217" s="262"/>
      <c r="I2217" s="262"/>
      <c r="J2217" s="262"/>
      <c r="K2217" s="262"/>
      <c r="L2217" s="263"/>
      <c r="M2217" s="328">
        <f>D2217*L2217</f>
        <v>0</v>
      </c>
      <c r="N2217" s="50"/>
      <c r="O2217" s="14"/>
      <c r="P2217" s="14"/>
      <c r="Q2217" s="14"/>
      <c r="R2217" s="14"/>
      <c r="S2217" s="14"/>
      <c r="T2217" s="14"/>
      <c r="U2217" s="14"/>
      <c r="V2217" s="14"/>
      <c r="W2217" s="14"/>
      <c r="X2217" s="14"/>
    </row>
    <row r="2218" spans="1:26" ht="16.2" x14ac:dyDescent="0.3">
      <c r="A2218" s="38" t="s">
        <v>15</v>
      </c>
      <c r="B2218" s="172"/>
      <c r="C2218" s="173"/>
      <c r="D2218" s="173"/>
      <c r="E2218" s="264"/>
      <c r="F2218" s="264"/>
      <c r="G2218" s="264"/>
      <c r="H2218" s="264"/>
      <c r="I2218" s="264"/>
      <c r="J2218" s="264"/>
      <c r="K2218" s="264"/>
      <c r="L2218" s="265"/>
      <c r="M2218" s="329">
        <f>SUM(M2217)</f>
        <v>0</v>
      </c>
      <c r="N2218" s="21"/>
    </row>
    <row r="2219" spans="1:26" ht="31.2" x14ac:dyDescent="0.3">
      <c r="A2219" s="11" t="s">
        <v>2598</v>
      </c>
      <c r="B2219" s="86" t="s">
        <v>1590</v>
      </c>
      <c r="C2219" s="120" t="s">
        <v>14</v>
      </c>
      <c r="D2219" s="115">
        <v>4</v>
      </c>
      <c r="E2219" s="138"/>
      <c r="F2219" s="138"/>
      <c r="G2219" s="138"/>
      <c r="H2219" s="138"/>
      <c r="I2219" s="138"/>
      <c r="J2219" s="266"/>
      <c r="K2219" s="267"/>
      <c r="L2219" s="163"/>
      <c r="M2219" s="328">
        <f>D2219*L2219</f>
        <v>0</v>
      </c>
      <c r="N2219" s="50"/>
      <c r="O2219" s="14"/>
      <c r="P2219" s="14"/>
      <c r="Q2219" s="14"/>
      <c r="R2219" s="14"/>
      <c r="S2219" s="14"/>
      <c r="T2219" s="14"/>
      <c r="U2219" s="14"/>
      <c r="V2219" s="14"/>
      <c r="W2219" s="14"/>
      <c r="X2219" s="14"/>
      <c r="Y2219" s="14"/>
      <c r="Z2219" s="14"/>
    </row>
    <row r="2220" spans="1:26" ht="15.6" customHeight="1" x14ac:dyDescent="0.3">
      <c r="A2220" s="63" t="s">
        <v>15</v>
      </c>
      <c r="B2220" s="172"/>
      <c r="C2220" s="173"/>
      <c r="D2220" s="173"/>
      <c r="E2220" s="179"/>
      <c r="F2220" s="179"/>
      <c r="G2220" s="179"/>
      <c r="H2220" s="179"/>
      <c r="I2220" s="179"/>
      <c r="J2220" s="179"/>
      <c r="K2220" s="179"/>
      <c r="L2220" s="265"/>
      <c r="M2220" s="329">
        <f>SUM(M2219)</f>
        <v>0</v>
      </c>
      <c r="N2220" s="21"/>
    </row>
    <row r="2221" spans="1:26" ht="15.6" x14ac:dyDescent="0.3">
      <c r="A2221" s="73" t="s">
        <v>3126</v>
      </c>
      <c r="B2221" s="268"/>
      <c r="C2221" s="269"/>
      <c r="D2221" s="269"/>
      <c r="E2221" s="270"/>
      <c r="F2221" s="270"/>
      <c r="G2221" s="270"/>
      <c r="H2221" s="270"/>
      <c r="I2221" s="270"/>
      <c r="J2221" s="271"/>
      <c r="K2221" s="271"/>
      <c r="L2221" s="272"/>
      <c r="M2221" s="333"/>
      <c r="N2221" s="51"/>
      <c r="O2221" s="14"/>
      <c r="P2221" s="14"/>
      <c r="Q2221" s="14"/>
      <c r="R2221" s="14"/>
      <c r="S2221" s="14"/>
      <c r="T2221" s="14"/>
      <c r="U2221" s="14"/>
      <c r="V2221" s="14"/>
      <c r="W2221" s="14"/>
      <c r="X2221" s="14"/>
    </row>
    <row r="2222" spans="1:26" ht="15.6" customHeight="1" x14ac:dyDescent="0.3">
      <c r="A2222" s="16" t="s">
        <v>1952</v>
      </c>
      <c r="B2222" s="97" t="s">
        <v>1733</v>
      </c>
      <c r="C2222" s="95"/>
      <c r="D2222" s="96"/>
      <c r="E2222" s="273"/>
      <c r="F2222" s="273"/>
      <c r="G2222" s="273"/>
      <c r="H2222" s="273"/>
      <c r="I2222" s="273"/>
      <c r="J2222" s="273"/>
      <c r="K2222" s="273"/>
      <c r="L2222" s="274"/>
      <c r="M2222" s="328"/>
      <c r="N2222" s="21"/>
    </row>
    <row r="2223" spans="1:26" ht="46.8" x14ac:dyDescent="0.3">
      <c r="A2223" s="17" t="s">
        <v>1953</v>
      </c>
      <c r="B2223" s="86" t="s">
        <v>1932</v>
      </c>
      <c r="C2223" s="139" t="s">
        <v>14</v>
      </c>
      <c r="D2223" s="137">
        <v>14000</v>
      </c>
      <c r="E2223" s="275"/>
      <c r="F2223" s="275"/>
      <c r="G2223" s="275"/>
      <c r="H2223" s="275"/>
      <c r="I2223" s="275"/>
      <c r="J2223" s="276"/>
      <c r="K2223" s="276"/>
      <c r="L2223" s="274"/>
      <c r="M2223" s="328">
        <f t="shared" ref="M2223" si="226">D2223*L2223</f>
        <v>0</v>
      </c>
      <c r="N2223" s="50"/>
      <c r="O2223" s="14"/>
      <c r="P2223" s="14"/>
      <c r="Q2223" s="14"/>
      <c r="R2223" s="14"/>
      <c r="S2223" s="14"/>
      <c r="T2223" s="14"/>
      <c r="U2223" s="14"/>
      <c r="V2223" s="14"/>
      <c r="W2223" s="14"/>
      <c r="X2223" s="14"/>
    </row>
    <row r="2224" spans="1:26" ht="15.6" customHeight="1" x14ac:dyDescent="0.3">
      <c r="A2224" s="38" t="s">
        <v>15</v>
      </c>
      <c r="B2224" s="178"/>
      <c r="C2224" s="173"/>
      <c r="D2224" s="173"/>
      <c r="E2224" s="179"/>
      <c r="F2224" s="179"/>
      <c r="G2224" s="179"/>
      <c r="H2224" s="179"/>
      <c r="I2224" s="179"/>
      <c r="J2224" s="179"/>
      <c r="K2224" s="179"/>
      <c r="L2224" s="277"/>
      <c r="M2224" s="329">
        <f>SUM(M2223)</f>
        <v>0</v>
      </c>
      <c r="N2224" s="21"/>
    </row>
    <row r="2225" spans="1:26" ht="31.2" x14ac:dyDescent="0.3">
      <c r="A2225" s="11" t="s">
        <v>2599</v>
      </c>
      <c r="B2225" s="101" t="s">
        <v>1734</v>
      </c>
      <c r="C2225" s="278" t="s">
        <v>14</v>
      </c>
      <c r="D2225" s="279" t="s">
        <v>1781</v>
      </c>
      <c r="E2225" s="275"/>
      <c r="F2225" s="275"/>
      <c r="G2225" s="275"/>
      <c r="H2225" s="275"/>
      <c r="I2225" s="275"/>
      <c r="J2225" s="276"/>
      <c r="K2225" s="276"/>
      <c r="L2225" s="280"/>
      <c r="M2225" s="328">
        <f>D2225*L2225</f>
        <v>0</v>
      </c>
      <c r="N2225" s="21"/>
    </row>
    <row r="2226" spans="1:26" ht="16.2" x14ac:dyDescent="0.3">
      <c r="A2226" s="38" t="s">
        <v>15</v>
      </c>
      <c r="B2226" s="178"/>
      <c r="C2226" s="173"/>
      <c r="D2226" s="173"/>
      <c r="E2226" s="281"/>
      <c r="F2226" s="281"/>
      <c r="G2226" s="281"/>
      <c r="H2226" s="281"/>
      <c r="I2226" s="281"/>
      <c r="J2226" s="282"/>
      <c r="K2226" s="282"/>
      <c r="L2226" s="277"/>
      <c r="M2226" s="329">
        <f>SUM(M2225)</f>
        <v>0</v>
      </c>
      <c r="N2226" s="21"/>
    </row>
    <row r="2227" spans="1:26" ht="15.6" customHeight="1" x14ac:dyDescent="0.3">
      <c r="A2227" s="11" t="s">
        <v>2600</v>
      </c>
      <c r="B2227" s="101" t="s">
        <v>1735</v>
      </c>
      <c r="C2227" s="278" t="s">
        <v>14</v>
      </c>
      <c r="D2227" s="279" t="s">
        <v>1736</v>
      </c>
      <c r="E2227" s="273"/>
      <c r="F2227" s="273"/>
      <c r="G2227" s="273"/>
      <c r="H2227" s="273"/>
      <c r="I2227" s="273"/>
      <c r="J2227" s="273"/>
      <c r="K2227" s="273"/>
      <c r="L2227" s="280"/>
      <c r="M2227" s="328">
        <f>D2227*L2227</f>
        <v>0</v>
      </c>
      <c r="N2227" s="21"/>
    </row>
    <row r="2228" spans="1:26" ht="16.2" x14ac:dyDescent="0.3">
      <c r="A2228" s="38" t="s">
        <v>15</v>
      </c>
      <c r="B2228" s="178"/>
      <c r="C2228" s="173"/>
      <c r="D2228" s="173"/>
      <c r="E2228" s="283"/>
      <c r="F2228" s="283"/>
      <c r="G2228" s="283"/>
      <c r="H2228" s="283"/>
      <c r="I2228" s="283"/>
      <c r="J2228" s="282"/>
      <c r="K2228" s="282"/>
      <c r="L2228" s="277"/>
      <c r="M2228" s="329">
        <f>SUM(M2227)</f>
        <v>0</v>
      </c>
      <c r="N2228" s="21"/>
    </row>
    <row r="2229" spans="1:26" ht="16.2" x14ac:dyDescent="0.3">
      <c r="A2229" s="12" t="s">
        <v>2651</v>
      </c>
      <c r="B2229" s="97" t="s">
        <v>1737</v>
      </c>
      <c r="C2229" s="284"/>
      <c r="D2229" s="285"/>
      <c r="E2229" s="273"/>
      <c r="F2229" s="273"/>
      <c r="G2229" s="273"/>
      <c r="H2229" s="273"/>
      <c r="I2229" s="273"/>
      <c r="J2229" s="273"/>
      <c r="K2229" s="273"/>
      <c r="L2229" s="280"/>
      <c r="M2229" s="328"/>
      <c r="N2229" s="50"/>
      <c r="O2229" s="14"/>
      <c r="P2229" s="14"/>
      <c r="Q2229" s="14"/>
      <c r="R2229" s="14"/>
      <c r="S2229" s="14"/>
      <c r="T2229" s="14"/>
      <c r="U2229" s="14"/>
      <c r="V2229" s="14"/>
      <c r="W2229" s="14"/>
      <c r="X2229" s="14"/>
    </row>
    <row r="2230" spans="1:26" ht="46.8" x14ac:dyDescent="0.3">
      <c r="A2230" s="12" t="s">
        <v>3102</v>
      </c>
      <c r="B2230" s="101" t="s">
        <v>1826</v>
      </c>
      <c r="C2230" s="87" t="s">
        <v>14</v>
      </c>
      <c r="D2230" s="88">
        <v>60</v>
      </c>
      <c r="E2230" s="275"/>
      <c r="F2230" s="275"/>
      <c r="G2230" s="275"/>
      <c r="H2230" s="275"/>
      <c r="I2230" s="275"/>
      <c r="J2230" s="275"/>
      <c r="K2230" s="276"/>
      <c r="L2230" s="286"/>
      <c r="M2230" s="328">
        <f t="shared" ref="M2230" si="227">D2230*L2230</f>
        <v>0</v>
      </c>
      <c r="N2230" s="21"/>
    </row>
    <row r="2231" spans="1:26" ht="15.6" customHeight="1" x14ac:dyDescent="0.3">
      <c r="A2231" s="38" t="s">
        <v>15</v>
      </c>
      <c r="B2231" s="178"/>
      <c r="C2231" s="173"/>
      <c r="D2231" s="173"/>
      <c r="E2231" s="179"/>
      <c r="F2231" s="179"/>
      <c r="G2231" s="179"/>
      <c r="H2231" s="179"/>
      <c r="I2231" s="179"/>
      <c r="J2231" s="179"/>
      <c r="K2231" s="179"/>
      <c r="L2231" s="287"/>
      <c r="M2231" s="329">
        <f>SUM(M2230)</f>
        <v>0</v>
      </c>
      <c r="N2231" s="50"/>
      <c r="O2231" s="14"/>
      <c r="P2231" s="14"/>
      <c r="Q2231" s="14"/>
      <c r="R2231" s="14"/>
      <c r="S2231" s="14"/>
      <c r="T2231" s="14"/>
      <c r="U2231" s="14"/>
      <c r="V2231" s="14"/>
      <c r="W2231" s="14"/>
      <c r="X2231" s="14"/>
    </row>
    <row r="2232" spans="1:26" ht="78" x14ac:dyDescent="0.3">
      <c r="A2232" s="19" t="s">
        <v>2652</v>
      </c>
      <c r="B2232" s="101" t="s">
        <v>1827</v>
      </c>
      <c r="C2232" s="87" t="s">
        <v>14</v>
      </c>
      <c r="D2232" s="88">
        <v>40</v>
      </c>
      <c r="E2232" s="288"/>
      <c r="F2232" s="288"/>
      <c r="G2232" s="288"/>
      <c r="H2232" s="288"/>
      <c r="I2232" s="288"/>
      <c r="J2232" s="289"/>
      <c r="K2232" s="289"/>
      <c r="L2232" s="286"/>
      <c r="M2232" s="328">
        <f>D2232*L2232</f>
        <v>0</v>
      </c>
      <c r="N2232" s="21"/>
    </row>
    <row r="2233" spans="1:26" ht="31.2" customHeight="1" x14ac:dyDescent="0.3">
      <c r="A2233" s="63" t="s">
        <v>15</v>
      </c>
      <c r="B2233" s="178"/>
      <c r="C2233" s="173"/>
      <c r="D2233" s="173"/>
      <c r="E2233" s="179"/>
      <c r="F2233" s="179"/>
      <c r="G2233" s="179"/>
      <c r="H2233" s="179"/>
      <c r="I2233" s="179"/>
      <c r="J2233" s="179"/>
      <c r="K2233" s="179"/>
      <c r="L2233" s="287"/>
      <c r="M2233" s="329">
        <f>SUM(M2232)</f>
        <v>0</v>
      </c>
      <c r="N2233" s="50"/>
      <c r="O2233" s="14"/>
      <c r="P2233" s="14"/>
      <c r="Q2233" s="14"/>
      <c r="R2233" s="14"/>
      <c r="S2233" s="14"/>
      <c r="T2233" s="14"/>
      <c r="U2233" s="14"/>
      <c r="V2233" s="14"/>
      <c r="W2233" s="14"/>
      <c r="X2233" s="14"/>
    </row>
    <row r="2234" spans="1:26" ht="46.8" x14ac:dyDescent="0.3">
      <c r="A2234" s="19" t="s">
        <v>2653</v>
      </c>
      <c r="B2234" s="101" t="s">
        <v>1828</v>
      </c>
      <c r="C2234" s="87" t="s">
        <v>14</v>
      </c>
      <c r="D2234" s="88">
        <v>40</v>
      </c>
      <c r="E2234" s="288"/>
      <c r="F2234" s="288"/>
      <c r="G2234" s="288"/>
      <c r="H2234" s="288"/>
      <c r="I2234" s="288"/>
      <c r="J2234" s="289"/>
      <c r="K2234" s="289"/>
      <c r="L2234" s="286"/>
      <c r="M2234" s="328">
        <f>D2234*L2234</f>
        <v>0</v>
      </c>
      <c r="N2234" s="50"/>
      <c r="O2234" s="14"/>
      <c r="P2234" s="14"/>
      <c r="Q2234" s="14"/>
      <c r="R2234" s="14"/>
      <c r="S2234" s="14"/>
      <c r="T2234" s="14"/>
      <c r="U2234" s="14"/>
      <c r="V2234" s="14"/>
      <c r="W2234" s="14"/>
      <c r="X2234" s="14"/>
      <c r="Y2234" s="14"/>
      <c r="Z2234" s="14"/>
    </row>
    <row r="2235" spans="1:26" ht="16.2" x14ac:dyDescent="0.3">
      <c r="A2235" s="63" t="s">
        <v>15</v>
      </c>
      <c r="B2235" s="178"/>
      <c r="C2235" s="173"/>
      <c r="D2235" s="173"/>
      <c r="E2235" s="179"/>
      <c r="F2235" s="179"/>
      <c r="G2235" s="179"/>
      <c r="H2235" s="179"/>
      <c r="I2235" s="179"/>
      <c r="J2235" s="179"/>
      <c r="K2235" s="179"/>
      <c r="L2235" s="290"/>
      <c r="M2235" s="329">
        <f>SUM(M2234)</f>
        <v>0</v>
      </c>
      <c r="N2235" s="21"/>
    </row>
    <row r="2236" spans="1:26" ht="62.4" x14ac:dyDescent="0.3">
      <c r="A2236" s="19" t="s">
        <v>2654</v>
      </c>
      <c r="B2236" s="101" t="s">
        <v>1834</v>
      </c>
      <c r="C2236" s="87" t="s">
        <v>1738</v>
      </c>
      <c r="D2236" s="88">
        <v>7000</v>
      </c>
      <c r="E2236" s="288"/>
      <c r="F2236" s="288"/>
      <c r="G2236" s="288"/>
      <c r="H2236" s="288"/>
      <c r="I2236" s="288"/>
      <c r="J2236" s="289"/>
      <c r="K2236" s="289"/>
      <c r="L2236" s="291"/>
      <c r="M2236" s="328">
        <f>D2236*L2236</f>
        <v>0</v>
      </c>
      <c r="N2236" s="21"/>
    </row>
    <row r="2237" spans="1:26" ht="15.6" customHeight="1" x14ac:dyDescent="0.3">
      <c r="A2237" s="63" t="s">
        <v>15</v>
      </c>
      <c r="B2237" s="178"/>
      <c r="C2237" s="173"/>
      <c r="D2237" s="173"/>
      <c r="E2237" s="179"/>
      <c r="F2237" s="179"/>
      <c r="G2237" s="179"/>
      <c r="H2237" s="179"/>
      <c r="I2237" s="179"/>
      <c r="J2237" s="179"/>
      <c r="K2237" s="179"/>
      <c r="L2237" s="290"/>
      <c r="M2237" s="329">
        <f>SUM(M2236)</f>
        <v>0</v>
      </c>
      <c r="N2237" s="50"/>
      <c r="O2237" s="14"/>
      <c r="P2237" s="14"/>
      <c r="Q2237" s="14"/>
      <c r="R2237" s="14"/>
      <c r="S2237" s="14"/>
      <c r="T2237" s="14"/>
      <c r="U2237" s="14"/>
      <c r="V2237" s="14"/>
      <c r="W2237" s="14"/>
      <c r="X2237" s="14"/>
    </row>
    <row r="2238" spans="1:26" ht="46.8" x14ac:dyDescent="0.3">
      <c r="A2238" s="19" t="s">
        <v>2655</v>
      </c>
      <c r="B2238" s="101" t="s">
        <v>1739</v>
      </c>
      <c r="C2238" s="87" t="s">
        <v>14</v>
      </c>
      <c r="D2238" s="88">
        <v>20</v>
      </c>
      <c r="E2238" s="292"/>
      <c r="F2238" s="292"/>
      <c r="G2238" s="292"/>
      <c r="H2238" s="292"/>
      <c r="I2238" s="292"/>
      <c r="J2238" s="289"/>
      <c r="K2238" s="289"/>
      <c r="L2238" s="291"/>
      <c r="M2238" s="328">
        <f>D2238*L2238</f>
        <v>0</v>
      </c>
      <c r="N2238" s="21"/>
    </row>
    <row r="2239" spans="1:26" ht="16.2" customHeight="1" x14ac:dyDescent="0.3">
      <c r="A2239" s="38" t="s">
        <v>15</v>
      </c>
      <c r="B2239" s="178"/>
      <c r="C2239" s="173"/>
      <c r="D2239" s="173"/>
      <c r="E2239" s="179"/>
      <c r="F2239" s="179"/>
      <c r="G2239" s="179"/>
      <c r="H2239" s="179"/>
      <c r="I2239" s="179"/>
      <c r="J2239" s="179"/>
      <c r="K2239" s="179"/>
      <c r="L2239" s="290"/>
      <c r="M2239" s="329">
        <f>SUM(M2238)</f>
        <v>0</v>
      </c>
      <c r="N2239" s="50"/>
      <c r="O2239" s="14"/>
      <c r="P2239" s="14"/>
      <c r="Q2239" s="14"/>
      <c r="R2239" s="14"/>
      <c r="S2239" s="14"/>
      <c r="T2239" s="14"/>
      <c r="U2239" s="14"/>
      <c r="V2239" s="14"/>
      <c r="W2239" s="14"/>
      <c r="X2239" s="14"/>
    </row>
    <row r="2240" spans="1:26" ht="46.8" x14ac:dyDescent="0.3">
      <c r="A2240" s="12" t="s">
        <v>2656</v>
      </c>
      <c r="B2240" s="101" t="s">
        <v>1740</v>
      </c>
      <c r="C2240" s="87" t="s">
        <v>14</v>
      </c>
      <c r="D2240" s="88">
        <v>2</v>
      </c>
      <c r="E2240" s="275"/>
      <c r="F2240" s="275"/>
      <c r="G2240" s="275"/>
      <c r="H2240" s="275"/>
      <c r="I2240" s="275"/>
      <c r="J2240" s="289"/>
      <c r="K2240" s="289"/>
      <c r="L2240" s="291"/>
      <c r="M2240" s="328">
        <f>D2240*L2240</f>
        <v>0</v>
      </c>
      <c r="N2240" s="21"/>
    </row>
    <row r="2241" spans="1:24" ht="15.6" customHeight="1" x14ac:dyDescent="0.3">
      <c r="A2241" s="38" t="s">
        <v>15</v>
      </c>
      <c r="B2241" s="178"/>
      <c r="C2241" s="173"/>
      <c r="D2241" s="173"/>
      <c r="E2241" s="179"/>
      <c r="F2241" s="179"/>
      <c r="G2241" s="179"/>
      <c r="H2241" s="179"/>
      <c r="I2241" s="179"/>
      <c r="J2241" s="179"/>
      <c r="K2241" s="179"/>
      <c r="L2241" s="290"/>
      <c r="M2241" s="329">
        <f>SUM(M2240)</f>
        <v>0</v>
      </c>
      <c r="N2241" s="50"/>
      <c r="O2241" s="14"/>
      <c r="P2241" s="14"/>
      <c r="Q2241" s="14"/>
      <c r="R2241" s="14"/>
      <c r="S2241" s="14"/>
      <c r="T2241" s="14"/>
      <c r="U2241" s="14"/>
      <c r="V2241" s="14"/>
      <c r="W2241" s="14"/>
      <c r="X2241" s="14"/>
    </row>
    <row r="2242" spans="1:24" ht="46.8" x14ac:dyDescent="0.3">
      <c r="A2242" s="12" t="s">
        <v>2657</v>
      </c>
      <c r="B2242" s="101" t="s">
        <v>1741</v>
      </c>
      <c r="C2242" s="87" t="s">
        <v>14</v>
      </c>
      <c r="D2242" s="88">
        <v>2</v>
      </c>
      <c r="E2242" s="275"/>
      <c r="F2242" s="275"/>
      <c r="G2242" s="275"/>
      <c r="H2242" s="275"/>
      <c r="I2242" s="275"/>
      <c r="J2242" s="276"/>
      <c r="K2242" s="276"/>
      <c r="L2242" s="291"/>
      <c r="M2242" s="328">
        <f>D2242*L2242</f>
        <v>0</v>
      </c>
      <c r="N2242" s="21"/>
    </row>
    <row r="2243" spans="1:24" ht="15.6" customHeight="1" x14ac:dyDescent="0.3">
      <c r="A2243" s="38" t="s">
        <v>15</v>
      </c>
      <c r="B2243" s="178"/>
      <c r="C2243" s="173"/>
      <c r="D2243" s="173"/>
      <c r="E2243" s="179"/>
      <c r="F2243" s="179"/>
      <c r="G2243" s="179"/>
      <c r="H2243" s="179"/>
      <c r="I2243" s="179"/>
      <c r="J2243" s="179"/>
      <c r="K2243" s="179"/>
      <c r="L2243" s="290"/>
      <c r="M2243" s="329">
        <f>SUM(M2242)</f>
        <v>0</v>
      </c>
      <c r="N2243" s="21"/>
    </row>
    <row r="2244" spans="1:24" ht="46.8" x14ac:dyDescent="0.3">
      <c r="A2244" s="12" t="s">
        <v>2658</v>
      </c>
      <c r="B2244" s="101" t="s">
        <v>1742</v>
      </c>
      <c r="C2244" s="87" t="s">
        <v>14</v>
      </c>
      <c r="D2244" s="88">
        <v>2</v>
      </c>
      <c r="E2244" s="275"/>
      <c r="F2244" s="275"/>
      <c r="G2244" s="275"/>
      <c r="H2244" s="275"/>
      <c r="I2244" s="275"/>
      <c r="J2244" s="289"/>
      <c r="K2244" s="289"/>
      <c r="L2244" s="291"/>
      <c r="M2244" s="328">
        <f>D2244*L2244</f>
        <v>0</v>
      </c>
      <c r="N2244" s="50"/>
      <c r="O2244" s="14"/>
      <c r="P2244" s="14"/>
      <c r="Q2244" s="14"/>
      <c r="R2244" s="14"/>
      <c r="S2244" s="14"/>
      <c r="T2244" s="14"/>
      <c r="U2244" s="14"/>
      <c r="V2244" s="14"/>
      <c r="W2244" s="14"/>
      <c r="X2244" s="14"/>
    </row>
    <row r="2245" spans="1:24" ht="15.6" customHeight="1" x14ac:dyDescent="0.3">
      <c r="A2245" s="38" t="s">
        <v>15</v>
      </c>
      <c r="B2245" s="178"/>
      <c r="C2245" s="173"/>
      <c r="D2245" s="173"/>
      <c r="E2245" s="179"/>
      <c r="F2245" s="179"/>
      <c r="G2245" s="179"/>
      <c r="H2245" s="179"/>
      <c r="I2245" s="179"/>
      <c r="J2245" s="179"/>
      <c r="K2245" s="179"/>
      <c r="L2245" s="290"/>
      <c r="M2245" s="329">
        <f>SUM(M2244)</f>
        <v>0</v>
      </c>
      <c r="N2245" s="21"/>
    </row>
    <row r="2246" spans="1:24" ht="16.2" x14ac:dyDescent="0.3">
      <c r="A2246" s="11" t="s">
        <v>2659</v>
      </c>
      <c r="B2246" s="101" t="s">
        <v>1743</v>
      </c>
      <c r="C2246" s="278" t="s">
        <v>14</v>
      </c>
      <c r="D2246" s="279">
        <v>2</v>
      </c>
      <c r="E2246" s="275"/>
      <c r="F2246" s="275"/>
      <c r="G2246" s="275"/>
      <c r="H2246" s="275"/>
      <c r="I2246" s="275"/>
      <c r="J2246" s="289"/>
      <c r="K2246" s="289"/>
      <c r="L2246" s="291"/>
      <c r="M2246" s="328">
        <f>D2246*L2246</f>
        <v>0</v>
      </c>
      <c r="N2246" s="50"/>
      <c r="O2246" s="14"/>
      <c r="P2246" s="14"/>
      <c r="Q2246" s="14"/>
      <c r="R2246" s="14"/>
      <c r="S2246" s="14"/>
      <c r="T2246" s="14"/>
      <c r="U2246" s="14"/>
      <c r="V2246" s="14"/>
      <c r="W2246" s="14"/>
      <c r="X2246" s="14"/>
    </row>
    <row r="2247" spans="1:24" ht="15.6" customHeight="1" x14ac:dyDescent="0.3">
      <c r="A2247" s="38" t="s">
        <v>15</v>
      </c>
      <c r="B2247" s="178"/>
      <c r="C2247" s="173"/>
      <c r="D2247" s="173"/>
      <c r="E2247" s="179"/>
      <c r="F2247" s="179"/>
      <c r="G2247" s="179"/>
      <c r="H2247" s="179"/>
      <c r="I2247" s="179"/>
      <c r="J2247" s="179"/>
      <c r="K2247" s="179"/>
      <c r="L2247" s="290"/>
      <c r="M2247" s="329">
        <f>SUM(M2246)</f>
        <v>0</v>
      </c>
      <c r="N2247" s="21"/>
    </row>
    <row r="2248" spans="1:24" ht="31.2" x14ac:dyDescent="0.3">
      <c r="A2248" s="12" t="s">
        <v>2660</v>
      </c>
      <c r="B2248" s="101" t="s">
        <v>1744</v>
      </c>
      <c r="C2248" s="87" t="s">
        <v>14</v>
      </c>
      <c r="D2248" s="88">
        <v>4</v>
      </c>
      <c r="E2248" s="275"/>
      <c r="F2248" s="275"/>
      <c r="G2248" s="275"/>
      <c r="H2248" s="275"/>
      <c r="I2248" s="275"/>
      <c r="J2248" s="289"/>
      <c r="K2248" s="289"/>
      <c r="L2248" s="291"/>
      <c r="M2248" s="328">
        <f>D2248*L2248</f>
        <v>0</v>
      </c>
      <c r="N2248" s="50"/>
      <c r="O2248" s="14"/>
      <c r="P2248" s="14"/>
      <c r="Q2248" s="14"/>
      <c r="R2248" s="14"/>
      <c r="S2248" s="14"/>
      <c r="T2248" s="14"/>
      <c r="U2248" s="14"/>
      <c r="V2248" s="14"/>
      <c r="W2248" s="14"/>
      <c r="X2248" s="14"/>
    </row>
    <row r="2249" spans="1:24" ht="15.6" customHeight="1" x14ac:dyDescent="0.3">
      <c r="A2249" s="38" t="s">
        <v>15</v>
      </c>
      <c r="B2249" s="178"/>
      <c r="C2249" s="173"/>
      <c r="D2249" s="173"/>
      <c r="E2249" s="179"/>
      <c r="F2249" s="179"/>
      <c r="G2249" s="179"/>
      <c r="H2249" s="179"/>
      <c r="I2249" s="179"/>
      <c r="J2249" s="179"/>
      <c r="K2249" s="179"/>
      <c r="L2249" s="290"/>
      <c r="M2249" s="329">
        <f>SUM(M2248)</f>
        <v>0</v>
      </c>
      <c r="N2249" s="21"/>
    </row>
    <row r="2250" spans="1:24" ht="16.2" x14ac:dyDescent="0.3">
      <c r="A2250" s="12" t="s">
        <v>2661</v>
      </c>
      <c r="B2250" s="101" t="s">
        <v>1745</v>
      </c>
      <c r="C2250" s="87" t="s">
        <v>14</v>
      </c>
      <c r="D2250" s="88">
        <v>2</v>
      </c>
      <c r="E2250" s="275"/>
      <c r="F2250" s="275"/>
      <c r="G2250" s="275"/>
      <c r="H2250" s="275"/>
      <c r="I2250" s="275"/>
      <c r="J2250" s="276"/>
      <c r="K2250" s="276"/>
      <c r="L2250" s="293"/>
      <c r="M2250" s="328">
        <f>D2250*L2250</f>
        <v>0</v>
      </c>
      <c r="N2250" s="50"/>
      <c r="O2250" s="14"/>
      <c r="P2250" s="14"/>
      <c r="Q2250" s="14"/>
      <c r="R2250" s="14"/>
      <c r="S2250" s="14"/>
      <c r="T2250" s="14"/>
      <c r="U2250" s="14"/>
      <c r="V2250" s="14"/>
      <c r="W2250" s="14"/>
      <c r="X2250" s="14"/>
    </row>
    <row r="2251" spans="1:24" ht="15.6" customHeight="1" x14ac:dyDescent="0.3">
      <c r="A2251" s="38" t="s">
        <v>15</v>
      </c>
      <c r="B2251" s="178"/>
      <c r="C2251" s="173"/>
      <c r="D2251" s="173"/>
      <c r="E2251" s="179"/>
      <c r="F2251" s="179"/>
      <c r="G2251" s="179"/>
      <c r="H2251" s="179"/>
      <c r="I2251" s="179"/>
      <c r="J2251" s="179"/>
      <c r="K2251" s="179"/>
      <c r="L2251" s="294"/>
      <c r="M2251" s="329">
        <f>SUM(M2250)</f>
        <v>0</v>
      </c>
      <c r="N2251" s="21"/>
    </row>
    <row r="2252" spans="1:24" ht="46.8" x14ac:dyDescent="0.3">
      <c r="A2252" s="12" t="s">
        <v>2662</v>
      </c>
      <c r="B2252" s="295" t="s">
        <v>1746</v>
      </c>
      <c r="C2252" s="296" t="s">
        <v>14</v>
      </c>
      <c r="D2252" s="279">
        <v>4</v>
      </c>
      <c r="E2252" s="275"/>
      <c r="F2252" s="275"/>
      <c r="G2252" s="275"/>
      <c r="H2252" s="275"/>
      <c r="I2252" s="275"/>
      <c r="J2252" s="276"/>
      <c r="K2252" s="276"/>
      <c r="L2252" s="293"/>
      <c r="M2252" s="328">
        <f>D2252*L2252</f>
        <v>0</v>
      </c>
      <c r="N2252" s="50"/>
      <c r="O2252" s="14"/>
      <c r="P2252" s="14"/>
      <c r="Q2252" s="14"/>
      <c r="R2252" s="14"/>
      <c r="S2252" s="14"/>
      <c r="T2252" s="14"/>
      <c r="U2252" s="14"/>
      <c r="V2252" s="14"/>
      <c r="W2252" s="14"/>
      <c r="X2252" s="14"/>
    </row>
    <row r="2253" spans="1:24" ht="16.2" x14ac:dyDescent="0.3">
      <c r="A2253" s="38" t="s">
        <v>15</v>
      </c>
      <c r="B2253" s="178"/>
      <c r="C2253" s="173"/>
      <c r="D2253" s="173"/>
      <c r="E2253" s="297"/>
      <c r="F2253" s="297"/>
      <c r="G2253" s="297"/>
      <c r="H2253" s="297"/>
      <c r="I2253" s="297"/>
      <c r="J2253" s="298"/>
      <c r="K2253" s="298"/>
      <c r="L2253" s="294"/>
      <c r="M2253" s="329">
        <f>SUM(M2252)</f>
        <v>0</v>
      </c>
      <c r="N2253" s="21"/>
    </row>
    <row r="2254" spans="1:24" ht="31.2" x14ac:dyDescent="0.3">
      <c r="A2254" s="12" t="s">
        <v>2663</v>
      </c>
      <c r="B2254" s="104" t="s">
        <v>1747</v>
      </c>
      <c r="C2254" s="99" t="s">
        <v>1738</v>
      </c>
      <c r="D2254" s="111">
        <v>3</v>
      </c>
      <c r="E2254" s="141"/>
      <c r="F2254" s="141"/>
      <c r="G2254" s="141"/>
      <c r="H2254" s="141"/>
      <c r="I2254" s="141"/>
      <c r="J2254" s="267"/>
      <c r="K2254" s="267"/>
      <c r="L2254" s="293"/>
      <c r="M2254" s="328">
        <f>D2254*L2254</f>
        <v>0</v>
      </c>
      <c r="N2254" s="50"/>
      <c r="O2254" s="14"/>
      <c r="P2254" s="14"/>
      <c r="Q2254" s="14"/>
      <c r="R2254" s="14"/>
      <c r="S2254" s="14"/>
      <c r="T2254" s="14"/>
      <c r="U2254" s="14"/>
      <c r="V2254" s="14"/>
      <c r="W2254" s="14"/>
      <c r="X2254" s="14"/>
    </row>
    <row r="2255" spans="1:24" ht="16.2" x14ac:dyDescent="0.3">
      <c r="A2255" s="38" t="s">
        <v>15</v>
      </c>
      <c r="B2255" s="178"/>
      <c r="C2255" s="173"/>
      <c r="D2255" s="173"/>
      <c r="E2255" s="297"/>
      <c r="F2255" s="297"/>
      <c r="G2255" s="297"/>
      <c r="H2255" s="297"/>
      <c r="I2255" s="297"/>
      <c r="J2255" s="298"/>
      <c r="K2255" s="298"/>
      <c r="L2255" s="294"/>
      <c r="M2255" s="329">
        <f>SUM(M2254)</f>
        <v>0</v>
      </c>
      <c r="N2255" s="21"/>
    </row>
    <row r="2256" spans="1:24" ht="16.2" x14ac:dyDescent="0.3">
      <c r="A2256" s="12" t="s">
        <v>2664</v>
      </c>
      <c r="B2256" s="299" t="s">
        <v>1748</v>
      </c>
      <c r="C2256" s="300"/>
      <c r="D2256" s="111">
        <v>200</v>
      </c>
      <c r="E2256" s="141"/>
      <c r="F2256" s="141"/>
      <c r="G2256" s="141"/>
      <c r="H2256" s="141"/>
      <c r="I2256" s="141"/>
      <c r="J2256" s="267"/>
      <c r="K2256" s="267"/>
      <c r="L2256" s="291"/>
      <c r="M2256" s="328">
        <f t="shared" ref="M2256" si="228">D2256*L2256</f>
        <v>0</v>
      </c>
      <c r="N2256" s="50"/>
      <c r="O2256" s="14"/>
      <c r="P2256" s="14"/>
      <c r="Q2256" s="14"/>
      <c r="R2256" s="14"/>
      <c r="S2256" s="14"/>
      <c r="T2256" s="14"/>
      <c r="U2256" s="14"/>
      <c r="V2256" s="14"/>
      <c r="W2256" s="14"/>
      <c r="X2256" s="14"/>
    </row>
    <row r="2257" spans="1:24" ht="15.6" customHeight="1" x14ac:dyDescent="0.3">
      <c r="A2257" s="19" t="s">
        <v>3101</v>
      </c>
      <c r="B2257" s="86" t="s">
        <v>1749</v>
      </c>
      <c r="C2257" s="99" t="s">
        <v>14</v>
      </c>
      <c r="D2257" s="111"/>
      <c r="E2257" s="183"/>
      <c r="F2257" s="183"/>
      <c r="G2257" s="183"/>
      <c r="H2257" s="183"/>
      <c r="I2257" s="183"/>
      <c r="J2257" s="267"/>
      <c r="K2257" s="267"/>
      <c r="L2257" s="301"/>
      <c r="M2257" s="328"/>
      <c r="N2257" s="21"/>
    </row>
    <row r="2258" spans="1:24" ht="16.2" x14ac:dyDescent="0.3">
      <c r="A2258" s="63" t="s">
        <v>15</v>
      </c>
      <c r="B2258" s="178"/>
      <c r="C2258" s="173"/>
      <c r="D2258" s="173"/>
      <c r="E2258" s="281"/>
      <c r="F2258" s="281"/>
      <c r="G2258" s="281"/>
      <c r="H2258" s="281"/>
      <c r="I2258" s="281"/>
      <c r="J2258" s="282"/>
      <c r="K2258" s="282"/>
      <c r="L2258" s="302"/>
      <c r="M2258" s="329">
        <f>SUM(M2257)</f>
        <v>0</v>
      </c>
      <c r="N2258" s="50"/>
      <c r="O2258" s="14"/>
      <c r="P2258" s="14"/>
      <c r="Q2258" s="14"/>
      <c r="R2258" s="14"/>
      <c r="S2258" s="14"/>
      <c r="T2258" s="14"/>
      <c r="U2258" s="14"/>
      <c r="V2258" s="14"/>
      <c r="W2258" s="14"/>
      <c r="X2258" s="14"/>
    </row>
    <row r="2259" spans="1:24" ht="109.2" x14ac:dyDescent="0.3">
      <c r="A2259" s="19" t="s">
        <v>2665</v>
      </c>
      <c r="B2259" s="104" t="s">
        <v>1750</v>
      </c>
      <c r="C2259" s="99" t="s">
        <v>14</v>
      </c>
      <c r="D2259" s="111">
        <v>600</v>
      </c>
      <c r="E2259" s="273"/>
      <c r="F2259" s="273"/>
      <c r="G2259" s="273"/>
      <c r="H2259" s="273"/>
      <c r="I2259" s="273"/>
      <c r="J2259" s="273"/>
      <c r="K2259" s="273"/>
      <c r="L2259" s="301"/>
      <c r="M2259" s="328">
        <f>D2259*L2259</f>
        <v>0</v>
      </c>
      <c r="N2259" s="21"/>
    </row>
    <row r="2260" spans="1:24" ht="16.2" x14ac:dyDescent="0.3">
      <c r="A2260" s="63" t="s">
        <v>15</v>
      </c>
      <c r="B2260" s="178"/>
      <c r="C2260" s="173"/>
      <c r="D2260" s="173"/>
      <c r="E2260" s="281"/>
      <c r="F2260" s="281"/>
      <c r="G2260" s="281"/>
      <c r="H2260" s="281"/>
      <c r="I2260" s="281"/>
      <c r="J2260" s="282"/>
      <c r="K2260" s="282"/>
      <c r="L2260" s="302"/>
      <c r="M2260" s="329">
        <f>SUM(M2259)</f>
        <v>0</v>
      </c>
      <c r="N2260" s="50"/>
      <c r="O2260" s="14"/>
      <c r="P2260" s="14"/>
      <c r="Q2260" s="14"/>
      <c r="R2260" s="14"/>
      <c r="S2260" s="14"/>
      <c r="T2260" s="14"/>
      <c r="U2260" s="14"/>
      <c r="V2260" s="14"/>
      <c r="W2260" s="14"/>
      <c r="X2260" s="14"/>
    </row>
    <row r="2261" spans="1:24" ht="15.6" customHeight="1" x14ac:dyDescent="0.3">
      <c r="A2261" s="9" t="s">
        <v>2666</v>
      </c>
      <c r="B2261" s="299" t="s">
        <v>1751</v>
      </c>
      <c r="C2261" s="303"/>
      <c r="D2261" s="304"/>
      <c r="E2261" s="273"/>
      <c r="F2261" s="273"/>
      <c r="G2261" s="273"/>
      <c r="H2261" s="273"/>
      <c r="I2261" s="273"/>
      <c r="J2261" s="273"/>
      <c r="K2261" s="273"/>
      <c r="L2261" s="301"/>
      <c r="M2261" s="328"/>
      <c r="N2261" s="21"/>
    </row>
    <row r="2262" spans="1:24" ht="15.6" customHeight="1" x14ac:dyDescent="0.3">
      <c r="A2262" s="12" t="s">
        <v>3100</v>
      </c>
      <c r="B2262" s="101" t="s">
        <v>1752</v>
      </c>
      <c r="C2262" s="87" t="s">
        <v>14</v>
      </c>
      <c r="D2262" s="88">
        <v>1200</v>
      </c>
      <c r="E2262" s="275"/>
      <c r="F2262" s="275"/>
      <c r="G2262" s="275"/>
      <c r="H2262" s="275"/>
      <c r="I2262" s="275"/>
      <c r="J2262" s="289"/>
      <c r="K2262" s="289"/>
      <c r="L2262" s="291"/>
      <c r="M2262" s="328">
        <f t="shared" ref="M2262" si="229">D2262*L2262</f>
        <v>0</v>
      </c>
      <c r="N2262" s="50"/>
      <c r="O2262" s="14"/>
      <c r="P2262" s="14"/>
      <c r="Q2262" s="14"/>
      <c r="R2262" s="14"/>
      <c r="S2262" s="14"/>
      <c r="T2262" s="14"/>
      <c r="U2262" s="14"/>
      <c r="V2262" s="14"/>
      <c r="W2262" s="14"/>
      <c r="X2262" s="14"/>
    </row>
    <row r="2263" spans="1:24" ht="15.6" customHeight="1" x14ac:dyDescent="0.3">
      <c r="A2263" s="38" t="s">
        <v>15</v>
      </c>
      <c r="B2263" s="178"/>
      <c r="C2263" s="173"/>
      <c r="D2263" s="173"/>
      <c r="E2263" s="179"/>
      <c r="F2263" s="179"/>
      <c r="G2263" s="179"/>
      <c r="H2263" s="179"/>
      <c r="I2263" s="179"/>
      <c r="J2263" s="179"/>
      <c r="K2263" s="179"/>
      <c r="L2263" s="290"/>
      <c r="M2263" s="329">
        <f>SUM(M2262)</f>
        <v>0</v>
      </c>
      <c r="N2263" s="21"/>
    </row>
    <row r="2264" spans="1:24" ht="31.2" x14ac:dyDescent="0.3">
      <c r="A2264" s="12" t="s">
        <v>2667</v>
      </c>
      <c r="B2264" s="101" t="s">
        <v>1753</v>
      </c>
      <c r="C2264" s="87" t="s">
        <v>14</v>
      </c>
      <c r="D2264" s="88">
        <v>1200</v>
      </c>
      <c r="E2264" s="275"/>
      <c r="F2264" s="275"/>
      <c r="G2264" s="275"/>
      <c r="H2264" s="275"/>
      <c r="I2264" s="275"/>
      <c r="J2264" s="289"/>
      <c r="K2264" s="289"/>
      <c r="L2264" s="291"/>
      <c r="M2264" s="328">
        <f>D2264*L2264</f>
        <v>0</v>
      </c>
      <c r="N2264" s="50"/>
      <c r="O2264" s="14"/>
      <c r="P2264" s="14"/>
      <c r="Q2264" s="14"/>
      <c r="R2264" s="14"/>
      <c r="S2264" s="14"/>
      <c r="T2264" s="14"/>
      <c r="U2264" s="14"/>
      <c r="V2264" s="14"/>
      <c r="W2264" s="14"/>
      <c r="X2264" s="14"/>
    </row>
    <row r="2265" spans="1:24" ht="15.6" customHeight="1" x14ac:dyDescent="0.3">
      <c r="A2265" s="38" t="s">
        <v>15</v>
      </c>
      <c r="B2265" s="178"/>
      <c r="C2265" s="173"/>
      <c r="D2265" s="173"/>
      <c r="E2265" s="179"/>
      <c r="F2265" s="179"/>
      <c r="G2265" s="179"/>
      <c r="H2265" s="179"/>
      <c r="I2265" s="179"/>
      <c r="J2265" s="179"/>
      <c r="K2265" s="179"/>
      <c r="L2265" s="290"/>
      <c r="M2265" s="329">
        <f>SUM(M2264)</f>
        <v>0</v>
      </c>
      <c r="N2265" s="21"/>
    </row>
    <row r="2266" spans="1:24" ht="16.2" x14ac:dyDescent="0.3">
      <c r="A2266" s="19" t="s">
        <v>2668</v>
      </c>
      <c r="B2266" s="101" t="s">
        <v>1754</v>
      </c>
      <c r="C2266" s="87" t="s">
        <v>14</v>
      </c>
      <c r="D2266" s="88">
        <v>20</v>
      </c>
      <c r="E2266" s="292"/>
      <c r="F2266" s="292"/>
      <c r="G2266" s="292"/>
      <c r="H2266" s="292"/>
      <c r="I2266" s="292"/>
      <c r="J2266" s="276"/>
      <c r="K2266" s="276"/>
      <c r="L2266" s="301"/>
      <c r="M2266" s="328">
        <f>D2266*L2266</f>
        <v>0</v>
      </c>
      <c r="N2266" s="50"/>
      <c r="O2266" s="14"/>
      <c r="P2266" s="14"/>
      <c r="Q2266" s="14"/>
      <c r="R2266" s="14"/>
      <c r="S2266" s="14"/>
      <c r="T2266" s="14"/>
      <c r="U2266" s="14"/>
      <c r="V2266" s="14"/>
      <c r="W2266" s="14"/>
      <c r="X2266" s="14"/>
    </row>
    <row r="2267" spans="1:24" ht="15.6" customHeight="1" x14ac:dyDescent="0.3">
      <c r="A2267" s="38" t="s">
        <v>15</v>
      </c>
      <c r="B2267" s="178"/>
      <c r="C2267" s="173"/>
      <c r="D2267" s="173"/>
      <c r="E2267" s="179"/>
      <c r="F2267" s="179"/>
      <c r="G2267" s="179"/>
      <c r="H2267" s="179"/>
      <c r="I2267" s="179"/>
      <c r="J2267" s="179"/>
      <c r="K2267" s="179"/>
      <c r="L2267" s="290"/>
      <c r="M2267" s="329">
        <f>SUM(M2266)</f>
        <v>0</v>
      </c>
      <c r="N2267" s="21"/>
    </row>
    <row r="2268" spans="1:24" ht="31.5" customHeight="1" x14ac:dyDescent="0.3">
      <c r="A2268" s="19" t="s">
        <v>2669</v>
      </c>
      <c r="B2268" s="86" t="s">
        <v>1755</v>
      </c>
      <c r="C2268" s="139" t="s">
        <v>1738</v>
      </c>
      <c r="D2268" s="115">
        <v>50</v>
      </c>
      <c r="E2268" s="305"/>
      <c r="F2268" s="305"/>
      <c r="G2268" s="305"/>
      <c r="H2268" s="305"/>
      <c r="I2268" s="305"/>
      <c r="J2268" s="305"/>
      <c r="K2268" s="305"/>
      <c r="L2268" s="291"/>
      <c r="M2268" s="328">
        <f>D2268*L2268</f>
        <v>0</v>
      </c>
      <c r="N2268" s="50"/>
      <c r="O2268" s="14"/>
      <c r="P2268" s="14"/>
      <c r="Q2268" s="14"/>
      <c r="R2268" s="14"/>
      <c r="S2268" s="14"/>
      <c r="T2268" s="14"/>
      <c r="U2268" s="14"/>
      <c r="V2268" s="14"/>
      <c r="W2268" s="14"/>
      <c r="X2268" s="14"/>
    </row>
    <row r="2269" spans="1:24" ht="16.2" x14ac:dyDescent="0.3">
      <c r="A2269" s="38" t="s">
        <v>15</v>
      </c>
      <c r="B2269" s="178"/>
      <c r="C2269" s="173"/>
      <c r="D2269" s="173"/>
      <c r="E2269" s="306"/>
      <c r="F2269" s="306"/>
      <c r="G2269" s="306"/>
      <c r="H2269" s="306"/>
      <c r="I2269" s="306"/>
      <c r="J2269" s="282"/>
      <c r="K2269" s="282"/>
      <c r="L2269" s="287"/>
      <c r="M2269" s="329">
        <f>SUM(M2268)</f>
        <v>0</v>
      </c>
      <c r="N2269" s="21"/>
      <c r="P2269" s="14"/>
    </row>
    <row r="2270" spans="1:24" ht="46.8" x14ac:dyDescent="0.3">
      <c r="A2270" s="12" t="s">
        <v>2670</v>
      </c>
      <c r="B2270" s="86" t="s">
        <v>1756</v>
      </c>
      <c r="C2270" s="139" t="s">
        <v>1738</v>
      </c>
      <c r="D2270" s="115">
        <v>48</v>
      </c>
      <c r="E2270" s="292"/>
      <c r="F2270" s="292"/>
      <c r="G2270" s="292"/>
      <c r="H2270" s="292"/>
      <c r="I2270" s="292"/>
      <c r="J2270" s="276"/>
      <c r="K2270" s="276"/>
      <c r="L2270" s="286"/>
      <c r="M2270" s="328">
        <f>D2270*L2270</f>
        <v>0</v>
      </c>
      <c r="N2270" s="50"/>
      <c r="O2270" s="14"/>
      <c r="P2270" s="14"/>
    </row>
    <row r="2271" spans="1:24" ht="15.6" customHeight="1" x14ac:dyDescent="0.3">
      <c r="A2271" s="63" t="s">
        <v>15</v>
      </c>
      <c r="B2271" s="178"/>
      <c r="C2271" s="173"/>
      <c r="D2271" s="173"/>
      <c r="E2271" s="179"/>
      <c r="F2271" s="179"/>
      <c r="G2271" s="179"/>
      <c r="H2271" s="179"/>
      <c r="I2271" s="179"/>
      <c r="J2271" s="179"/>
      <c r="K2271" s="179"/>
      <c r="L2271" s="287"/>
      <c r="M2271" s="329">
        <f>SUM(M2270)</f>
        <v>0</v>
      </c>
      <c r="N2271" s="50"/>
      <c r="O2271" s="14"/>
      <c r="P2271" s="14"/>
    </row>
    <row r="2272" spans="1:24" ht="15.6" x14ac:dyDescent="0.3">
      <c r="A2272" s="70" t="s">
        <v>3127</v>
      </c>
      <c r="B2272" s="268"/>
      <c r="C2272" s="269"/>
      <c r="D2272" s="269"/>
      <c r="E2272" s="270"/>
      <c r="F2272" s="270"/>
      <c r="G2272" s="270"/>
      <c r="H2272" s="270"/>
      <c r="I2272" s="270"/>
      <c r="J2272" s="271"/>
      <c r="K2272" s="271"/>
      <c r="L2272" s="272"/>
      <c r="M2272" s="333"/>
      <c r="N2272" s="51"/>
      <c r="O2272" s="14"/>
      <c r="P2272" s="14"/>
    </row>
    <row r="2273" spans="1:24" ht="15.6" customHeight="1" x14ac:dyDescent="0.3">
      <c r="A2273" s="12" t="s">
        <v>2671</v>
      </c>
      <c r="B2273" s="299" t="s">
        <v>1757</v>
      </c>
      <c r="C2273" s="300"/>
      <c r="D2273" s="307"/>
      <c r="E2273" s="273"/>
      <c r="F2273" s="273"/>
      <c r="G2273" s="273"/>
      <c r="H2273" s="273"/>
      <c r="I2273" s="273"/>
      <c r="J2273" s="273"/>
      <c r="K2273" s="273"/>
      <c r="L2273" s="280"/>
      <c r="M2273" s="328"/>
      <c r="N2273" s="50"/>
      <c r="O2273" s="14"/>
      <c r="P2273" s="14"/>
    </row>
    <row r="2274" spans="1:24" ht="93.6" x14ac:dyDescent="0.3">
      <c r="A2274" s="12" t="s">
        <v>3098</v>
      </c>
      <c r="B2274" s="86" t="s">
        <v>1829</v>
      </c>
      <c r="C2274" s="139" t="s">
        <v>14</v>
      </c>
      <c r="D2274" s="115">
        <v>10</v>
      </c>
      <c r="E2274" s="275"/>
      <c r="F2274" s="275"/>
      <c r="G2274" s="275"/>
      <c r="H2274" s="275"/>
      <c r="I2274" s="275"/>
      <c r="J2274" s="308"/>
      <c r="K2274" s="308"/>
      <c r="L2274" s="286"/>
      <c r="M2274" s="328">
        <f t="shared" ref="M2274" si="230">D2274*L2274</f>
        <v>0</v>
      </c>
      <c r="N2274" s="50"/>
      <c r="O2274" s="14"/>
      <c r="P2274" s="14"/>
    </row>
    <row r="2275" spans="1:24" ht="15.6" customHeight="1" x14ac:dyDescent="0.3">
      <c r="A2275" s="63" t="s">
        <v>15</v>
      </c>
      <c r="B2275" s="178"/>
      <c r="C2275" s="173"/>
      <c r="D2275" s="173"/>
      <c r="E2275" s="179"/>
      <c r="F2275" s="179"/>
      <c r="G2275" s="179"/>
      <c r="H2275" s="179"/>
      <c r="I2275" s="179"/>
      <c r="J2275" s="179"/>
      <c r="K2275" s="179"/>
      <c r="L2275" s="287"/>
      <c r="M2275" s="329">
        <f>SUM(M2274)</f>
        <v>0</v>
      </c>
      <c r="N2275" s="50"/>
      <c r="O2275" s="14"/>
      <c r="P2275" s="14"/>
    </row>
    <row r="2276" spans="1:24" ht="31.2" x14ac:dyDescent="0.3">
      <c r="A2276" s="19" t="s">
        <v>2672</v>
      </c>
      <c r="B2276" s="192" t="s">
        <v>1830</v>
      </c>
      <c r="C2276" s="296" t="s">
        <v>14</v>
      </c>
      <c r="D2276" s="279">
        <v>10</v>
      </c>
      <c r="E2276" s="288"/>
      <c r="F2276" s="288"/>
      <c r="G2276" s="288"/>
      <c r="H2276" s="288"/>
      <c r="I2276" s="288"/>
      <c r="J2276" s="288"/>
      <c r="K2276" s="288"/>
      <c r="L2276" s="280"/>
      <c r="M2276" s="328">
        <f>D2276*L2276</f>
        <v>0</v>
      </c>
      <c r="N2276" s="50"/>
      <c r="O2276" s="14"/>
      <c r="P2276" s="14"/>
      <c r="Q2276" s="14"/>
      <c r="R2276" s="14"/>
      <c r="S2276" s="14"/>
      <c r="T2276" s="14"/>
      <c r="U2276" s="14"/>
      <c r="V2276" s="14"/>
      <c r="W2276" s="14"/>
      <c r="X2276" s="14"/>
    </row>
    <row r="2277" spans="1:24" ht="15.6" customHeight="1" x14ac:dyDescent="0.3">
      <c r="A2277" s="63" t="s">
        <v>15</v>
      </c>
      <c r="B2277" s="178"/>
      <c r="C2277" s="173"/>
      <c r="D2277" s="173"/>
      <c r="E2277" s="179"/>
      <c r="F2277" s="179"/>
      <c r="G2277" s="179"/>
      <c r="H2277" s="179"/>
      <c r="I2277" s="179"/>
      <c r="J2277" s="179"/>
      <c r="K2277" s="179"/>
      <c r="L2277" s="277"/>
      <c r="M2277" s="329">
        <f>SUM(M2276)</f>
        <v>0</v>
      </c>
      <c r="N2277" s="21"/>
    </row>
    <row r="2278" spans="1:24" ht="31.2" x14ac:dyDescent="0.3">
      <c r="A2278" s="19" t="s">
        <v>2673</v>
      </c>
      <c r="B2278" s="192" t="s">
        <v>1831</v>
      </c>
      <c r="C2278" s="296" t="s">
        <v>14</v>
      </c>
      <c r="D2278" s="279">
        <v>10</v>
      </c>
      <c r="E2278" s="288"/>
      <c r="F2278" s="288"/>
      <c r="G2278" s="288"/>
      <c r="H2278" s="288"/>
      <c r="I2278" s="288"/>
      <c r="J2278" s="288"/>
      <c r="K2278" s="288"/>
      <c r="L2278" s="280"/>
      <c r="M2278" s="328">
        <f>D2278*L2278</f>
        <v>0</v>
      </c>
      <c r="N2278" s="50"/>
      <c r="O2278" s="14"/>
      <c r="P2278" s="14"/>
      <c r="Q2278" s="14"/>
      <c r="R2278" s="14"/>
      <c r="S2278" s="14"/>
      <c r="T2278" s="14"/>
      <c r="U2278" s="14"/>
      <c r="V2278" s="14"/>
      <c r="W2278" s="14"/>
      <c r="X2278" s="14"/>
    </row>
    <row r="2279" spans="1:24" ht="16.2" x14ac:dyDescent="0.3">
      <c r="A2279" s="63" t="s">
        <v>15</v>
      </c>
      <c r="B2279" s="178"/>
      <c r="C2279" s="173"/>
      <c r="D2279" s="173"/>
      <c r="E2279" s="281"/>
      <c r="F2279" s="281"/>
      <c r="G2279" s="281"/>
      <c r="H2279" s="281"/>
      <c r="I2279" s="281"/>
      <c r="J2279" s="283"/>
      <c r="K2279" s="283"/>
      <c r="L2279" s="277"/>
      <c r="M2279" s="329">
        <f>SUM(M2278)</f>
        <v>0</v>
      </c>
      <c r="N2279" s="21"/>
    </row>
    <row r="2280" spans="1:24" ht="16.2" x14ac:dyDescent="0.3">
      <c r="A2280" s="19" t="s">
        <v>2674</v>
      </c>
      <c r="B2280" s="192" t="s">
        <v>1832</v>
      </c>
      <c r="C2280" s="296" t="s">
        <v>14</v>
      </c>
      <c r="D2280" s="279">
        <v>10</v>
      </c>
      <c r="E2280" s="273"/>
      <c r="F2280" s="273"/>
      <c r="G2280" s="273"/>
      <c r="H2280" s="273"/>
      <c r="I2280" s="273"/>
      <c r="J2280" s="273"/>
      <c r="K2280" s="273"/>
      <c r="L2280" s="280"/>
      <c r="M2280" s="328">
        <f>D2280*L2280</f>
        <v>0</v>
      </c>
      <c r="N2280" s="21"/>
    </row>
    <row r="2281" spans="1:24" ht="16.2" x14ac:dyDescent="0.3">
      <c r="A2281" s="63" t="s">
        <v>15</v>
      </c>
      <c r="B2281" s="178"/>
      <c r="C2281" s="173"/>
      <c r="D2281" s="173"/>
      <c r="E2281" s="281"/>
      <c r="F2281" s="281"/>
      <c r="G2281" s="281"/>
      <c r="H2281" s="281"/>
      <c r="I2281" s="281"/>
      <c r="J2281" s="283"/>
      <c r="K2281" s="283"/>
      <c r="L2281" s="277"/>
      <c r="M2281" s="329">
        <f>SUM(M2280)</f>
        <v>0</v>
      </c>
      <c r="N2281" s="50"/>
      <c r="O2281" s="14"/>
      <c r="P2281" s="14"/>
      <c r="Q2281" s="14"/>
      <c r="R2281" s="14"/>
      <c r="S2281" s="14"/>
      <c r="T2281" s="14"/>
      <c r="U2281" s="14"/>
      <c r="V2281" s="14"/>
      <c r="W2281" s="14"/>
      <c r="X2281" s="14"/>
    </row>
    <row r="2282" spans="1:24" ht="15.6" customHeight="1" x14ac:dyDescent="0.3">
      <c r="A2282" s="19" t="s">
        <v>2675</v>
      </c>
      <c r="B2282" s="299" t="s">
        <v>1758</v>
      </c>
      <c r="C2282" s="300"/>
      <c r="D2282" s="307"/>
      <c r="E2282" s="273"/>
      <c r="F2282" s="273"/>
      <c r="G2282" s="273"/>
      <c r="H2282" s="273"/>
      <c r="I2282" s="273"/>
      <c r="J2282" s="273"/>
      <c r="K2282" s="273"/>
      <c r="L2282" s="280"/>
      <c r="M2282" s="328"/>
      <c r="N2282" s="21"/>
    </row>
    <row r="2283" spans="1:24" ht="31.2" x14ac:dyDescent="0.3">
      <c r="A2283" s="12" t="s">
        <v>3097</v>
      </c>
      <c r="B2283" s="86" t="s">
        <v>1833</v>
      </c>
      <c r="C2283" s="296" t="s">
        <v>14</v>
      </c>
      <c r="D2283" s="279">
        <v>10</v>
      </c>
      <c r="E2283" s="275"/>
      <c r="F2283" s="275"/>
      <c r="G2283" s="275"/>
      <c r="H2283" s="275"/>
      <c r="I2283" s="275"/>
      <c r="J2283" s="288"/>
      <c r="K2283" s="288"/>
      <c r="L2283" s="280"/>
      <c r="M2283" s="328">
        <f t="shared" ref="M2283:M2285" si="231">D2283*L2283</f>
        <v>0</v>
      </c>
      <c r="N2283" s="50"/>
      <c r="O2283" s="14"/>
      <c r="P2283" s="14"/>
      <c r="Q2283" s="14"/>
      <c r="R2283" s="14"/>
      <c r="S2283" s="14"/>
      <c r="T2283" s="14"/>
      <c r="U2283" s="14"/>
      <c r="V2283" s="14"/>
      <c r="W2283" s="14"/>
      <c r="X2283" s="14"/>
    </row>
    <row r="2284" spans="1:24" ht="16.2" x14ac:dyDescent="0.3">
      <c r="A2284" s="63" t="s">
        <v>15</v>
      </c>
      <c r="B2284" s="178"/>
      <c r="C2284" s="173"/>
      <c r="D2284" s="173"/>
      <c r="E2284" s="281"/>
      <c r="F2284" s="281"/>
      <c r="G2284" s="281"/>
      <c r="H2284" s="281"/>
      <c r="I2284" s="281"/>
      <c r="J2284" s="283"/>
      <c r="K2284" s="283"/>
      <c r="L2284" s="277"/>
      <c r="M2284" s="329">
        <f>SUM(M2283)</f>
        <v>0</v>
      </c>
      <c r="N2284" s="50"/>
      <c r="O2284" s="14"/>
      <c r="P2284" s="14"/>
      <c r="Q2284" s="14"/>
      <c r="R2284" s="14"/>
      <c r="S2284" s="14"/>
      <c r="T2284" s="14"/>
      <c r="U2284" s="14"/>
      <c r="V2284" s="14"/>
      <c r="W2284" s="14"/>
      <c r="X2284" s="14"/>
    </row>
    <row r="2285" spans="1:24" ht="15.6" customHeight="1" x14ac:dyDescent="0.3">
      <c r="A2285" s="19" t="s">
        <v>2676</v>
      </c>
      <c r="B2285" s="86" t="s">
        <v>1759</v>
      </c>
      <c r="C2285" s="309" t="s">
        <v>14</v>
      </c>
      <c r="D2285" s="88">
        <v>10</v>
      </c>
      <c r="E2285" s="273"/>
      <c r="F2285" s="273"/>
      <c r="G2285" s="273"/>
      <c r="H2285" s="273"/>
      <c r="I2285" s="273"/>
      <c r="J2285" s="273"/>
      <c r="K2285" s="273"/>
      <c r="L2285" s="310"/>
      <c r="M2285" s="328">
        <f t="shared" si="231"/>
        <v>0</v>
      </c>
      <c r="N2285" s="21"/>
    </row>
    <row r="2286" spans="1:24" ht="16.2" x14ac:dyDescent="0.3">
      <c r="A2286" s="63" t="s">
        <v>15</v>
      </c>
      <c r="B2286" s="178"/>
      <c r="C2286" s="173"/>
      <c r="D2286" s="173"/>
      <c r="E2286" s="281"/>
      <c r="F2286" s="281"/>
      <c r="G2286" s="281"/>
      <c r="H2286" s="281"/>
      <c r="I2286" s="281"/>
      <c r="J2286" s="283"/>
      <c r="K2286" s="283"/>
      <c r="L2286" s="277"/>
      <c r="M2286" s="329">
        <f>SUM(M2285)</f>
        <v>0</v>
      </c>
      <c r="N2286" s="50"/>
      <c r="O2286" s="14"/>
      <c r="P2286" s="14"/>
      <c r="Q2286" s="14"/>
      <c r="R2286" s="14"/>
      <c r="S2286" s="14"/>
      <c r="T2286" s="14"/>
      <c r="U2286" s="14"/>
      <c r="V2286" s="14"/>
      <c r="W2286" s="14"/>
      <c r="X2286" s="14"/>
    </row>
    <row r="2287" spans="1:24" ht="15.6" customHeight="1" x14ac:dyDescent="0.3">
      <c r="A2287" s="19" t="s">
        <v>2677</v>
      </c>
      <c r="B2287" s="86" t="s">
        <v>1760</v>
      </c>
      <c r="C2287" s="296" t="s">
        <v>14</v>
      </c>
      <c r="D2287" s="279">
        <v>10</v>
      </c>
      <c r="E2287" s="273"/>
      <c r="F2287" s="273"/>
      <c r="G2287" s="273"/>
      <c r="H2287" s="273"/>
      <c r="I2287" s="273"/>
      <c r="J2287" s="273"/>
      <c r="K2287" s="273"/>
      <c r="L2287" s="280"/>
      <c r="M2287" s="328">
        <f>D2287*L2287</f>
        <v>0</v>
      </c>
      <c r="N2287" s="21"/>
    </row>
    <row r="2288" spans="1:24" ht="16.2" x14ac:dyDescent="0.3">
      <c r="A2288" s="38" t="s">
        <v>15</v>
      </c>
      <c r="B2288" s="178"/>
      <c r="C2288" s="173"/>
      <c r="D2288" s="173"/>
      <c r="E2288" s="283"/>
      <c r="F2288" s="283"/>
      <c r="G2288" s="283"/>
      <c r="H2288" s="283"/>
      <c r="I2288" s="283"/>
      <c r="J2288" s="283"/>
      <c r="K2288" s="283"/>
      <c r="L2288" s="290"/>
      <c r="M2288" s="329">
        <f>SUM(M2287)</f>
        <v>0</v>
      </c>
      <c r="N2288" s="50"/>
      <c r="O2288" s="14"/>
      <c r="P2288" s="14"/>
      <c r="Q2288" s="14"/>
      <c r="R2288" s="14"/>
      <c r="S2288" s="14"/>
      <c r="T2288" s="14"/>
      <c r="U2288" s="14"/>
      <c r="V2288" s="14"/>
      <c r="W2288" s="14"/>
      <c r="X2288" s="14"/>
    </row>
    <row r="2289" spans="1:24" ht="16.2" x14ac:dyDescent="0.3">
      <c r="A2289" s="9" t="s">
        <v>2678</v>
      </c>
      <c r="B2289" s="299" t="s">
        <v>1761</v>
      </c>
      <c r="C2289" s="303"/>
      <c r="D2289" s="304"/>
      <c r="E2289" s="273"/>
      <c r="F2289" s="273"/>
      <c r="G2289" s="273"/>
      <c r="H2289" s="273"/>
      <c r="I2289" s="273"/>
      <c r="J2289" s="273"/>
      <c r="K2289" s="273"/>
      <c r="L2289" s="291"/>
      <c r="M2289" s="328"/>
      <c r="N2289" s="21"/>
    </row>
    <row r="2290" spans="1:24" ht="15.6" customHeight="1" x14ac:dyDescent="0.3">
      <c r="A2290" s="12" t="s">
        <v>3096</v>
      </c>
      <c r="B2290" s="86" t="s">
        <v>1762</v>
      </c>
      <c r="C2290" s="309" t="s">
        <v>1738</v>
      </c>
      <c r="D2290" s="88">
        <v>5</v>
      </c>
      <c r="E2290" s="273"/>
      <c r="F2290" s="273"/>
      <c r="G2290" s="273"/>
      <c r="H2290" s="273"/>
      <c r="I2290" s="273"/>
      <c r="J2290" s="273"/>
      <c r="K2290" s="273"/>
      <c r="L2290" s="310"/>
      <c r="M2290" s="328">
        <f t="shared" ref="M2290" si="232">D2290*L2290</f>
        <v>0</v>
      </c>
      <c r="N2290" s="50"/>
      <c r="O2290" s="14"/>
      <c r="P2290" s="14"/>
      <c r="Q2290" s="14"/>
      <c r="R2290" s="14"/>
      <c r="S2290" s="14"/>
      <c r="T2290" s="14"/>
      <c r="U2290" s="14"/>
      <c r="V2290" s="14"/>
      <c r="W2290" s="14"/>
      <c r="X2290" s="14"/>
    </row>
    <row r="2291" spans="1:24" ht="16.2" x14ac:dyDescent="0.3">
      <c r="A2291" s="63" t="s">
        <v>15</v>
      </c>
      <c r="B2291" s="178"/>
      <c r="C2291" s="173"/>
      <c r="D2291" s="173"/>
      <c r="E2291" s="306"/>
      <c r="F2291" s="306"/>
      <c r="G2291" s="306"/>
      <c r="H2291" s="306"/>
      <c r="I2291" s="306"/>
      <c r="J2291" s="282"/>
      <c r="K2291" s="282"/>
      <c r="L2291" s="258"/>
      <c r="M2291" s="329">
        <f>SUM(M2290)</f>
        <v>0</v>
      </c>
      <c r="N2291" s="21"/>
    </row>
    <row r="2292" spans="1:24" ht="15.6" customHeight="1" x14ac:dyDescent="0.3">
      <c r="A2292" s="12" t="s">
        <v>2679</v>
      </c>
      <c r="B2292" s="86" t="s">
        <v>1763</v>
      </c>
      <c r="C2292" s="139" t="s">
        <v>1738</v>
      </c>
      <c r="D2292" s="115">
        <v>80</v>
      </c>
      <c r="E2292" s="273"/>
      <c r="F2292" s="273"/>
      <c r="G2292" s="273"/>
      <c r="H2292" s="273"/>
      <c r="I2292" s="273"/>
      <c r="J2292" s="273"/>
      <c r="K2292" s="273"/>
      <c r="L2292" s="163"/>
      <c r="M2292" s="328">
        <f>D2292*L2292</f>
        <v>0</v>
      </c>
      <c r="N2292" s="21"/>
    </row>
    <row r="2293" spans="1:24" ht="16.2" x14ac:dyDescent="0.3">
      <c r="A2293" s="38" t="s">
        <v>15</v>
      </c>
      <c r="B2293" s="178"/>
      <c r="C2293" s="173"/>
      <c r="D2293" s="173"/>
      <c r="E2293" s="306"/>
      <c r="F2293" s="306"/>
      <c r="G2293" s="306"/>
      <c r="H2293" s="306"/>
      <c r="I2293" s="306"/>
      <c r="J2293" s="282"/>
      <c r="K2293" s="282"/>
      <c r="L2293" s="311"/>
      <c r="M2293" s="329">
        <f>SUM(M2292)</f>
        <v>0</v>
      </c>
      <c r="N2293" s="21"/>
    </row>
    <row r="2294" spans="1:24" ht="15.6" customHeight="1" x14ac:dyDescent="0.3">
      <c r="A2294" s="13" t="s">
        <v>2680</v>
      </c>
      <c r="B2294" s="299" t="s">
        <v>1764</v>
      </c>
      <c r="C2294" s="303"/>
      <c r="D2294" s="304"/>
      <c r="E2294" s="275"/>
      <c r="F2294" s="275"/>
      <c r="G2294" s="275"/>
      <c r="H2294" s="275"/>
      <c r="I2294" s="275"/>
      <c r="J2294" s="275"/>
      <c r="K2294" s="275"/>
      <c r="L2294" s="310"/>
      <c r="M2294" s="328"/>
      <c r="N2294" s="50"/>
      <c r="O2294" s="14"/>
      <c r="P2294" s="14"/>
      <c r="Q2294" s="14"/>
      <c r="R2294" s="14"/>
      <c r="S2294" s="14"/>
      <c r="T2294" s="14"/>
      <c r="U2294" s="14"/>
      <c r="V2294" s="14"/>
      <c r="W2294" s="14"/>
      <c r="X2294" s="14"/>
    </row>
    <row r="2295" spans="1:24" ht="15.6" customHeight="1" x14ac:dyDescent="0.3">
      <c r="A2295" s="19" t="s">
        <v>3095</v>
      </c>
      <c r="B2295" s="86" t="s">
        <v>1765</v>
      </c>
      <c r="C2295" s="309" t="s">
        <v>476</v>
      </c>
      <c r="D2295" s="88">
        <v>100</v>
      </c>
      <c r="E2295" s="273"/>
      <c r="F2295" s="273"/>
      <c r="G2295" s="273"/>
      <c r="H2295" s="273"/>
      <c r="I2295" s="273"/>
      <c r="J2295" s="273"/>
      <c r="K2295" s="273"/>
      <c r="L2295" s="310"/>
      <c r="M2295" s="328">
        <f t="shared" ref="M2295" si="233">D2295*L2295</f>
        <v>0</v>
      </c>
      <c r="N2295" s="50"/>
      <c r="O2295" s="14"/>
      <c r="P2295" s="14"/>
      <c r="Q2295" s="14"/>
      <c r="R2295" s="14"/>
      <c r="S2295" s="14"/>
      <c r="T2295" s="14"/>
      <c r="U2295" s="14"/>
      <c r="V2295" s="14"/>
      <c r="W2295" s="14"/>
      <c r="X2295" s="14"/>
    </row>
    <row r="2296" spans="1:24" ht="15.6" customHeight="1" x14ac:dyDescent="0.3">
      <c r="A2296" s="63" t="s">
        <v>15</v>
      </c>
      <c r="B2296" s="178"/>
      <c r="C2296" s="173"/>
      <c r="D2296" s="173"/>
      <c r="E2296" s="179"/>
      <c r="F2296" s="179"/>
      <c r="G2296" s="179"/>
      <c r="H2296" s="179"/>
      <c r="I2296" s="179"/>
      <c r="J2296" s="179"/>
      <c r="K2296" s="179"/>
      <c r="L2296" s="311"/>
      <c r="M2296" s="329">
        <f>SUM(M2295)</f>
        <v>0</v>
      </c>
      <c r="N2296" s="50"/>
      <c r="O2296" s="14"/>
      <c r="P2296" s="14"/>
      <c r="Q2296" s="14"/>
      <c r="R2296" s="14"/>
      <c r="S2296" s="14"/>
      <c r="T2296" s="14"/>
      <c r="U2296" s="14"/>
      <c r="V2296" s="14"/>
      <c r="W2296" s="14"/>
      <c r="X2296" s="14"/>
    </row>
    <row r="2297" spans="1:24" ht="16.2" x14ac:dyDescent="0.3">
      <c r="A2297" s="9" t="s">
        <v>2681</v>
      </c>
      <c r="B2297" s="299" t="s">
        <v>1766</v>
      </c>
      <c r="C2297" s="303"/>
      <c r="D2297" s="304"/>
      <c r="E2297" s="292"/>
      <c r="F2297" s="292"/>
      <c r="G2297" s="292"/>
      <c r="H2297" s="292"/>
      <c r="I2297" s="292"/>
      <c r="J2297" s="276"/>
      <c r="K2297" s="276"/>
      <c r="L2297" s="291"/>
      <c r="M2297" s="328"/>
      <c r="N2297" s="50"/>
      <c r="O2297" s="14"/>
      <c r="P2297" s="14"/>
      <c r="Q2297" s="14"/>
      <c r="R2297" s="14"/>
      <c r="S2297" s="14"/>
      <c r="T2297" s="14"/>
      <c r="U2297" s="14"/>
      <c r="V2297" s="14"/>
      <c r="W2297" s="14"/>
      <c r="X2297" s="14"/>
    </row>
    <row r="2298" spans="1:24" ht="15.6" customHeight="1" x14ac:dyDescent="0.3">
      <c r="A2298" s="19" t="s">
        <v>3110</v>
      </c>
      <c r="B2298" s="86" t="s">
        <v>1767</v>
      </c>
      <c r="C2298" s="309" t="s">
        <v>14</v>
      </c>
      <c r="D2298" s="88">
        <v>1200</v>
      </c>
      <c r="E2298" s="273"/>
      <c r="F2298" s="273"/>
      <c r="G2298" s="273"/>
      <c r="H2298" s="273"/>
      <c r="I2298" s="273"/>
      <c r="J2298" s="273"/>
      <c r="K2298" s="273"/>
      <c r="L2298" s="310"/>
      <c r="M2298" s="328">
        <f t="shared" ref="M2298" si="234">D2298*L2298</f>
        <v>0</v>
      </c>
      <c r="N2298" s="50"/>
      <c r="O2298" s="14"/>
      <c r="P2298" s="14"/>
      <c r="Q2298" s="14"/>
      <c r="R2298" s="14"/>
      <c r="S2298" s="14"/>
      <c r="T2298" s="14"/>
      <c r="U2298" s="14"/>
      <c r="V2298" s="14"/>
      <c r="W2298" s="14"/>
      <c r="X2298" s="14"/>
    </row>
    <row r="2299" spans="1:24" ht="16.2" x14ac:dyDescent="0.3">
      <c r="A2299" s="63" t="s">
        <v>15</v>
      </c>
      <c r="B2299" s="178"/>
      <c r="C2299" s="173"/>
      <c r="D2299" s="173"/>
      <c r="E2299" s="281"/>
      <c r="F2299" s="281"/>
      <c r="G2299" s="281"/>
      <c r="H2299" s="281"/>
      <c r="I2299" s="281"/>
      <c r="J2299" s="282"/>
      <c r="K2299" s="282"/>
      <c r="L2299" s="311"/>
      <c r="M2299" s="329">
        <f>SUM(M2298)</f>
        <v>0</v>
      </c>
      <c r="N2299" s="21"/>
    </row>
    <row r="2300" spans="1:24" ht="15.6" customHeight="1" x14ac:dyDescent="0.3">
      <c r="A2300" s="19" t="s">
        <v>2682</v>
      </c>
      <c r="B2300" s="86" t="s">
        <v>1768</v>
      </c>
      <c r="C2300" s="309" t="s">
        <v>14</v>
      </c>
      <c r="D2300" s="88">
        <v>20000</v>
      </c>
      <c r="E2300" s="273"/>
      <c r="F2300" s="273"/>
      <c r="G2300" s="273"/>
      <c r="H2300" s="273"/>
      <c r="I2300" s="273"/>
      <c r="J2300" s="273"/>
      <c r="K2300" s="273"/>
      <c r="L2300" s="310"/>
      <c r="M2300" s="328">
        <f>D2300*L2300</f>
        <v>0</v>
      </c>
      <c r="N2300" s="50"/>
      <c r="O2300" s="14"/>
      <c r="P2300" s="14"/>
      <c r="Q2300" s="14"/>
      <c r="R2300" s="14"/>
      <c r="S2300" s="14"/>
      <c r="T2300" s="14"/>
      <c r="U2300" s="14"/>
      <c r="V2300" s="14"/>
      <c r="W2300" s="14"/>
      <c r="X2300" s="14"/>
    </row>
    <row r="2301" spans="1:24" ht="16.2" x14ac:dyDescent="0.3">
      <c r="A2301" s="63" t="s">
        <v>15</v>
      </c>
      <c r="B2301" s="178"/>
      <c r="C2301" s="173"/>
      <c r="D2301" s="173"/>
      <c r="E2301" s="281"/>
      <c r="F2301" s="281"/>
      <c r="G2301" s="281"/>
      <c r="H2301" s="281"/>
      <c r="I2301" s="281"/>
      <c r="J2301" s="282"/>
      <c r="K2301" s="282"/>
      <c r="L2301" s="311"/>
      <c r="M2301" s="329">
        <f>SUM(M2300)</f>
        <v>0</v>
      </c>
      <c r="N2301" s="21"/>
    </row>
    <row r="2302" spans="1:24" ht="15.6" customHeight="1" x14ac:dyDescent="0.3">
      <c r="A2302" s="19" t="s">
        <v>3128</v>
      </c>
      <c r="B2302" s="86" t="s">
        <v>1769</v>
      </c>
      <c r="C2302" s="309" t="s">
        <v>14</v>
      </c>
      <c r="D2302" s="88">
        <v>20000</v>
      </c>
      <c r="E2302" s="273"/>
      <c r="F2302" s="273"/>
      <c r="G2302" s="273"/>
      <c r="H2302" s="273"/>
      <c r="I2302" s="273"/>
      <c r="J2302" s="273"/>
      <c r="K2302" s="273"/>
      <c r="L2302" s="310"/>
      <c r="M2302" s="328">
        <f>D2302*L2302</f>
        <v>0</v>
      </c>
      <c r="N2302" s="21"/>
    </row>
    <row r="2303" spans="1:24" ht="16.2" x14ac:dyDescent="0.3">
      <c r="A2303" s="63" t="s">
        <v>15</v>
      </c>
      <c r="B2303" s="178"/>
      <c r="C2303" s="173"/>
      <c r="D2303" s="173"/>
      <c r="E2303" s="281"/>
      <c r="F2303" s="281"/>
      <c r="G2303" s="281"/>
      <c r="H2303" s="281"/>
      <c r="I2303" s="281"/>
      <c r="J2303" s="282"/>
      <c r="K2303" s="282"/>
      <c r="L2303" s="311"/>
      <c r="M2303" s="329">
        <f>SUM(M2302)</f>
        <v>0</v>
      </c>
      <c r="N2303" s="50"/>
      <c r="O2303" s="14"/>
      <c r="P2303" s="14"/>
      <c r="Q2303" s="14"/>
      <c r="R2303" s="14"/>
      <c r="S2303" s="14"/>
      <c r="T2303" s="14"/>
      <c r="U2303" s="14"/>
      <c r="V2303" s="14"/>
      <c r="W2303" s="14"/>
      <c r="X2303" s="14"/>
    </row>
    <row r="2304" spans="1:24" ht="16.2" x14ac:dyDescent="0.3">
      <c r="A2304" s="9" t="s">
        <v>3129</v>
      </c>
      <c r="B2304" s="299" t="s">
        <v>1770</v>
      </c>
      <c r="C2304" s="303"/>
      <c r="D2304" s="304"/>
      <c r="E2304" s="292"/>
      <c r="F2304" s="292"/>
      <c r="G2304" s="292"/>
      <c r="H2304" s="292"/>
      <c r="I2304" s="292"/>
      <c r="J2304" s="276"/>
      <c r="K2304" s="276"/>
      <c r="L2304" s="291"/>
      <c r="M2304" s="328"/>
      <c r="N2304" s="21"/>
    </row>
    <row r="2305" spans="1:24" ht="15.6" customHeight="1" x14ac:dyDescent="0.3">
      <c r="A2305" s="19" t="s">
        <v>3111</v>
      </c>
      <c r="B2305" s="86" t="s">
        <v>1771</v>
      </c>
      <c r="C2305" s="309" t="s">
        <v>14</v>
      </c>
      <c r="D2305" s="88">
        <v>20000</v>
      </c>
      <c r="E2305" s="273"/>
      <c r="F2305" s="273"/>
      <c r="G2305" s="273"/>
      <c r="H2305" s="273"/>
      <c r="I2305" s="273"/>
      <c r="J2305" s="273"/>
      <c r="K2305" s="273"/>
      <c r="L2305" s="310"/>
      <c r="M2305" s="328">
        <f t="shared" ref="M2305:M2308" si="235">D2305*L2305</f>
        <v>0</v>
      </c>
      <c r="N2305" s="50"/>
      <c r="O2305" s="14"/>
      <c r="P2305" s="14"/>
      <c r="Q2305" s="14"/>
      <c r="R2305" s="14"/>
      <c r="S2305" s="14"/>
      <c r="T2305" s="14"/>
      <c r="U2305" s="14"/>
      <c r="V2305" s="14"/>
      <c r="W2305" s="14"/>
      <c r="X2305" s="14"/>
    </row>
    <row r="2306" spans="1:24" ht="15.6" customHeight="1" x14ac:dyDescent="0.3">
      <c r="A2306" s="12" t="s">
        <v>3112</v>
      </c>
      <c r="B2306" s="86" t="s">
        <v>1772</v>
      </c>
      <c r="C2306" s="309" t="s">
        <v>14</v>
      </c>
      <c r="D2306" s="88">
        <v>500</v>
      </c>
      <c r="E2306" s="273"/>
      <c r="F2306" s="273"/>
      <c r="G2306" s="273"/>
      <c r="H2306" s="273"/>
      <c r="I2306" s="273"/>
      <c r="J2306" s="273"/>
      <c r="K2306" s="273"/>
      <c r="L2306" s="310"/>
      <c r="M2306" s="328">
        <f t="shared" si="235"/>
        <v>0</v>
      </c>
      <c r="N2306" s="21"/>
    </row>
    <row r="2307" spans="1:24" ht="15.6" customHeight="1" x14ac:dyDescent="0.3">
      <c r="A2307" s="19" t="s">
        <v>3113</v>
      </c>
      <c r="B2307" s="86" t="s">
        <v>1773</v>
      </c>
      <c r="C2307" s="309" t="s">
        <v>14</v>
      </c>
      <c r="D2307" s="88">
        <v>400</v>
      </c>
      <c r="E2307" s="273"/>
      <c r="F2307" s="273"/>
      <c r="G2307" s="273"/>
      <c r="H2307" s="273"/>
      <c r="I2307" s="273"/>
      <c r="J2307" s="273"/>
      <c r="K2307" s="273"/>
      <c r="L2307" s="310"/>
      <c r="M2307" s="328">
        <f t="shared" si="235"/>
        <v>0</v>
      </c>
      <c r="N2307" s="50"/>
      <c r="O2307" s="14"/>
      <c r="P2307" s="14"/>
      <c r="Q2307" s="14"/>
      <c r="R2307" s="14"/>
      <c r="S2307" s="14"/>
      <c r="T2307" s="14"/>
      <c r="U2307" s="14"/>
      <c r="V2307" s="14"/>
      <c r="W2307" s="14"/>
      <c r="X2307" s="14"/>
    </row>
    <row r="2308" spans="1:24" ht="15.6" customHeight="1" x14ac:dyDescent="0.3">
      <c r="A2308" s="12" t="s">
        <v>3114</v>
      </c>
      <c r="B2308" s="86" t="s">
        <v>1774</v>
      </c>
      <c r="C2308" s="309" t="s">
        <v>14</v>
      </c>
      <c r="D2308" s="88">
        <v>10</v>
      </c>
      <c r="E2308" s="273"/>
      <c r="F2308" s="273"/>
      <c r="G2308" s="273"/>
      <c r="H2308" s="273"/>
      <c r="I2308" s="273"/>
      <c r="J2308" s="273"/>
      <c r="K2308" s="273"/>
      <c r="L2308" s="310"/>
      <c r="M2308" s="328">
        <f t="shared" si="235"/>
        <v>0</v>
      </c>
      <c r="N2308" s="21"/>
    </row>
    <row r="2309" spans="1:24" ht="16.2" x14ac:dyDescent="0.3">
      <c r="A2309" s="38" t="s">
        <v>15</v>
      </c>
      <c r="B2309" s="178"/>
      <c r="C2309" s="173"/>
      <c r="D2309" s="173"/>
      <c r="E2309" s="306"/>
      <c r="F2309" s="306"/>
      <c r="G2309" s="306"/>
      <c r="H2309" s="306"/>
      <c r="I2309" s="306"/>
      <c r="J2309" s="282"/>
      <c r="K2309" s="282"/>
      <c r="L2309" s="311"/>
      <c r="M2309" s="329">
        <f>SUM(M2305:M2308)</f>
        <v>0</v>
      </c>
      <c r="N2309" s="21"/>
    </row>
    <row r="2310" spans="1:24" ht="16.2" x14ac:dyDescent="0.3">
      <c r="A2310" s="9" t="s">
        <v>3093</v>
      </c>
      <c r="B2310" s="299" t="s">
        <v>1775</v>
      </c>
      <c r="C2310" s="303"/>
      <c r="D2310" s="304"/>
      <c r="E2310" s="292"/>
      <c r="F2310" s="292"/>
      <c r="G2310" s="292"/>
      <c r="H2310" s="292"/>
      <c r="I2310" s="292"/>
      <c r="J2310" s="275"/>
      <c r="K2310" s="276"/>
      <c r="L2310" s="291"/>
      <c r="M2310" s="328"/>
      <c r="N2310" s="50"/>
      <c r="O2310" s="14"/>
      <c r="P2310" s="14"/>
      <c r="Q2310" s="14"/>
      <c r="R2310" s="14"/>
      <c r="S2310" s="14"/>
      <c r="T2310" s="14"/>
      <c r="U2310" s="14"/>
      <c r="V2310" s="14"/>
      <c r="W2310" s="14"/>
      <c r="X2310" s="14"/>
    </row>
    <row r="2311" spans="1:24" ht="15.6" customHeight="1" x14ac:dyDescent="0.3">
      <c r="A2311" s="12" t="s">
        <v>3094</v>
      </c>
      <c r="B2311" s="86" t="s">
        <v>1776</v>
      </c>
      <c r="C2311" s="309" t="s">
        <v>14</v>
      </c>
      <c r="D2311" s="88">
        <v>1000</v>
      </c>
      <c r="E2311" s="273"/>
      <c r="F2311" s="273"/>
      <c r="G2311" s="273"/>
      <c r="H2311" s="273"/>
      <c r="I2311" s="273"/>
      <c r="J2311" s="273"/>
      <c r="K2311" s="273"/>
      <c r="L2311" s="310"/>
      <c r="M2311" s="328">
        <f t="shared" ref="M2311" si="236">D2311*L2311</f>
        <v>0</v>
      </c>
      <c r="N2311" s="21"/>
    </row>
    <row r="2312" spans="1:24" ht="15.6" customHeight="1" x14ac:dyDescent="0.3">
      <c r="A2312" s="38" t="s">
        <v>15</v>
      </c>
      <c r="B2312" s="178"/>
      <c r="C2312" s="173"/>
      <c r="D2312" s="173"/>
      <c r="E2312" s="306"/>
      <c r="F2312" s="306"/>
      <c r="G2312" s="306"/>
      <c r="H2312" s="306"/>
      <c r="I2312" s="306"/>
      <c r="J2312" s="282"/>
      <c r="K2312" s="282"/>
      <c r="L2312" s="311"/>
      <c r="M2312" s="329">
        <f>SUM(M2311)</f>
        <v>0</v>
      </c>
      <c r="N2312" s="50"/>
      <c r="O2312" s="14"/>
      <c r="P2312" s="14"/>
      <c r="Q2312" s="14"/>
      <c r="R2312" s="14"/>
      <c r="S2312" s="14"/>
      <c r="T2312" s="14"/>
      <c r="U2312" s="14"/>
      <c r="V2312" s="14"/>
      <c r="W2312" s="14"/>
      <c r="X2312" s="14"/>
    </row>
    <row r="2313" spans="1:24" ht="15.6" customHeight="1" x14ac:dyDescent="0.3">
      <c r="A2313" s="19" t="s">
        <v>3130</v>
      </c>
      <c r="B2313" s="86" t="s">
        <v>1777</v>
      </c>
      <c r="C2313" s="309" t="s">
        <v>14</v>
      </c>
      <c r="D2313" s="88">
        <v>400</v>
      </c>
      <c r="E2313" s="273"/>
      <c r="F2313" s="273"/>
      <c r="G2313" s="273"/>
      <c r="H2313" s="273"/>
      <c r="I2313" s="273"/>
      <c r="J2313" s="273"/>
      <c r="K2313" s="273"/>
      <c r="L2313" s="310"/>
      <c r="M2313" s="328">
        <f>D2313*L2313</f>
        <v>0</v>
      </c>
      <c r="N2313" s="21"/>
    </row>
    <row r="2314" spans="1:24" ht="16.2" x14ac:dyDescent="0.3">
      <c r="A2314" s="38" t="s">
        <v>15</v>
      </c>
      <c r="B2314" s="178"/>
      <c r="C2314" s="173"/>
      <c r="D2314" s="173"/>
      <c r="E2314" s="281"/>
      <c r="F2314" s="281"/>
      <c r="G2314" s="281"/>
      <c r="H2314" s="281"/>
      <c r="I2314" s="281"/>
      <c r="J2314" s="282"/>
      <c r="K2314" s="282"/>
      <c r="L2314" s="311"/>
      <c r="M2314" s="329">
        <f>SUM(M2313)</f>
        <v>0</v>
      </c>
      <c r="N2314" s="21"/>
    </row>
    <row r="2315" spans="1:24" ht="15.6" customHeight="1" x14ac:dyDescent="0.3">
      <c r="A2315" s="12" t="s">
        <v>3131</v>
      </c>
      <c r="B2315" s="86" t="s">
        <v>1778</v>
      </c>
      <c r="C2315" s="309" t="s">
        <v>1738</v>
      </c>
      <c r="D2315" s="88">
        <v>10</v>
      </c>
      <c r="E2315" s="273"/>
      <c r="F2315" s="273"/>
      <c r="G2315" s="273"/>
      <c r="H2315" s="273"/>
      <c r="I2315" s="273"/>
      <c r="J2315" s="273"/>
      <c r="K2315" s="273"/>
      <c r="L2315" s="310"/>
      <c r="M2315" s="328">
        <f>D2315*L2315</f>
        <v>0</v>
      </c>
      <c r="N2315" s="50"/>
      <c r="O2315" s="14"/>
      <c r="P2315" s="14"/>
      <c r="Q2315" s="14"/>
      <c r="R2315" s="14"/>
      <c r="S2315" s="14"/>
      <c r="T2315" s="14"/>
      <c r="U2315" s="14"/>
      <c r="V2315" s="14"/>
      <c r="W2315" s="14"/>
      <c r="X2315" s="14"/>
    </row>
    <row r="2316" spans="1:24" ht="15.6" customHeight="1" x14ac:dyDescent="0.3">
      <c r="A2316" s="38" t="s">
        <v>15</v>
      </c>
      <c r="B2316" s="178"/>
      <c r="C2316" s="173"/>
      <c r="D2316" s="173"/>
      <c r="E2316" s="306"/>
      <c r="F2316" s="306"/>
      <c r="G2316" s="306"/>
      <c r="H2316" s="306"/>
      <c r="I2316" s="306"/>
      <c r="J2316" s="282"/>
      <c r="K2316" s="282"/>
      <c r="L2316" s="311"/>
      <c r="M2316" s="329">
        <f>SUM(M2315)</f>
        <v>0</v>
      </c>
      <c r="N2316" s="21"/>
    </row>
    <row r="2317" spans="1:24" ht="15.6" customHeight="1" x14ac:dyDescent="0.3">
      <c r="A2317" s="12" t="s">
        <v>2601</v>
      </c>
      <c r="B2317" s="86" t="s">
        <v>1779</v>
      </c>
      <c r="C2317" s="309" t="s">
        <v>14</v>
      </c>
      <c r="D2317" s="88">
        <v>30500</v>
      </c>
      <c r="E2317" s="273"/>
      <c r="F2317" s="273"/>
      <c r="G2317" s="273"/>
      <c r="H2317" s="273"/>
      <c r="I2317" s="273"/>
      <c r="J2317" s="273"/>
      <c r="K2317" s="273"/>
      <c r="L2317" s="310"/>
      <c r="M2317" s="328">
        <f>D2317*L2317</f>
        <v>0</v>
      </c>
      <c r="N2317" s="50"/>
      <c r="O2317" s="14"/>
      <c r="P2317" s="14"/>
      <c r="Q2317" s="14"/>
      <c r="R2317" s="14"/>
      <c r="S2317" s="14"/>
      <c r="T2317" s="14"/>
      <c r="U2317" s="14"/>
      <c r="V2317" s="14"/>
      <c r="X2317" s="14"/>
    </row>
    <row r="2318" spans="1:24" ht="15.6" customHeight="1" x14ac:dyDescent="0.3">
      <c r="A2318" s="63" t="s">
        <v>15</v>
      </c>
      <c r="B2318" s="178"/>
      <c r="C2318" s="173"/>
      <c r="D2318" s="173"/>
      <c r="E2318" s="306"/>
      <c r="F2318" s="306"/>
      <c r="G2318" s="306"/>
      <c r="H2318" s="306"/>
      <c r="I2318" s="306"/>
      <c r="J2318" s="282"/>
      <c r="K2318" s="282"/>
      <c r="L2318" s="311"/>
      <c r="M2318" s="329">
        <f>SUM(M2317)</f>
        <v>0</v>
      </c>
      <c r="N2318" s="50"/>
      <c r="O2318" s="14"/>
      <c r="P2318" s="14"/>
      <c r="Q2318" s="14"/>
      <c r="R2318" s="14"/>
      <c r="S2318" s="14"/>
      <c r="T2318" s="14"/>
      <c r="U2318" s="14"/>
      <c r="V2318" s="14"/>
      <c r="X2318" s="14"/>
    </row>
    <row r="2319" spans="1:24" ht="15.6" customHeight="1" x14ac:dyDescent="0.3">
      <c r="A2319" s="12" t="s">
        <v>2602</v>
      </c>
      <c r="B2319" s="86" t="s">
        <v>1782</v>
      </c>
      <c r="C2319" s="309" t="s">
        <v>14</v>
      </c>
      <c r="D2319" s="88">
        <v>50</v>
      </c>
      <c r="E2319" s="273"/>
      <c r="F2319" s="273"/>
      <c r="G2319" s="273"/>
      <c r="H2319" s="273"/>
      <c r="I2319" s="273"/>
      <c r="J2319" s="273"/>
      <c r="K2319" s="273"/>
      <c r="L2319" s="310"/>
      <c r="M2319" s="328">
        <f>D2319*L2319</f>
        <v>0</v>
      </c>
      <c r="N2319" s="50"/>
      <c r="O2319" s="14"/>
      <c r="P2319" s="14"/>
      <c r="Q2319" s="14"/>
      <c r="R2319" s="14"/>
      <c r="S2319" s="14"/>
      <c r="T2319" s="14"/>
      <c r="U2319" s="14"/>
      <c r="V2319" s="14"/>
      <c r="W2319" s="14"/>
      <c r="X2319" s="14"/>
    </row>
    <row r="2320" spans="1:24" ht="16.2" x14ac:dyDescent="0.3">
      <c r="A2320" s="38" t="s">
        <v>15</v>
      </c>
      <c r="B2320" s="178"/>
      <c r="C2320" s="173"/>
      <c r="D2320" s="173"/>
      <c r="E2320" s="306"/>
      <c r="F2320" s="306"/>
      <c r="G2320" s="306"/>
      <c r="H2320" s="306"/>
      <c r="I2320" s="306"/>
      <c r="J2320" s="282"/>
      <c r="K2320" s="282"/>
      <c r="L2320" s="311"/>
      <c r="M2320" s="329">
        <f>SUM(M2319)</f>
        <v>0</v>
      </c>
      <c r="N2320" s="21"/>
    </row>
    <row r="2321" spans="1:25" ht="15.6" customHeight="1" x14ac:dyDescent="0.3">
      <c r="A2321" s="19" t="s">
        <v>2603</v>
      </c>
      <c r="B2321" s="86" t="s">
        <v>1780</v>
      </c>
      <c r="C2321" s="309" t="s">
        <v>14</v>
      </c>
      <c r="D2321" s="88">
        <v>100</v>
      </c>
      <c r="E2321" s="273"/>
      <c r="F2321" s="273"/>
      <c r="G2321" s="273"/>
      <c r="H2321" s="273"/>
      <c r="I2321" s="273"/>
      <c r="J2321" s="273"/>
      <c r="K2321" s="273"/>
      <c r="L2321" s="310"/>
      <c r="M2321" s="328">
        <f>D2321*L2321</f>
        <v>0</v>
      </c>
      <c r="N2321" s="50"/>
      <c r="O2321" s="14"/>
      <c r="P2321" s="14"/>
      <c r="Q2321" s="14"/>
      <c r="R2321" s="14"/>
      <c r="S2321" s="14"/>
      <c r="T2321" s="14"/>
      <c r="U2321" s="14"/>
      <c r="V2321" s="14"/>
      <c r="W2321" s="14"/>
      <c r="X2321" s="14"/>
      <c r="Y2321" s="14"/>
    </row>
    <row r="2322" spans="1:25" ht="16.2" x14ac:dyDescent="0.3">
      <c r="A2322" s="38" t="s">
        <v>15</v>
      </c>
      <c r="B2322" s="178"/>
      <c r="C2322" s="173"/>
      <c r="D2322" s="173"/>
      <c r="E2322" s="306"/>
      <c r="F2322" s="306"/>
      <c r="G2322" s="306"/>
      <c r="H2322" s="306"/>
      <c r="I2322" s="306"/>
      <c r="J2322" s="282"/>
      <c r="K2322" s="282"/>
      <c r="L2322" s="311"/>
      <c r="M2322" s="329">
        <f>SUM(M2321)</f>
        <v>0</v>
      </c>
      <c r="N2322" s="21"/>
      <c r="Y2322" s="14"/>
    </row>
    <row r="2323" spans="1:25" ht="15.6" x14ac:dyDescent="0.3">
      <c r="A2323" s="46"/>
      <c r="B2323" s="312"/>
      <c r="C2323" s="313"/>
      <c r="D2323" s="314"/>
      <c r="E2323" s="315"/>
      <c r="F2323" s="315"/>
      <c r="G2323" s="315"/>
      <c r="H2323" s="315"/>
      <c r="I2323" s="315"/>
      <c r="J2323" s="315"/>
      <c r="K2323" s="315"/>
      <c r="L2323" s="315"/>
      <c r="M2323" s="334"/>
    </row>
    <row r="2324" spans="1:25" ht="15.6" x14ac:dyDescent="0.3">
      <c r="A2324" s="47"/>
      <c r="B2324" s="316"/>
      <c r="C2324" s="317"/>
      <c r="D2324" s="314"/>
      <c r="E2324" s="315"/>
      <c r="F2324" s="315"/>
      <c r="G2324" s="315"/>
      <c r="H2324" s="315"/>
      <c r="I2324" s="315"/>
      <c r="J2324" s="315"/>
      <c r="K2324" s="315"/>
      <c r="L2324" s="315"/>
      <c r="M2324" s="334"/>
    </row>
    <row r="2325" spans="1:25" ht="15.6" x14ac:dyDescent="0.3">
      <c r="A2325" s="46"/>
      <c r="B2325" s="312"/>
      <c r="C2325" s="313"/>
      <c r="D2325" s="314"/>
      <c r="E2325" s="315"/>
      <c r="F2325" s="315"/>
      <c r="G2325" s="315"/>
      <c r="H2325" s="315"/>
      <c r="I2325" s="315"/>
      <c r="J2325" s="315"/>
      <c r="K2325" s="315"/>
      <c r="L2325" s="315"/>
      <c r="M2325" s="334"/>
    </row>
    <row r="2326" spans="1:25" ht="15.6" customHeight="1" x14ac:dyDescent="0.3">
      <c r="A2326" s="48"/>
      <c r="B2326" s="318"/>
      <c r="C2326" s="319"/>
      <c r="D2326" s="320"/>
    </row>
    <row r="2327" spans="1:25" ht="15.6" x14ac:dyDescent="0.3">
      <c r="A2327" s="48"/>
      <c r="B2327" s="318"/>
      <c r="C2327" s="319"/>
      <c r="D2327" s="320"/>
    </row>
    <row r="2328" spans="1:25" ht="15.6" x14ac:dyDescent="0.3">
      <c r="A2328" s="48"/>
      <c r="B2328" s="318"/>
      <c r="C2328" s="319"/>
      <c r="D2328" s="320"/>
    </row>
    <row r="2329" spans="1:25" ht="15.6" customHeight="1" x14ac:dyDescent="0.3">
      <c r="A2329" s="48"/>
      <c r="B2329" s="318"/>
      <c r="C2329" s="319"/>
      <c r="D2329" s="320"/>
    </row>
    <row r="2331" spans="1:25" ht="15.6" customHeight="1" x14ac:dyDescent="0.3"/>
    <row r="2333" spans="1:25" ht="15.6" customHeight="1" x14ac:dyDescent="0.3"/>
    <row r="2337" ht="15.6" customHeight="1" x14ac:dyDescent="0.3"/>
    <row r="2339" ht="15.6" customHeight="1" x14ac:dyDescent="0.3"/>
    <row r="2341" ht="15.6" customHeight="1" x14ac:dyDescent="0.3"/>
  </sheetData>
  <protectedRanges>
    <protectedRange algorithmName="SHA-512" hashValue="/Nvg3qgmxbCAJYh9xuGPDSnbe14YgFLHlPamnzTkEroAXUIY0MPVQqcJWBQuDMow0xf1xuiToa1Fa8XN6IkrJg==" saltValue="bya+KAVZl1BkU4jJ+Hy7TQ==" spinCount="100000" sqref="M1:M1048576" name="Aizpildāmie lauki"/>
  </protectedRanges>
  <autoFilter ref="A6:N2322" xr:uid="{672CDBD5-C5EE-4421-8785-5CD8DD100BD0}"/>
  <mergeCells count="5">
    <mergeCell ref="J1:N1"/>
    <mergeCell ref="A5:N5"/>
    <mergeCell ref="B3:M3"/>
    <mergeCell ref="B4:M4"/>
    <mergeCell ref="I2:N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D58FB-58EE-4323-8E7F-52764BA2A900}">
  <dimension ref="A1:K2327"/>
  <sheetViews>
    <sheetView topLeftCell="A979" workbookViewId="0">
      <selection activeCell="K805" sqref="K805:K1011"/>
    </sheetView>
  </sheetViews>
  <sheetFormatPr defaultRowHeight="14.4" x14ac:dyDescent="0.3"/>
  <cols>
    <col min="1" max="1" width="25.109375" style="32" bestFit="1" customWidth="1"/>
  </cols>
  <sheetData>
    <row r="1" spans="1:2" ht="16.8" customHeight="1" x14ac:dyDescent="0.3">
      <c r="A1" s="23" t="s">
        <v>1890</v>
      </c>
      <c r="B1" t="s">
        <v>1986</v>
      </c>
    </row>
    <row r="2" spans="1:2" ht="15.6" x14ac:dyDescent="0.3">
      <c r="A2" s="24">
        <v>1</v>
      </c>
      <c r="B2">
        <v>1</v>
      </c>
    </row>
    <row r="3" spans="1:2" ht="15.6" x14ac:dyDescent="0.3">
      <c r="A3" s="25">
        <v>2</v>
      </c>
      <c r="B3">
        <v>2</v>
      </c>
    </row>
    <row r="4" spans="1:2" ht="15.6" x14ac:dyDescent="0.3">
      <c r="A4" s="26">
        <v>3</v>
      </c>
      <c r="B4">
        <v>3</v>
      </c>
    </row>
    <row r="5" spans="1:2" ht="15.6" x14ac:dyDescent="0.3">
      <c r="A5" s="25">
        <v>4</v>
      </c>
      <c r="B5">
        <v>4</v>
      </c>
    </row>
    <row r="6" spans="1:2" ht="15.6" x14ac:dyDescent="0.3">
      <c r="A6" s="25">
        <v>5</v>
      </c>
      <c r="B6">
        <v>5</v>
      </c>
    </row>
    <row r="7" spans="1:2" ht="15.6" x14ac:dyDescent="0.3">
      <c r="A7" s="25">
        <v>6</v>
      </c>
      <c r="B7">
        <v>6</v>
      </c>
    </row>
    <row r="8" spans="1:2" ht="15.6" x14ac:dyDescent="0.3">
      <c r="A8" s="25">
        <v>7</v>
      </c>
      <c r="B8">
        <v>7</v>
      </c>
    </row>
    <row r="9" spans="1:2" ht="15.6" x14ac:dyDescent="0.3">
      <c r="A9" s="26">
        <v>8</v>
      </c>
      <c r="B9">
        <v>8</v>
      </c>
    </row>
    <row r="10" spans="1:2" ht="15.6" x14ac:dyDescent="0.3">
      <c r="A10" s="25">
        <v>9</v>
      </c>
      <c r="B10">
        <v>9</v>
      </c>
    </row>
    <row r="11" spans="1:2" ht="15.6" x14ac:dyDescent="0.3">
      <c r="A11" s="25">
        <v>10</v>
      </c>
      <c r="B11">
        <v>10</v>
      </c>
    </row>
    <row r="12" spans="1:2" ht="15.6" x14ac:dyDescent="0.3">
      <c r="A12" s="25">
        <v>11</v>
      </c>
      <c r="B12">
        <v>11</v>
      </c>
    </row>
    <row r="13" spans="1:2" ht="15.6" x14ac:dyDescent="0.3">
      <c r="A13" s="25">
        <v>12</v>
      </c>
      <c r="B13">
        <v>12</v>
      </c>
    </row>
    <row r="14" spans="1:2" ht="15.6" x14ac:dyDescent="0.3">
      <c r="A14" s="25">
        <v>13</v>
      </c>
      <c r="B14">
        <v>13</v>
      </c>
    </row>
    <row r="15" spans="1:2" ht="15.6" x14ac:dyDescent="0.3">
      <c r="A15" s="25">
        <v>14</v>
      </c>
      <c r="B15">
        <v>14</v>
      </c>
    </row>
    <row r="16" spans="1:2" ht="15.6" x14ac:dyDescent="0.3">
      <c r="A16" s="25">
        <v>15</v>
      </c>
      <c r="B16">
        <v>15</v>
      </c>
    </row>
    <row r="17" spans="1:2" ht="15.6" x14ac:dyDescent="0.3">
      <c r="A17" s="25">
        <v>16</v>
      </c>
      <c r="B17">
        <v>16</v>
      </c>
    </row>
    <row r="18" spans="1:2" ht="15.6" x14ac:dyDescent="0.3">
      <c r="A18" s="25">
        <v>17</v>
      </c>
      <c r="B18">
        <v>17</v>
      </c>
    </row>
    <row r="19" spans="1:2" ht="15.6" x14ac:dyDescent="0.3">
      <c r="A19" s="25">
        <v>18</v>
      </c>
      <c r="B19">
        <v>18</v>
      </c>
    </row>
    <row r="20" spans="1:2" ht="15.6" x14ac:dyDescent="0.3">
      <c r="A20" s="25">
        <v>19</v>
      </c>
      <c r="B20">
        <v>19</v>
      </c>
    </row>
    <row r="21" spans="1:2" ht="15.6" x14ac:dyDescent="0.3">
      <c r="A21" s="25">
        <v>20</v>
      </c>
      <c r="B21">
        <v>20</v>
      </c>
    </row>
    <row r="22" spans="1:2" ht="15.6" x14ac:dyDescent="0.3">
      <c r="A22" s="25">
        <v>21</v>
      </c>
      <c r="B22">
        <v>21</v>
      </c>
    </row>
    <row r="23" spans="1:2" ht="15.6" x14ac:dyDescent="0.3">
      <c r="A23" s="25">
        <v>22</v>
      </c>
      <c r="B23">
        <v>22</v>
      </c>
    </row>
    <row r="24" spans="1:2" ht="15.6" x14ac:dyDescent="0.3">
      <c r="A24" s="25">
        <v>23</v>
      </c>
      <c r="B24">
        <v>23</v>
      </c>
    </row>
    <row r="25" spans="1:2" ht="15.6" x14ac:dyDescent="0.3">
      <c r="A25" s="25">
        <v>24</v>
      </c>
      <c r="B25">
        <v>24</v>
      </c>
    </row>
    <row r="26" spans="1:2" ht="15.6" x14ac:dyDescent="0.3">
      <c r="A26" s="25">
        <v>25</v>
      </c>
      <c r="B26">
        <v>25</v>
      </c>
    </row>
    <row r="27" spans="1:2" ht="15.6" x14ac:dyDescent="0.3">
      <c r="A27" s="25">
        <v>26</v>
      </c>
      <c r="B27">
        <v>26</v>
      </c>
    </row>
    <row r="28" spans="1:2" ht="15.6" x14ac:dyDescent="0.3">
      <c r="A28" s="25">
        <v>27</v>
      </c>
      <c r="B28">
        <v>27</v>
      </c>
    </row>
    <row r="29" spans="1:2" ht="15.6" x14ac:dyDescent="0.3">
      <c r="A29" s="25">
        <v>28</v>
      </c>
      <c r="B29">
        <v>28</v>
      </c>
    </row>
    <row r="30" spans="1:2" ht="15.6" x14ac:dyDescent="0.3">
      <c r="A30" s="25">
        <v>29</v>
      </c>
      <c r="B30">
        <v>29</v>
      </c>
    </row>
    <row r="31" spans="1:2" ht="15.6" x14ac:dyDescent="0.3">
      <c r="A31" s="25">
        <v>30</v>
      </c>
      <c r="B31">
        <v>30</v>
      </c>
    </row>
    <row r="32" spans="1:2" ht="15.6" x14ac:dyDescent="0.3">
      <c r="A32" s="25">
        <v>31</v>
      </c>
      <c r="B32">
        <v>31</v>
      </c>
    </row>
    <row r="33" spans="1:2" ht="15.6" x14ac:dyDescent="0.3">
      <c r="A33" s="25">
        <v>32</v>
      </c>
      <c r="B33">
        <v>32</v>
      </c>
    </row>
    <row r="34" spans="1:2" ht="15.6" x14ac:dyDescent="0.3">
      <c r="A34" s="25">
        <v>33</v>
      </c>
      <c r="B34">
        <v>33</v>
      </c>
    </row>
    <row r="35" spans="1:2" ht="15.6" x14ac:dyDescent="0.3">
      <c r="A35" s="25">
        <v>34</v>
      </c>
      <c r="B35">
        <v>34</v>
      </c>
    </row>
    <row r="36" spans="1:2" ht="15.6" x14ac:dyDescent="0.3">
      <c r="A36" s="25">
        <v>35</v>
      </c>
      <c r="B36">
        <v>35</v>
      </c>
    </row>
    <row r="37" spans="1:2" ht="15.6" x14ac:dyDescent="0.3">
      <c r="A37" s="25">
        <v>36</v>
      </c>
      <c r="B37">
        <v>36</v>
      </c>
    </row>
    <row r="38" spans="1:2" ht="15.6" x14ac:dyDescent="0.3">
      <c r="A38" s="25">
        <v>37</v>
      </c>
      <c r="B38">
        <v>37</v>
      </c>
    </row>
    <row r="39" spans="1:2" ht="15.6" x14ac:dyDescent="0.3">
      <c r="A39" s="25">
        <v>38</v>
      </c>
      <c r="B39">
        <v>38</v>
      </c>
    </row>
    <row r="40" spans="1:2" ht="15.6" x14ac:dyDescent="0.3">
      <c r="A40" s="25">
        <v>39</v>
      </c>
      <c r="B40">
        <v>39</v>
      </c>
    </row>
    <row r="41" spans="1:2" ht="15.6" x14ac:dyDescent="0.3">
      <c r="A41" s="25">
        <v>40</v>
      </c>
      <c r="B41">
        <v>40</v>
      </c>
    </row>
    <row r="42" spans="1:2" ht="15.6" x14ac:dyDescent="0.3">
      <c r="A42" s="25">
        <v>41</v>
      </c>
      <c r="B42">
        <v>41</v>
      </c>
    </row>
    <row r="43" spans="1:2" ht="15.6" x14ac:dyDescent="0.3">
      <c r="A43" s="25">
        <v>42</v>
      </c>
      <c r="B43">
        <v>42</v>
      </c>
    </row>
    <row r="44" spans="1:2" ht="15.6" x14ac:dyDescent="0.3">
      <c r="A44" s="25">
        <v>43</v>
      </c>
      <c r="B44">
        <v>43</v>
      </c>
    </row>
    <row r="45" spans="1:2" ht="15.6" x14ac:dyDescent="0.3">
      <c r="A45" s="25">
        <v>44</v>
      </c>
      <c r="B45">
        <v>44</v>
      </c>
    </row>
    <row r="46" spans="1:2" ht="15.6" x14ac:dyDescent="0.3">
      <c r="A46" s="25">
        <v>45</v>
      </c>
      <c r="B46">
        <v>45</v>
      </c>
    </row>
    <row r="47" spans="1:2" ht="15.6" x14ac:dyDescent="0.3">
      <c r="A47" s="25">
        <v>46</v>
      </c>
      <c r="B47">
        <v>46</v>
      </c>
    </row>
    <row r="48" spans="1:2" ht="15.6" x14ac:dyDescent="0.3">
      <c r="A48" s="25">
        <v>47</v>
      </c>
      <c r="B48">
        <v>47</v>
      </c>
    </row>
    <row r="49" spans="1:2" ht="15.6" x14ac:dyDescent="0.3">
      <c r="A49" s="25">
        <v>48</v>
      </c>
      <c r="B49">
        <v>48</v>
      </c>
    </row>
    <row r="50" spans="1:2" ht="15.6" x14ac:dyDescent="0.3">
      <c r="A50" s="25">
        <v>49</v>
      </c>
      <c r="B50">
        <v>49</v>
      </c>
    </row>
    <row r="51" spans="1:2" ht="15.6" x14ac:dyDescent="0.3">
      <c r="A51" s="25">
        <v>50</v>
      </c>
      <c r="B51">
        <v>50</v>
      </c>
    </row>
    <row r="52" spans="1:2" ht="15.6" x14ac:dyDescent="0.3">
      <c r="A52" s="25">
        <v>51</v>
      </c>
      <c r="B52">
        <v>51</v>
      </c>
    </row>
    <row r="53" spans="1:2" ht="15.6" x14ac:dyDescent="0.3">
      <c r="A53" s="25">
        <v>52</v>
      </c>
      <c r="B53">
        <v>52</v>
      </c>
    </row>
    <row r="54" spans="1:2" ht="15.6" x14ac:dyDescent="0.3">
      <c r="A54" s="25">
        <v>53</v>
      </c>
      <c r="B54">
        <v>53</v>
      </c>
    </row>
    <row r="55" spans="1:2" ht="15.6" x14ac:dyDescent="0.3">
      <c r="A55" s="25">
        <v>54</v>
      </c>
      <c r="B55">
        <v>54</v>
      </c>
    </row>
    <row r="56" spans="1:2" ht="15.6" x14ac:dyDescent="0.3">
      <c r="A56" s="25">
        <v>55</v>
      </c>
      <c r="B56">
        <v>55</v>
      </c>
    </row>
    <row r="57" spans="1:2" ht="15.6" x14ac:dyDescent="0.3">
      <c r="A57" s="25">
        <v>56</v>
      </c>
      <c r="B57">
        <v>56</v>
      </c>
    </row>
    <row r="58" spans="1:2" ht="15.6" x14ac:dyDescent="0.3">
      <c r="A58" s="25">
        <v>57</v>
      </c>
      <c r="B58">
        <v>57</v>
      </c>
    </row>
    <row r="59" spans="1:2" ht="15.6" x14ac:dyDescent="0.3">
      <c r="A59" s="25">
        <v>58</v>
      </c>
      <c r="B59">
        <v>58</v>
      </c>
    </row>
    <row r="60" spans="1:2" ht="15.6" x14ac:dyDescent="0.3">
      <c r="A60" s="25">
        <v>59</v>
      </c>
      <c r="B60">
        <v>59</v>
      </c>
    </row>
    <row r="61" spans="1:2" ht="15.6" x14ac:dyDescent="0.3">
      <c r="A61" s="25">
        <v>60</v>
      </c>
      <c r="B61">
        <v>60</v>
      </c>
    </row>
    <row r="62" spans="1:2" ht="15.6" x14ac:dyDescent="0.3">
      <c r="A62" s="25">
        <v>61</v>
      </c>
      <c r="B62">
        <v>61</v>
      </c>
    </row>
    <row r="63" spans="1:2" ht="15.6" x14ac:dyDescent="0.3">
      <c r="A63" s="25">
        <v>62</v>
      </c>
      <c r="B63">
        <v>62</v>
      </c>
    </row>
    <row r="64" spans="1:2" ht="15.6" x14ac:dyDescent="0.3">
      <c r="A64" s="25">
        <v>63</v>
      </c>
      <c r="B64">
        <v>63</v>
      </c>
    </row>
    <row r="65" spans="1:2" ht="15.6" x14ac:dyDescent="0.3">
      <c r="A65" s="25">
        <v>64</v>
      </c>
      <c r="B65">
        <v>64</v>
      </c>
    </row>
    <row r="66" spans="1:2" ht="15.6" x14ac:dyDescent="0.3">
      <c r="A66" s="25">
        <v>65</v>
      </c>
      <c r="B66">
        <v>65</v>
      </c>
    </row>
    <row r="67" spans="1:2" ht="15.6" x14ac:dyDescent="0.3">
      <c r="A67" s="25">
        <v>66</v>
      </c>
      <c r="B67">
        <v>66</v>
      </c>
    </row>
    <row r="68" spans="1:2" ht="15.6" x14ac:dyDescent="0.3">
      <c r="A68" s="25">
        <v>67</v>
      </c>
      <c r="B68">
        <v>67</v>
      </c>
    </row>
    <row r="69" spans="1:2" ht="15.6" x14ac:dyDescent="0.3">
      <c r="A69" s="25">
        <v>68</v>
      </c>
      <c r="B69">
        <v>68</v>
      </c>
    </row>
    <row r="70" spans="1:2" ht="15.6" x14ac:dyDescent="0.3">
      <c r="A70" s="25">
        <v>69</v>
      </c>
      <c r="B70">
        <v>69</v>
      </c>
    </row>
    <row r="71" spans="1:2" ht="15.6" x14ac:dyDescent="0.3">
      <c r="A71" s="25">
        <v>70</v>
      </c>
      <c r="B71">
        <v>70</v>
      </c>
    </row>
    <row r="72" spans="1:2" ht="15.6" x14ac:dyDescent="0.3">
      <c r="A72" s="25">
        <v>71</v>
      </c>
      <c r="B72">
        <v>71</v>
      </c>
    </row>
    <row r="73" spans="1:2" ht="15.6" x14ac:dyDescent="0.3">
      <c r="A73" s="25">
        <v>72</v>
      </c>
      <c r="B73">
        <v>72</v>
      </c>
    </row>
    <row r="74" spans="1:2" ht="15.6" x14ac:dyDescent="0.3">
      <c r="A74" s="25">
        <v>73</v>
      </c>
      <c r="B74">
        <v>73</v>
      </c>
    </row>
    <row r="75" spans="1:2" ht="15.6" x14ac:dyDescent="0.3">
      <c r="A75" s="25">
        <v>74</v>
      </c>
      <c r="B75">
        <v>74</v>
      </c>
    </row>
    <row r="76" spans="1:2" ht="15.6" x14ac:dyDescent="0.3">
      <c r="A76" s="25">
        <v>75</v>
      </c>
      <c r="B76">
        <v>75</v>
      </c>
    </row>
    <row r="77" spans="1:2" ht="15.6" x14ac:dyDescent="0.3">
      <c r="A77" s="25">
        <v>76</v>
      </c>
      <c r="B77">
        <v>76</v>
      </c>
    </row>
    <row r="78" spans="1:2" ht="15.6" x14ac:dyDescent="0.3">
      <c r="A78" s="25">
        <v>77</v>
      </c>
      <c r="B78">
        <v>77</v>
      </c>
    </row>
    <row r="79" spans="1:2" ht="15.6" x14ac:dyDescent="0.3">
      <c r="A79" s="25">
        <v>78</v>
      </c>
      <c r="B79">
        <v>78</v>
      </c>
    </row>
    <row r="80" spans="1:2" ht="15.6" x14ac:dyDescent="0.3">
      <c r="A80" s="25">
        <v>79</v>
      </c>
      <c r="B80">
        <v>79</v>
      </c>
    </row>
    <row r="81" spans="1:2" ht="15.6" x14ac:dyDescent="0.3">
      <c r="A81" s="25">
        <v>80</v>
      </c>
      <c r="B81">
        <v>80</v>
      </c>
    </row>
    <row r="82" spans="1:2" ht="15.6" x14ac:dyDescent="0.3">
      <c r="A82" s="25">
        <v>81</v>
      </c>
      <c r="B82">
        <v>81</v>
      </c>
    </row>
    <row r="83" spans="1:2" ht="15.6" x14ac:dyDescent="0.3">
      <c r="A83" s="25">
        <v>82</v>
      </c>
      <c r="B83">
        <v>82</v>
      </c>
    </row>
    <row r="84" spans="1:2" ht="15.6" x14ac:dyDescent="0.3">
      <c r="A84" s="25">
        <v>83</v>
      </c>
      <c r="B84">
        <v>83</v>
      </c>
    </row>
    <row r="85" spans="1:2" ht="15.6" x14ac:dyDescent="0.3">
      <c r="A85" s="25">
        <v>84</v>
      </c>
      <c r="B85">
        <v>84</v>
      </c>
    </row>
    <row r="86" spans="1:2" ht="15.6" x14ac:dyDescent="0.3">
      <c r="A86" s="25">
        <v>85</v>
      </c>
      <c r="B86">
        <v>85</v>
      </c>
    </row>
    <row r="87" spans="1:2" ht="15.6" x14ac:dyDescent="0.3">
      <c r="A87" s="25">
        <v>86</v>
      </c>
      <c r="B87">
        <v>86</v>
      </c>
    </row>
    <row r="88" spans="1:2" ht="15.6" x14ac:dyDescent="0.3">
      <c r="A88" s="25">
        <v>87</v>
      </c>
      <c r="B88">
        <v>87</v>
      </c>
    </row>
    <row r="89" spans="1:2" ht="15.6" x14ac:dyDescent="0.3">
      <c r="A89" s="25">
        <v>88</v>
      </c>
      <c r="B89">
        <v>88</v>
      </c>
    </row>
    <row r="90" spans="1:2" ht="15.6" x14ac:dyDescent="0.3">
      <c r="A90" s="25">
        <v>89</v>
      </c>
      <c r="B90">
        <v>89</v>
      </c>
    </row>
    <row r="91" spans="1:2" ht="15.6" x14ac:dyDescent="0.3">
      <c r="A91" s="25">
        <v>90</v>
      </c>
      <c r="B91">
        <v>90</v>
      </c>
    </row>
    <row r="92" spans="1:2" ht="15.6" x14ac:dyDescent="0.3">
      <c r="A92" s="25">
        <v>91</v>
      </c>
      <c r="B92">
        <v>91</v>
      </c>
    </row>
    <row r="93" spans="1:2" ht="15.6" x14ac:dyDescent="0.3">
      <c r="A93" s="25">
        <v>92</v>
      </c>
      <c r="B93">
        <v>92</v>
      </c>
    </row>
    <row r="94" spans="1:2" ht="15.6" x14ac:dyDescent="0.3">
      <c r="A94" s="25">
        <v>93</v>
      </c>
      <c r="B94">
        <v>93</v>
      </c>
    </row>
    <row r="95" spans="1:2" ht="15.6" x14ac:dyDescent="0.3">
      <c r="A95" s="25">
        <v>94</v>
      </c>
      <c r="B95">
        <v>94</v>
      </c>
    </row>
    <row r="96" spans="1:2" ht="15.6" x14ac:dyDescent="0.3">
      <c r="A96" s="25">
        <v>95</v>
      </c>
      <c r="B96">
        <v>95</v>
      </c>
    </row>
    <row r="97" spans="1:2" ht="15.6" x14ac:dyDescent="0.3">
      <c r="A97" s="25">
        <v>96</v>
      </c>
      <c r="B97">
        <v>96</v>
      </c>
    </row>
    <row r="98" spans="1:2" ht="15.6" x14ac:dyDescent="0.3">
      <c r="A98" s="25">
        <v>97</v>
      </c>
      <c r="B98">
        <v>97</v>
      </c>
    </row>
    <row r="99" spans="1:2" ht="15.6" x14ac:dyDescent="0.3">
      <c r="A99" s="25">
        <v>98</v>
      </c>
      <c r="B99">
        <v>98</v>
      </c>
    </row>
    <row r="100" spans="1:2" ht="15.6" x14ac:dyDescent="0.3">
      <c r="A100" s="25">
        <v>99</v>
      </c>
      <c r="B100">
        <v>99</v>
      </c>
    </row>
    <row r="101" spans="1:2" ht="15.6" x14ac:dyDescent="0.3">
      <c r="A101" s="25">
        <v>100</v>
      </c>
      <c r="B101">
        <v>100</v>
      </c>
    </row>
    <row r="102" spans="1:2" ht="15.6" x14ac:dyDescent="0.3">
      <c r="A102" s="25">
        <v>101</v>
      </c>
      <c r="B102">
        <v>101</v>
      </c>
    </row>
    <row r="103" spans="1:2" ht="15.6" x14ac:dyDescent="0.3">
      <c r="A103" s="25">
        <v>102</v>
      </c>
      <c r="B103">
        <v>102</v>
      </c>
    </row>
    <row r="104" spans="1:2" ht="15.6" x14ac:dyDescent="0.3">
      <c r="A104" s="25">
        <v>103</v>
      </c>
      <c r="B104">
        <v>103</v>
      </c>
    </row>
    <row r="105" spans="1:2" ht="15.6" x14ac:dyDescent="0.3">
      <c r="A105" s="25">
        <v>104</v>
      </c>
      <c r="B105">
        <v>104</v>
      </c>
    </row>
    <row r="106" spans="1:2" ht="15.6" x14ac:dyDescent="0.3">
      <c r="A106" s="25">
        <v>105</v>
      </c>
      <c r="B106">
        <v>105</v>
      </c>
    </row>
    <row r="107" spans="1:2" ht="15.6" x14ac:dyDescent="0.3">
      <c r="A107" s="25">
        <v>106</v>
      </c>
      <c r="B107">
        <v>106</v>
      </c>
    </row>
    <row r="108" spans="1:2" ht="15.6" x14ac:dyDescent="0.3">
      <c r="A108" s="25">
        <v>107</v>
      </c>
      <c r="B108">
        <v>107</v>
      </c>
    </row>
    <row r="109" spans="1:2" ht="15.6" x14ac:dyDescent="0.3">
      <c r="A109" s="25">
        <v>108</v>
      </c>
      <c r="B109">
        <v>108</v>
      </c>
    </row>
    <row r="110" spans="1:2" ht="15.6" x14ac:dyDescent="0.3">
      <c r="A110" s="25">
        <v>109</v>
      </c>
      <c r="B110">
        <v>109</v>
      </c>
    </row>
    <row r="111" spans="1:2" ht="15.6" x14ac:dyDescent="0.3">
      <c r="A111" s="25">
        <v>110</v>
      </c>
      <c r="B111">
        <v>110</v>
      </c>
    </row>
    <row r="112" spans="1:2" ht="15.6" x14ac:dyDescent="0.3">
      <c r="A112" s="25">
        <v>111</v>
      </c>
      <c r="B112">
        <v>111</v>
      </c>
    </row>
    <row r="113" spans="1:2" ht="15.6" x14ac:dyDescent="0.3">
      <c r="A113" s="25">
        <v>112</v>
      </c>
      <c r="B113">
        <v>112</v>
      </c>
    </row>
    <row r="114" spans="1:2" ht="15.6" x14ac:dyDescent="0.3">
      <c r="A114" s="25">
        <v>113</v>
      </c>
      <c r="B114">
        <v>113</v>
      </c>
    </row>
    <row r="115" spans="1:2" ht="15.6" x14ac:dyDescent="0.3">
      <c r="A115" s="25">
        <v>114</v>
      </c>
      <c r="B115">
        <v>114</v>
      </c>
    </row>
    <row r="116" spans="1:2" ht="15.6" x14ac:dyDescent="0.3">
      <c r="A116" s="25">
        <v>115</v>
      </c>
      <c r="B116">
        <v>115</v>
      </c>
    </row>
    <row r="117" spans="1:2" ht="15.6" x14ac:dyDescent="0.3">
      <c r="A117" s="26">
        <v>116</v>
      </c>
      <c r="B117">
        <v>116</v>
      </c>
    </row>
    <row r="118" spans="1:2" ht="15.6" x14ac:dyDescent="0.3">
      <c r="A118" s="25">
        <v>117</v>
      </c>
      <c r="B118">
        <v>117</v>
      </c>
    </row>
    <row r="119" spans="1:2" ht="15.6" x14ac:dyDescent="0.3">
      <c r="A119" s="25">
        <v>118</v>
      </c>
      <c r="B119">
        <v>118</v>
      </c>
    </row>
    <row r="120" spans="1:2" ht="15.6" x14ac:dyDescent="0.3">
      <c r="A120" s="25">
        <v>119</v>
      </c>
      <c r="B120">
        <v>119</v>
      </c>
    </row>
    <row r="121" spans="1:2" ht="15.6" x14ac:dyDescent="0.3">
      <c r="A121" s="25">
        <v>120</v>
      </c>
      <c r="B121">
        <v>120</v>
      </c>
    </row>
    <row r="122" spans="1:2" ht="15.6" x14ac:dyDescent="0.3">
      <c r="A122" s="25">
        <v>121</v>
      </c>
      <c r="B122">
        <v>121</v>
      </c>
    </row>
    <row r="123" spans="1:2" ht="15.6" x14ac:dyDescent="0.3">
      <c r="A123" s="27">
        <v>122</v>
      </c>
      <c r="B123">
        <v>122</v>
      </c>
    </row>
    <row r="124" spans="1:2" ht="15.6" x14ac:dyDescent="0.3">
      <c r="A124" s="28">
        <v>123</v>
      </c>
      <c r="B124">
        <v>123</v>
      </c>
    </row>
    <row r="125" spans="1:2" ht="15.6" x14ac:dyDescent="0.3">
      <c r="A125" s="28">
        <v>124</v>
      </c>
      <c r="B125">
        <v>124</v>
      </c>
    </row>
    <row r="126" spans="1:2" ht="15.6" x14ac:dyDescent="0.3">
      <c r="A126" s="28">
        <v>125</v>
      </c>
      <c r="B126">
        <v>125</v>
      </c>
    </row>
    <row r="127" spans="1:2" ht="15.6" x14ac:dyDescent="0.3">
      <c r="A127" s="28">
        <v>126</v>
      </c>
      <c r="B127">
        <v>126</v>
      </c>
    </row>
    <row r="128" spans="1:2" ht="15.6" x14ac:dyDescent="0.3">
      <c r="A128" s="28">
        <v>127</v>
      </c>
      <c r="B128">
        <v>127</v>
      </c>
    </row>
    <row r="129" spans="1:2" ht="15.6" x14ac:dyDescent="0.3">
      <c r="A129" s="28">
        <v>128</v>
      </c>
      <c r="B129">
        <v>128</v>
      </c>
    </row>
    <row r="130" spans="1:2" ht="15.6" x14ac:dyDescent="0.3">
      <c r="A130" s="28">
        <v>129</v>
      </c>
      <c r="B130">
        <v>129</v>
      </c>
    </row>
    <row r="131" spans="1:2" ht="15.6" x14ac:dyDescent="0.3">
      <c r="A131" s="28">
        <v>130</v>
      </c>
      <c r="B131">
        <v>130</v>
      </c>
    </row>
    <row r="132" spans="1:2" ht="15.6" x14ac:dyDescent="0.3">
      <c r="A132" s="15">
        <v>131</v>
      </c>
      <c r="B132">
        <v>131</v>
      </c>
    </row>
    <row r="133" spans="1:2" ht="15.6" x14ac:dyDescent="0.3">
      <c r="A133" s="15">
        <v>132</v>
      </c>
      <c r="B133">
        <v>132</v>
      </c>
    </row>
    <row r="134" spans="1:2" ht="15.6" x14ac:dyDescent="0.3">
      <c r="A134" s="15">
        <v>133</v>
      </c>
      <c r="B134">
        <v>133</v>
      </c>
    </row>
    <row r="135" spans="1:2" ht="15.6" x14ac:dyDescent="0.3">
      <c r="A135" s="15">
        <v>134</v>
      </c>
      <c r="B135">
        <v>134</v>
      </c>
    </row>
    <row r="136" spans="1:2" ht="15.6" x14ac:dyDescent="0.3">
      <c r="A136" s="15">
        <v>135</v>
      </c>
      <c r="B136">
        <v>135</v>
      </c>
    </row>
    <row r="137" spans="1:2" ht="15.6" x14ac:dyDescent="0.3">
      <c r="A137" s="15">
        <v>136</v>
      </c>
      <c r="B137">
        <v>136</v>
      </c>
    </row>
    <row r="138" spans="1:2" ht="15.6" x14ac:dyDescent="0.3">
      <c r="A138" s="15">
        <v>137</v>
      </c>
      <c r="B138">
        <v>137</v>
      </c>
    </row>
    <row r="139" spans="1:2" ht="15.6" x14ac:dyDescent="0.3">
      <c r="A139" s="15">
        <v>138</v>
      </c>
      <c r="B139">
        <v>138</v>
      </c>
    </row>
    <row r="140" spans="1:2" ht="15.6" x14ac:dyDescent="0.3">
      <c r="A140" s="15">
        <v>139</v>
      </c>
      <c r="B140">
        <v>139</v>
      </c>
    </row>
    <row r="141" spans="1:2" ht="15.6" x14ac:dyDescent="0.3">
      <c r="A141" s="15">
        <v>140</v>
      </c>
      <c r="B141">
        <v>140</v>
      </c>
    </row>
    <row r="142" spans="1:2" ht="15.6" x14ac:dyDescent="0.3">
      <c r="A142" s="15">
        <v>141</v>
      </c>
      <c r="B142">
        <v>141</v>
      </c>
    </row>
    <row r="143" spans="1:2" ht="15.6" x14ac:dyDescent="0.3">
      <c r="A143" s="15">
        <v>142</v>
      </c>
      <c r="B143">
        <v>142</v>
      </c>
    </row>
    <row r="144" spans="1:2" ht="15.6" x14ac:dyDescent="0.3">
      <c r="A144" s="15">
        <v>143</v>
      </c>
      <c r="B144">
        <v>143</v>
      </c>
    </row>
    <row r="145" spans="1:2" ht="15.6" x14ac:dyDescent="0.3">
      <c r="A145" s="15">
        <v>144</v>
      </c>
      <c r="B145">
        <v>144</v>
      </c>
    </row>
    <row r="146" spans="1:2" ht="15.6" x14ac:dyDescent="0.3">
      <c r="A146" s="15">
        <v>145</v>
      </c>
      <c r="B146">
        <v>145</v>
      </c>
    </row>
    <row r="147" spans="1:2" ht="15.6" x14ac:dyDescent="0.3">
      <c r="A147" s="15">
        <v>146</v>
      </c>
      <c r="B147">
        <v>146</v>
      </c>
    </row>
    <row r="148" spans="1:2" ht="15.6" x14ac:dyDescent="0.3">
      <c r="A148" s="15">
        <v>147</v>
      </c>
      <c r="B148">
        <v>147</v>
      </c>
    </row>
    <row r="149" spans="1:2" ht="15.6" x14ac:dyDescent="0.3">
      <c r="A149" s="15">
        <v>148</v>
      </c>
      <c r="B149">
        <v>148</v>
      </c>
    </row>
    <row r="150" spans="1:2" ht="15.6" x14ac:dyDescent="0.3">
      <c r="A150" s="15">
        <v>149</v>
      </c>
      <c r="B150">
        <v>149</v>
      </c>
    </row>
    <row r="151" spans="1:2" ht="15.6" x14ac:dyDescent="0.3">
      <c r="A151" s="15">
        <v>150</v>
      </c>
      <c r="B151">
        <v>150</v>
      </c>
    </row>
    <row r="152" spans="1:2" ht="15.6" x14ac:dyDescent="0.3">
      <c r="A152" s="15">
        <v>151</v>
      </c>
      <c r="B152">
        <v>151</v>
      </c>
    </row>
    <row r="153" spans="1:2" ht="15.6" x14ac:dyDescent="0.3">
      <c r="A153" s="15">
        <v>152</v>
      </c>
      <c r="B153">
        <v>152</v>
      </c>
    </row>
    <row r="154" spans="1:2" ht="15.6" x14ac:dyDescent="0.3">
      <c r="A154" s="15">
        <v>153</v>
      </c>
      <c r="B154">
        <v>153</v>
      </c>
    </row>
    <row r="155" spans="1:2" ht="15.6" x14ac:dyDescent="0.3">
      <c r="A155" s="15">
        <v>154</v>
      </c>
      <c r="B155">
        <v>154</v>
      </c>
    </row>
    <row r="156" spans="1:2" ht="15.6" x14ac:dyDescent="0.3">
      <c r="A156" s="15">
        <v>155</v>
      </c>
      <c r="B156">
        <v>155</v>
      </c>
    </row>
    <row r="157" spans="1:2" ht="15.6" x14ac:dyDescent="0.3">
      <c r="A157" s="15">
        <v>156</v>
      </c>
      <c r="B157">
        <v>156</v>
      </c>
    </row>
    <row r="158" spans="1:2" ht="15.6" x14ac:dyDescent="0.3">
      <c r="A158" s="15">
        <v>157</v>
      </c>
      <c r="B158">
        <v>157</v>
      </c>
    </row>
    <row r="159" spans="1:2" ht="15.6" x14ac:dyDescent="0.3">
      <c r="A159" s="15">
        <v>158</v>
      </c>
      <c r="B159">
        <v>158</v>
      </c>
    </row>
    <row r="160" spans="1:2" ht="15.6" x14ac:dyDescent="0.3">
      <c r="A160" s="15">
        <v>159</v>
      </c>
      <c r="B160">
        <v>159</v>
      </c>
    </row>
    <row r="161" spans="1:2" ht="15.6" x14ac:dyDescent="0.3">
      <c r="A161" s="15">
        <v>160</v>
      </c>
      <c r="B161">
        <v>160</v>
      </c>
    </row>
    <row r="162" spans="1:2" ht="15.6" x14ac:dyDescent="0.3">
      <c r="A162" s="15">
        <v>161</v>
      </c>
      <c r="B162">
        <v>161</v>
      </c>
    </row>
    <row r="163" spans="1:2" ht="15.6" x14ac:dyDescent="0.3">
      <c r="A163" s="15">
        <v>162</v>
      </c>
      <c r="B163">
        <v>162</v>
      </c>
    </row>
    <row r="164" spans="1:2" ht="15.6" x14ac:dyDescent="0.3">
      <c r="A164" s="15">
        <v>163</v>
      </c>
      <c r="B164">
        <v>163</v>
      </c>
    </row>
    <row r="165" spans="1:2" ht="15.6" x14ac:dyDescent="0.3">
      <c r="A165" s="15">
        <v>164</v>
      </c>
      <c r="B165">
        <v>164</v>
      </c>
    </row>
    <row r="166" spans="1:2" ht="15.6" x14ac:dyDescent="0.3">
      <c r="A166" s="15">
        <v>165</v>
      </c>
      <c r="B166">
        <v>165</v>
      </c>
    </row>
    <row r="167" spans="1:2" ht="15.6" x14ac:dyDescent="0.3">
      <c r="A167" s="15">
        <v>166</v>
      </c>
      <c r="B167">
        <v>166</v>
      </c>
    </row>
    <row r="168" spans="1:2" ht="15.6" x14ac:dyDescent="0.3">
      <c r="A168" s="15">
        <v>167</v>
      </c>
      <c r="B168">
        <v>167</v>
      </c>
    </row>
    <row r="169" spans="1:2" ht="15.6" x14ac:dyDescent="0.3">
      <c r="A169" s="15">
        <v>168</v>
      </c>
      <c r="B169">
        <v>168</v>
      </c>
    </row>
    <row r="170" spans="1:2" ht="15.6" x14ac:dyDescent="0.3">
      <c r="A170" s="15">
        <v>169</v>
      </c>
      <c r="B170">
        <v>169</v>
      </c>
    </row>
    <row r="171" spans="1:2" ht="15.6" x14ac:dyDescent="0.3">
      <c r="A171" s="15">
        <v>170</v>
      </c>
      <c r="B171">
        <v>170</v>
      </c>
    </row>
    <row r="172" spans="1:2" ht="15.6" x14ac:dyDescent="0.3">
      <c r="A172" s="15">
        <v>171</v>
      </c>
      <c r="B172">
        <v>171</v>
      </c>
    </row>
    <row r="173" spans="1:2" ht="15.6" x14ac:dyDescent="0.3">
      <c r="A173" s="15">
        <v>172</v>
      </c>
      <c r="B173">
        <v>172</v>
      </c>
    </row>
    <row r="174" spans="1:2" ht="15.6" x14ac:dyDescent="0.3">
      <c r="A174" s="15">
        <v>173</v>
      </c>
      <c r="B174">
        <v>173</v>
      </c>
    </row>
    <row r="175" spans="1:2" ht="15.6" x14ac:dyDescent="0.3">
      <c r="A175" s="15">
        <v>174</v>
      </c>
      <c r="B175">
        <v>174</v>
      </c>
    </row>
    <row r="176" spans="1:2" ht="15.6" x14ac:dyDescent="0.3">
      <c r="A176" s="15">
        <v>175</v>
      </c>
      <c r="B176">
        <v>175</v>
      </c>
    </row>
    <row r="177" spans="1:2" ht="15.6" x14ac:dyDescent="0.3">
      <c r="A177" s="15">
        <v>176</v>
      </c>
      <c r="B177">
        <v>176</v>
      </c>
    </row>
    <row r="178" spans="1:2" ht="15.6" x14ac:dyDescent="0.3">
      <c r="A178" s="15">
        <v>177</v>
      </c>
      <c r="B178">
        <v>177</v>
      </c>
    </row>
    <row r="179" spans="1:2" ht="15.6" x14ac:dyDescent="0.3">
      <c r="A179" s="15">
        <v>178</v>
      </c>
      <c r="B179">
        <v>178</v>
      </c>
    </row>
    <row r="180" spans="1:2" ht="15.6" x14ac:dyDescent="0.3">
      <c r="A180" s="15">
        <v>179</v>
      </c>
      <c r="B180">
        <v>179</v>
      </c>
    </row>
    <row r="181" spans="1:2" ht="15.6" x14ac:dyDescent="0.3">
      <c r="A181" s="15">
        <v>180</v>
      </c>
      <c r="B181">
        <v>180</v>
      </c>
    </row>
    <row r="182" spans="1:2" ht="15.6" x14ac:dyDescent="0.3">
      <c r="A182" s="15">
        <v>181</v>
      </c>
      <c r="B182">
        <v>181</v>
      </c>
    </row>
    <row r="183" spans="1:2" ht="15.6" x14ac:dyDescent="0.3">
      <c r="A183" s="15">
        <v>182</v>
      </c>
      <c r="B183">
        <v>182</v>
      </c>
    </row>
    <row r="184" spans="1:2" ht="15.6" x14ac:dyDescent="0.3">
      <c r="A184" s="15">
        <v>183</v>
      </c>
      <c r="B184">
        <v>183</v>
      </c>
    </row>
    <row r="185" spans="1:2" ht="15.6" x14ac:dyDescent="0.3">
      <c r="A185" s="15">
        <v>184</v>
      </c>
      <c r="B185">
        <v>184</v>
      </c>
    </row>
    <row r="186" spans="1:2" ht="15.6" x14ac:dyDescent="0.3">
      <c r="A186" s="15">
        <v>185</v>
      </c>
      <c r="B186">
        <v>185</v>
      </c>
    </row>
    <row r="187" spans="1:2" ht="15.6" x14ac:dyDescent="0.3">
      <c r="A187" s="15">
        <v>186</v>
      </c>
      <c r="B187">
        <v>186</v>
      </c>
    </row>
    <row r="188" spans="1:2" ht="15.6" x14ac:dyDescent="0.3">
      <c r="A188" s="15">
        <v>187</v>
      </c>
      <c r="B188">
        <v>187</v>
      </c>
    </row>
    <row r="189" spans="1:2" ht="15.6" x14ac:dyDescent="0.3">
      <c r="A189" s="15">
        <v>188</v>
      </c>
      <c r="B189">
        <v>188</v>
      </c>
    </row>
    <row r="190" spans="1:2" ht="15.6" x14ac:dyDescent="0.3">
      <c r="A190" s="15">
        <v>189</v>
      </c>
      <c r="B190">
        <v>189</v>
      </c>
    </row>
    <row r="191" spans="1:2" ht="15.6" x14ac:dyDescent="0.3">
      <c r="A191" s="15">
        <v>190</v>
      </c>
      <c r="B191">
        <v>190</v>
      </c>
    </row>
    <row r="192" spans="1:2" ht="15.6" x14ac:dyDescent="0.3">
      <c r="A192" s="15">
        <v>191</v>
      </c>
      <c r="B192">
        <v>191</v>
      </c>
    </row>
    <row r="193" spans="1:2" ht="15.6" x14ac:dyDescent="0.3">
      <c r="A193" s="15">
        <v>192</v>
      </c>
      <c r="B193">
        <v>192</v>
      </c>
    </row>
    <row r="194" spans="1:2" ht="15.6" x14ac:dyDescent="0.3">
      <c r="A194" s="15">
        <v>193</v>
      </c>
      <c r="B194">
        <v>193</v>
      </c>
    </row>
    <row r="195" spans="1:2" ht="15.6" x14ac:dyDescent="0.3">
      <c r="A195" s="15">
        <v>194</v>
      </c>
      <c r="B195">
        <v>194</v>
      </c>
    </row>
    <row r="196" spans="1:2" ht="15.6" x14ac:dyDescent="0.3">
      <c r="A196" s="15">
        <v>195</v>
      </c>
      <c r="B196">
        <v>195</v>
      </c>
    </row>
    <row r="197" spans="1:2" ht="15.6" x14ac:dyDescent="0.3">
      <c r="A197" s="15">
        <v>196</v>
      </c>
      <c r="B197">
        <v>196</v>
      </c>
    </row>
    <row r="198" spans="1:2" ht="15.6" x14ac:dyDescent="0.3">
      <c r="A198" s="15">
        <v>197</v>
      </c>
      <c r="B198">
        <v>197</v>
      </c>
    </row>
    <row r="199" spans="1:2" ht="15.6" x14ac:dyDescent="0.3">
      <c r="A199" s="15">
        <v>198</v>
      </c>
      <c r="B199">
        <v>198</v>
      </c>
    </row>
    <row r="200" spans="1:2" ht="15.6" x14ac:dyDescent="0.3">
      <c r="A200" s="15">
        <v>199</v>
      </c>
      <c r="B200">
        <v>199</v>
      </c>
    </row>
    <row r="201" spans="1:2" ht="15.6" x14ac:dyDescent="0.3">
      <c r="A201" s="15">
        <v>200</v>
      </c>
      <c r="B201">
        <v>200</v>
      </c>
    </row>
    <row r="202" spans="1:2" ht="15.6" x14ac:dyDescent="0.3">
      <c r="A202" s="15">
        <v>201</v>
      </c>
      <c r="B202">
        <v>201</v>
      </c>
    </row>
    <row r="203" spans="1:2" ht="15.6" x14ac:dyDescent="0.3">
      <c r="A203" s="15">
        <v>202</v>
      </c>
      <c r="B203">
        <v>202</v>
      </c>
    </row>
    <row r="204" spans="1:2" ht="15.6" x14ac:dyDescent="0.3">
      <c r="A204" s="15">
        <v>203</v>
      </c>
      <c r="B204">
        <v>203</v>
      </c>
    </row>
    <row r="205" spans="1:2" ht="15.6" x14ac:dyDescent="0.3">
      <c r="A205" s="15">
        <v>204</v>
      </c>
      <c r="B205">
        <v>204</v>
      </c>
    </row>
    <row r="206" spans="1:2" ht="15.6" x14ac:dyDescent="0.3">
      <c r="A206" s="15">
        <v>205</v>
      </c>
      <c r="B206">
        <v>205</v>
      </c>
    </row>
    <row r="207" spans="1:2" ht="15.6" x14ac:dyDescent="0.3">
      <c r="A207" s="15">
        <v>206</v>
      </c>
      <c r="B207">
        <v>206</v>
      </c>
    </row>
    <row r="208" spans="1:2" ht="15.6" x14ac:dyDescent="0.3">
      <c r="A208" s="15">
        <v>207</v>
      </c>
      <c r="B208">
        <v>207</v>
      </c>
    </row>
    <row r="209" spans="1:2" ht="15.6" x14ac:dyDescent="0.3">
      <c r="A209" s="15">
        <v>208</v>
      </c>
      <c r="B209">
        <v>208</v>
      </c>
    </row>
    <row r="210" spans="1:2" ht="15.6" x14ac:dyDescent="0.3">
      <c r="A210" s="15">
        <v>209</v>
      </c>
      <c r="B210">
        <v>209</v>
      </c>
    </row>
    <row r="211" spans="1:2" ht="15.6" x14ac:dyDescent="0.3">
      <c r="A211" s="15">
        <v>210</v>
      </c>
      <c r="B211">
        <v>210</v>
      </c>
    </row>
    <row r="212" spans="1:2" ht="15.6" x14ac:dyDescent="0.3">
      <c r="A212" s="15">
        <v>211</v>
      </c>
      <c r="B212">
        <v>211</v>
      </c>
    </row>
    <row r="213" spans="1:2" ht="15.6" x14ac:dyDescent="0.3">
      <c r="A213" s="15">
        <v>212</v>
      </c>
      <c r="B213">
        <v>212</v>
      </c>
    </row>
    <row r="214" spans="1:2" ht="15.6" x14ac:dyDescent="0.3">
      <c r="A214" s="15">
        <v>213</v>
      </c>
      <c r="B214">
        <v>213</v>
      </c>
    </row>
    <row r="215" spans="1:2" ht="15.6" x14ac:dyDescent="0.3">
      <c r="A215" s="15">
        <v>214</v>
      </c>
      <c r="B215">
        <v>214</v>
      </c>
    </row>
    <row r="216" spans="1:2" ht="15.6" x14ac:dyDescent="0.3">
      <c r="A216" s="15">
        <v>215</v>
      </c>
      <c r="B216">
        <v>215</v>
      </c>
    </row>
    <row r="217" spans="1:2" ht="15.6" x14ac:dyDescent="0.3">
      <c r="A217" s="15">
        <v>216</v>
      </c>
      <c r="B217">
        <v>216</v>
      </c>
    </row>
    <row r="218" spans="1:2" ht="15.6" x14ac:dyDescent="0.3">
      <c r="A218" s="15">
        <v>217</v>
      </c>
      <c r="B218">
        <v>217</v>
      </c>
    </row>
    <row r="219" spans="1:2" ht="15.6" x14ac:dyDescent="0.3">
      <c r="A219" s="15">
        <v>218</v>
      </c>
      <c r="B219">
        <v>218</v>
      </c>
    </row>
    <row r="220" spans="1:2" ht="15.6" x14ac:dyDescent="0.3">
      <c r="A220" s="15">
        <v>219</v>
      </c>
      <c r="B220">
        <v>219</v>
      </c>
    </row>
    <row r="221" spans="1:2" ht="15.6" x14ac:dyDescent="0.3">
      <c r="A221" s="15">
        <v>220</v>
      </c>
      <c r="B221">
        <v>220</v>
      </c>
    </row>
    <row r="222" spans="1:2" ht="15.6" x14ac:dyDescent="0.3">
      <c r="A222" s="15">
        <v>221</v>
      </c>
      <c r="B222">
        <v>221</v>
      </c>
    </row>
    <row r="223" spans="1:2" ht="15.6" x14ac:dyDescent="0.3">
      <c r="A223" s="15">
        <v>222</v>
      </c>
      <c r="B223">
        <v>222</v>
      </c>
    </row>
    <row r="224" spans="1:2" ht="15.6" x14ac:dyDescent="0.3">
      <c r="A224" s="15">
        <v>223</v>
      </c>
      <c r="B224">
        <v>223</v>
      </c>
    </row>
    <row r="225" spans="1:2" ht="15.6" x14ac:dyDescent="0.3">
      <c r="A225" s="15">
        <v>224</v>
      </c>
      <c r="B225">
        <v>224</v>
      </c>
    </row>
    <row r="226" spans="1:2" ht="15.6" x14ac:dyDescent="0.3">
      <c r="A226" s="15">
        <v>225</v>
      </c>
      <c r="B226">
        <v>225</v>
      </c>
    </row>
    <row r="227" spans="1:2" ht="15.6" x14ac:dyDescent="0.3">
      <c r="A227" s="15">
        <v>226</v>
      </c>
      <c r="B227">
        <v>226</v>
      </c>
    </row>
    <row r="228" spans="1:2" ht="15.6" x14ac:dyDescent="0.3">
      <c r="A228" s="15">
        <v>227</v>
      </c>
      <c r="B228">
        <v>227</v>
      </c>
    </row>
    <row r="229" spans="1:2" ht="15.6" x14ac:dyDescent="0.3">
      <c r="A229" s="15">
        <v>228</v>
      </c>
      <c r="B229">
        <v>228</v>
      </c>
    </row>
    <row r="230" spans="1:2" ht="15.6" x14ac:dyDescent="0.3">
      <c r="A230" s="15">
        <v>229</v>
      </c>
      <c r="B230">
        <v>229</v>
      </c>
    </row>
    <row r="231" spans="1:2" ht="15.6" x14ac:dyDescent="0.3">
      <c r="A231" s="15">
        <v>230</v>
      </c>
      <c r="B231">
        <v>230</v>
      </c>
    </row>
    <row r="232" spans="1:2" ht="15.6" x14ac:dyDescent="0.3">
      <c r="A232" s="15">
        <v>231</v>
      </c>
      <c r="B232">
        <v>231</v>
      </c>
    </row>
    <row r="233" spans="1:2" ht="15.6" x14ac:dyDescent="0.3">
      <c r="A233" s="15">
        <v>232</v>
      </c>
      <c r="B233">
        <v>232</v>
      </c>
    </row>
    <row r="234" spans="1:2" ht="15.6" x14ac:dyDescent="0.3">
      <c r="A234" s="15">
        <v>233</v>
      </c>
      <c r="B234">
        <v>233</v>
      </c>
    </row>
    <row r="235" spans="1:2" ht="15.6" x14ac:dyDescent="0.3">
      <c r="A235" s="15">
        <v>234</v>
      </c>
      <c r="B235">
        <v>234</v>
      </c>
    </row>
    <row r="236" spans="1:2" ht="15.6" x14ac:dyDescent="0.3">
      <c r="A236" s="15">
        <v>235</v>
      </c>
      <c r="B236">
        <v>235</v>
      </c>
    </row>
    <row r="237" spans="1:2" ht="15.6" x14ac:dyDescent="0.3">
      <c r="A237" s="15">
        <v>236</v>
      </c>
      <c r="B237">
        <v>236</v>
      </c>
    </row>
    <row r="238" spans="1:2" ht="15.6" x14ac:dyDescent="0.3">
      <c r="A238" s="15">
        <v>237</v>
      </c>
      <c r="B238">
        <v>237</v>
      </c>
    </row>
    <row r="239" spans="1:2" ht="15.6" x14ac:dyDescent="0.3">
      <c r="A239" s="15">
        <v>238</v>
      </c>
      <c r="B239">
        <v>238</v>
      </c>
    </row>
    <row r="240" spans="1:2" ht="15.6" x14ac:dyDescent="0.3">
      <c r="A240" s="15">
        <v>239</v>
      </c>
      <c r="B240">
        <v>239</v>
      </c>
    </row>
    <row r="241" spans="1:2" ht="15.6" x14ac:dyDescent="0.3">
      <c r="A241" s="15">
        <v>240</v>
      </c>
      <c r="B241">
        <v>240</v>
      </c>
    </row>
    <row r="242" spans="1:2" ht="15.6" x14ac:dyDescent="0.3">
      <c r="A242" s="15">
        <v>241</v>
      </c>
      <c r="B242">
        <v>241</v>
      </c>
    </row>
    <row r="243" spans="1:2" ht="15.6" x14ac:dyDescent="0.3">
      <c r="A243" s="15">
        <v>242</v>
      </c>
      <c r="B243">
        <v>242</v>
      </c>
    </row>
    <row r="244" spans="1:2" ht="15.6" x14ac:dyDescent="0.3">
      <c r="A244" s="15">
        <v>243</v>
      </c>
      <c r="B244">
        <v>243</v>
      </c>
    </row>
    <row r="245" spans="1:2" ht="15.6" x14ac:dyDescent="0.3">
      <c r="A245" s="15">
        <v>244</v>
      </c>
      <c r="B245">
        <v>244</v>
      </c>
    </row>
    <row r="246" spans="1:2" ht="15.6" x14ac:dyDescent="0.3">
      <c r="A246" s="15">
        <v>245</v>
      </c>
      <c r="B246">
        <v>245</v>
      </c>
    </row>
    <row r="247" spans="1:2" ht="15.6" x14ac:dyDescent="0.3">
      <c r="A247" s="15">
        <v>246</v>
      </c>
      <c r="B247">
        <v>246</v>
      </c>
    </row>
    <row r="248" spans="1:2" ht="15.6" x14ac:dyDescent="0.3">
      <c r="A248" s="15">
        <v>247</v>
      </c>
      <c r="B248">
        <v>247</v>
      </c>
    </row>
    <row r="249" spans="1:2" ht="15.6" x14ac:dyDescent="0.3">
      <c r="A249" s="15">
        <v>248</v>
      </c>
      <c r="B249">
        <v>248</v>
      </c>
    </row>
    <row r="250" spans="1:2" ht="15.6" x14ac:dyDescent="0.3">
      <c r="A250" s="15">
        <v>249</v>
      </c>
      <c r="B250">
        <v>249</v>
      </c>
    </row>
    <row r="251" spans="1:2" ht="15.6" x14ac:dyDescent="0.3">
      <c r="A251" s="15">
        <v>250</v>
      </c>
      <c r="B251">
        <v>250</v>
      </c>
    </row>
    <row r="252" spans="1:2" ht="15.6" x14ac:dyDescent="0.3">
      <c r="A252" s="15">
        <v>251</v>
      </c>
      <c r="B252">
        <v>251</v>
      </c>
    </row>
    <row r="253" spans="1:2" ht="15.6" x14ac:dyDescent="0.3">
      <c r="A253" s="15">
        <v>252</v>
      </c>
      <c r="B253">
        <v>252</v>
      </c>
    </row>
    <row r="254" spans="1:2" ht="15.6" x14ac:dyDescent="0.3">
      <c r="A254" s="15">
        <v>253</v>
      </c>
      <c r="B254">
        <v>253</v>
      </c>
    </row>
    <row r="255" spans="1:2" ht="15.6" x14ac:dyDescent="0.3">
      <c r="A255" s="28">
        <v>254</v>
      </c>
      <c r="B255">
        <v>254</v>
      </c>
    </row>
    <row r="256" spans="1:2" ht="15.6" x14ac:dyDescent="0.3">
      <c r="A256" s="28">
        <v>255</v>
      </c>
      <c r="B256">
        <v>255</v>
      </c>
    </row>
    <row r="257" spans="1:2" ht="15.6" x14ac:dyDescent="0.3">
      <c r="A257" s="15">
        <v>256</v>
      </c>
      <c r="B257">
        <v>256</v>
      </c>
    </row>
    <row r="258" spans="1:2" ht="15.6" x14ac:dyDescent="0.3">
      <c r="A258" s="15">
        <v>257</v>
      </c>
      <c r="B258">
        <v>257</v>
      </c>
    </row>
    <row r="259" spans="1:2" ht="15.6" x14ac:dyDescent="0.3">
      <c r="A259" s="25">
        <v>258</v>
      </c>
      <c r="B259">
        <v>258</v>
      </c>
    </row>
    <row r="260" spans="1:2" ht="15.6" x14ac:dyDescent="0.3">
      <c r="A260" s="25">
        <v>259</v>
      </c>
      <c r="B260">
        <v>259</v>
      </c>
    </row>
    <row r="261" spans="1:2" ht="15.6" x14ac:dyDescent="0.3">
      <c r="A261" s="25">
        <v>260</v>
      </c>
      <c r="B261">
        <v>260</v>
      </c>
    </row>
    <row r="262" spans="1:2" ht="15.6" x14ac:dyDescent="0.3">
      <c r="A262" s="25">
        <v>261</v>
      </c>
      <c r="B262">
        <v>261</v>
      </c>
    </row>
    <row r="263" spans="1:2" ht="15.6" x14ac:dyDescent="0.3">
      <c r="A263" s="25">
        <v>262</v>
      </c>
      <c r="B263">
        <v>262</v>
      </c>
    </row>
    <row r="264" spans="1:2" ht="15.6" x14ac:dyDescent="0.3">
      <c r="A264" s="25">
        <v>264</v>
      </c>
      <c r="B264">
        <v>263</v>
      </c>
    </row>
    <row r="265" spans="1:2" ht="15.6" x14ac:dyDescent="0.3">
      <c r="A265" s="25">
        <v>266</v>
      </c>
      <c r="B265">
        <v>264</v>
      </c>
    </row>
    <row r="266" spans="1:2" ht="15.6" x14ac:dyDescent="0.3">
      <c r="A266" s="25">
        <v>267</v>
      </c>
      <c r="B266">
        <v>265</v>
      </c>
    </row>
    <row r="267" spans="1:2" ht="15.6" x14ac:dyDescent="0.3">
      <c r="A267" s="25">
        <v>268</v>
      </c>
      <c r="B267">
        <v>266</v>
      </c>
    </row>
    <row r="268" spans="1:2" ht="15.6" x14ac:dyDescent="0.3">
      <c r="A268" s="25">
        <v>269</v>
      </c>
      <c r="B268">
        <v>267</v>
      </c>
    </row>
    <row r="269" spans="1:2" ht="15.6" x14ac:dyDescent="0.3">
      <c r="A269" s="25">
        <v>270</v>
      </c>
      <c r="B269">
        <v>268</v>
      </c>
    </row>
    <row r="270" spans="1:2" ht="15.6" x14ac:dyDescent="0.3">
      <c r="A270" s="25">
        <v>271</v>
      </c>
      <c r="B270">
        <v>269</v>
      </c>
    </row>
    <row r="271" spans="1:2" ht="15.6" x14ac:dyDescent="0.3">
      <c r="A271" s="25">
        <v>272</v>
      </c>
      <c r="B271">
        <v>270</v>
      </c>
    </row>
    <row r="272" spans="1:2" ht="15.6" x14ac:dyDescent="0.3">
      <c r="A272" s="25">
        <v>273</v>
      </c>
      <c r="B272">
        <v>271</v>
      </c>
    </row>
    <row r="273" spans="1:2" ht="15.6" x14ac:dyDescent="0.3">
      <c r="A273" s="25">
        <v>274</v>
      </c>
      <c r="B273">
        <v>272</v>
      </c>
    </row>
    <row r="274" spans="1:2" ht="15.6" x14ac:dyDescent="0.3">
      <c r="A274" s="25">
        <v>275</v>
      </c>
      <c r="B274">
        <v>273</v>
      </c>
    </row>
    <row r="275" spans="1:2" ht="15.6" x14ac:dyDescent="0.3">
      <c r="A275" s="25">
        <v>276</v>
      </c>
      <c r="B275">
        <v>274</v>
      </c>
    </row>
    <row r="276" spans="1:2" ht="15.6" x14ac:dyDescent="0.3">
      <c r="A276" s="25">
        <v>277</v>
      </c>
      <c r="B276">
        <v>275</v>
      </c>
    </row>
    <row r="277" spans="1:2" ht="15.6" x14ac:dyDescent="0.3">
      <c r="A277" s="25">
        <v>278</v>
      </c>
      <c r="B277">
        <v>276</v>
      </c>
    </row>
    <row r="278" spans="1:2" ht="15.6" x14ac:dyDescent="0.3">
      <c r="A278" s="25">
        <v>279</v>
      </c>
      <c r="B278">
        <v>277</v>
      </c>
    </row>
    <row r="279" spans="1:2" ht="15.6" x14ac:dyDescent="0.3">
      <c r="A279" s="25">
        <v>280</v>
      </c>
      <c r="B279">
        <v>278</v>
      </c>
    </row>
    <row r="280" spans="1:2" ht="15.6" x14ac:dyDescent="0.3">
      <c r="A280" s="25">
        <v>281</v>
      </c>
      <c r="B280">
        <v>279</v>
      </c>
    </row>
    <row r="281" spans="1:2" ht="15.6" x14ac:dyDescent="0.3">
      <c r="A281" s="25">
        <v>282</v>
      </c>
      <c r="B281">
        <v>280</v>
      </c>
    </row>
    <row r="282" spans="1:2" ht="15.6" x14ac:dyDescent="0.3">
      <c r="A282" s="25">
        <v>283</v>
      </c>
      <c r="B282">
        <v>281</v>
      </c>
    </row>
    <row r="283" spans="1:2" ht="15.6" x14ac:dyDescent="0.3">
      <c r="A283" s="25">
        <v>284</v>
      </c>
      <c r="B283">
        <v>282</v>
      </c>
    </row>
    <row r="284" spans="1:2" ht="15.6" x14ac:dyDescent="0.3">
      <c r="A284" s="25">
        <v>285</v>
      </c>
      <c r="B284">
        <v>283</v>
      </c>
    </row>
    <row r="285" spans="1:2" ht="15.6" x14ac:dyDescent="0.3">
      <c r="A285" s="25">
        <v>286</v>
      </c>
      <c r="B285">
        <v>284</v>
      </c>
    </row>
    <row r="286" spans="1:2" ht="15.6" x14ac:dyDescent="0.3">
      <c r="A286" s="25">
        <v>287</v>
      </c>
      <c r="B286">
        <v>285</v>
      </c>
    </row>
    <row r="287" spans="1:2" ht="15.6" x14ac:dyDescent="0.3">
      <c r="A287" s="25">
        <v>288</v>
      </c>
      <c r="B287">
        <v>286</v>
      </c>
    </row>
    <row r="288" spans="1:2" ht="15.6" x14ac:dyDescent="0.3">
      <c r="A288" s="25">
        <v>289</v>
      </c>
      <c r="B288">
        <v>287</v>
      </c>
    </row>
    <row r="289" spans="1:2" ht="15.6" x14ac:dyDescent="0.3">
      <c r="A289" s="25">
        <v>290</v>
      </c>
      <c r="B289">
        <v>288</v>
      </c>
    </row>
    <row r="290" spans="1:2" ht="15.6" x14ac:dyDescent="0.3">
      <c r="A290" s="25">
        <v>291</v>
      </c>
      <c r="B290">
        <v>289</v>
      </c>
    </row>
    <row r="291" spans="1:2" ht="15.6" x14ac:dyDescent="0.3">
      <c r="A291" s="25">
        <v>292</v>
      </c>
      <c r="B291">
        <v>290</v>
      </c>
    </row>
    <row r="292" spans="1:2" ht="15.6" x14ac:dyDescent="0.3">
      <c r="A292" s="25">
        <v>293</v>
      </c>
      <c r="B292">
        <v>291</v>
      </c>
    </row>
    <row r="293" spans="1:2" ht="15.6" x14ac:dyDescent="0.3">
      <c r="A293" s="25">
        <v>294</v>
      </c>
      <c r="B293">
        <v>292</v>
      </c>
    </row>
    <row r="294" spans="1:2" ht="15.6" x14ac:dyDescent="0.3">
      <c r="A294" s="25">
        <v>295</v>
      </c>
      <c r="B294">
        <v>293</v>
      </c>
    </row>
    <row r="295" spans="1:2" ht="15.6" x14ac:dyDescent="0.3">
      <c r="A295" s="25">
        <v>296</v>
      </c>
      <c r="B295">
        <v>294</v>
      </c>
    </row>
    <row r="296" spans="1:2" ht="15.6" x14ac:dyDescent="0.3">
      <c r="A296" s="25">
        <v>297</v>
      </c>
      <c r="B296">
        <v>295</v>
      </c>
    </row>
    <row r="297" spans="1:2" ht="15.6" x14ac:dyDescent="0.3">
      <c r="A297" s="25">
        <v>298</v>
      </c>
      <c r="B297">
        <v>296</v>
      </c>
    </row>
    <row r="298" spans="1:2" ht="15.6" x14ac:dyDescent="0.3">
      <c r="A298" s="25">
        <v>299</v>
      </c>
      <c r="B298">
        <v>297</v>
      </c>
    </row>
    <row r="299" spans="1:2" ht="15.6" x14ac:dyDescent="0.3">
      <c r="A299" s="25">
        <v>300</v>
      </c>
      <c r="B299">
        <v>298</v>
      </c>
    </row>
    <row r="300" spans="1:2" ht="15.6" x14ac:dyDescent="0.3">
      <c r="A300" s="25">
        <v>301</v>
      </c>
      <c r="B300">
        <v>299</v>
      </c>
    </row>
    <row r="301" spans="1:2" ht="15.6" x14ac:dyDescent="0.3">
      <c r="A301" s="25">
        <v>302</v>
      </c>
      <c r="B301">
        <v>300</v>
      </c>
    </row>
    <row r="302" spans="1:2" ht="15.6" x14ac:dyDescent="0.3">
      <c r="A302" s="25">
        <v>303</v>
      </c>
      <c r="B302">
        <v>301</v>
      </c>
    </row>
    <row r="303" spans="1:2" ht="15.6" x14ac:dyDescent="0.3">
      <c r="A303" s="25">
        <v>304</v>
      </c>
      <c r="B303">
        <v>302</v>
      </c>
    </row>
    <row r="304" spans="1:2" ht="15.6" x14ac:dyDescent="0.3">
      <c r="A304" s="25">
        <v>305</v>
      </c>
      <c r="B304">
        <v>303</v>
      </c>
    </row>
    <row r="305" spans="1:2" ht="15.6" x14ac:dyDescent="0.3">
      <c r="A305" s="25">
        <v>306</v>
      </c>
      <c r="B305">
        <v>304</v>
      </c>
    </row>
    <row r="306" spans="1:2" ht="15.6" x14ac:dyDescent="0.3">
      <c r="A306" s="25">
        <v>307</v>
      </c>
      <c r="B306">
        <v>305</v>
      </c>
    </row>
    <row r="307" spans="1:2" ht="15.6" x14ac:dyDescent="0.3">
      <c r="A307" s="25">
        <v>308</v>
      </c>
      <c r="B307">
        <v>306</v>
      </c>
    </row>
    <row r="308" spans="1:2" ht="15.6" x14ac:dyDescent="0.3">
      <c r="A308" s="25">
        <v>309</v>
      </c>
      <c r="B308">
        <v>307</v>
      </c>
    </row>
    <row r="309" spans="1:2" ht="15.6" x14ac:dyDescent="0.3">
      <c r="A309" s="25">
        <v>310</v>
      </c>
      <c r="B309">
        <v>308</v>
      </c>
    </row>
    <row r="310" spans="1:2" ht="15.6" x14ac:dyDescent="0.3">
      <c r="A310" s="25">
        <v>311</v>
      </c>
      <c r="B310">
        <v>309</v>
      </c>
    </row>
    <row r="311" spans="1:2" ht="15.6" x14ac:dyDescent="0.3">
      <c r="A311" s="25">
        <v>312</v>
      </c>
      <c r="B311">
        <v>310</v>
      </c>
    </row>
    <row r="312" spans="1:2" ht="15.6" x14ac:dyDescent="0.3">
      <c r="A312" s="25">
        <v>313</v>
      </c>
      <c r="B312">
        <v>311</v>
      </c>
    </row>
    <row r="313" spans="1:2" ht="15.6" x14ac:dyDescent="0.3">
      <c r="A313" s="25">
        <v>314</v>
      </c>
      <c r="B313">
        <v>312</v>
      </c>
    </row>
    <row r="314" spans="1:2" ht="15.6" x14ac:dyDescent="0.3">
      <c r="A314" s="25">
        <v>315</v>
      </c>
      <c r="B314">
        <v>313</v>
      </c>
    </row>
    <row r="315" spans="1:2" ht="15.6" x14ac:dyDescent="0.3">
      <c r="A315" s="25">
        <v>316</v>
      </c>
      <c r="B315">
        <v>314</v>
      </c>
    </row>
    <row r="316" spans="1:2" ht="15.6" x14ac:dyDescent="0.3">
      <c r="A316" s="25">
        <v>317</v>
      </c>
      <c r="B316">
        <v>315</v>
      </c>
    </row>
    <row r="317" spans="1:2" ht="15.6" x14ac:dyDescent="0.3">
      <c r="A317" s="25">
        <v>318</v>
      </c>
      <c r="B317">
        <v>316</v>
      </c>
    </row>
    <row r="318" spans="1:2" ht="15.6" x14ac:dyDescent="0.3">
      <c r="A318" s="25">
        <v>319</v>
      </c>
      <c r="B318">
        <v>317</v>
      </c>
    </row>
    <row r="319" spans="1:2" ht="15.6" x14ac:dyDescent="0.3">
      <c r="A319" s="25">
        <v>320</v>
      </c>
      <c r="B319">
        <v>318</v>
      </c>
    </row>
    <row r="320" spans="1:2" ht="15.6" x14ac:dyDescent="0.3">
      <c r="A320" s="25">
        <v>321</v>
      </c>
      <c r="B320">
        <v>319</v>
      </c>
    </row>
    <row r="321" spans="1:2" ht="15.6" x14ac:dyDescent="0.3">
      <c r="A321" s="25">
        <v>322</v>
      </c>
      <c r="B321">
        <v>320</v>
      </c>
    </row>
    <row r="322" spans="1:2" ht="15.6" x14ac:dyDescent="0.3">
      <c r="A322" s="25">
        <v>323</v>
      </c>
      <c r="B322">
        <v>321</v>
      </c>
    </row>
    <row r="323" spans="1:2" ht="15.6" x14ac:dyDescent="0.3">
      <c r="A323" s="25">
        <v>324</v>
      </c>
      <c r="B323">
        <v>322</v>
      </c>
    </row>
    <row r="324" spans="1:2" ht="15.6" x14ac:dyDescent="0.3">
      <c r="A324" s="25">
        <v>325</v>
      </c>
      <c r="B324">
        <v>323</v>
      </c>
    </row>
    <row r="325" spans="1:2" ht="15.6" x14ac:dyDescent="0.3">
      <c r="A325" s="25">
        <v>326</v>
      </c>
      <c r="B325">
        <v>324</v>
      </c>
    </row>
    <row r="326" spans="1:2" ht="15.6" x14ac:dyDescent="0.3">
      <c r="A326" s="25">
        <v>327</v>
      </c>
      <c r="B326">
        <v>325</v>
      </c>
    </row>
    <row r="327" spans="1:2" ht="15.6" x14ac:dyDescent="0.3">
      <c r="A327" s="25">
        <v>328</v>
      </c>
      <c r="B327">
        <v>326</v>
      </c>
    </row>
    <row r="328" spans="1:2" ht="15.6" x14ac:dyDescent="0.3">
      <c r="A328" s="25">
        <v>329</v>
      </c>
      <c r="B328">
        <v>327</v>
      </c>
    </row>
    <row r="329" spans="1:2" ht="15.6" x14ac:dyDescent="0.3">
      <c r="A329" s="25">
        <v>330</v>
      </c>
      <c r="B329">
        <v>328</v>
      </c>
    </row>
    <row r="330" spans="1:2" ht="15.6" x14ac:dyDescent="0.3">
      <c r="A330" s="25">
        <v>331</v>
      </c>
      <c r="B330">
        <v>329</v>
      </c>
    </row>
    <row r="331" spans="1:2" ht="15.6" x14ac:dyDescent="0.3">
      <c r="A331" s="25">
        <v>332</v>
      </c>
      <c r="B331">
        <v>330</v>
      </c>
    </row>
    <row r="332" spans="1:2" ht="15.6" x14ac:dyDescent="0.3">
      <c r="A332" s="25">
        <v>333</v>
      </c>
      <c r="B332">
        <v>331</v>
      </c>
    </row>
    <row r="333" spans="1:2" ht="15.6" x14ac:dyDescent="0.3">
      <c r="A333" s="25">
        <v>334</v>
      </c>
      <c r="B333">
        <v>332</v>
      </c>
    </row>
    <row r="334" spans="1:2" ht="15.6" x14ac:dyDescent="0.3">
      <c r="A334" s="25">
        <v>335</v>
      </c>
      <c r="B334">
        <v>333</v>
      </c>
    </row>
    <row r="335" spans="1:2" ht="15.6" x14ac:dyDescent="0.3">
      <c r="A335" s="25">
        <v>336</v>
      </c>
      <c r="B335">
        <v>334</v>
      </c>
    </row>
    <row r="336" spans="1:2" ht="15.6" x14ac:dyDescent="0.3">
      <c r="A336" s="25">
        <v>337</v>
      </c>
      <c r="B336">
        <v>335</v>
      </c>
    </row>
    <row r="337" spans="1:2" ht="15.6" x14ac:dyDescent="0.3">
      <c r="A337" s="25">
        <v>338</v>
      </c>
      <c r="B337">
        <v>336</v>
      </c>
    </row>
    <row r="338" spans="1:2" ht="15.6" x14ac:dyDescent="0.3">
      <c r="A338" s="25">
        <v>339</v>
      </c>
      <c r="B338">
        <v>337</v>
      </c>
    </row>
    <row r="339" spans="1:2" ht="15.6" x14ac:dyDescent="0.3">
      <c r="A339" s="25">
        <v>340</v>
      </c>
      <c r="B339">
        <v>338</v>
      </c>
    </row>
    <row r="340" spans="1:2" ht="15.6" x14ac:dyDescent="0.3">
      <c r="A340" s="25">
        <v>341</v>
      </c>
      <c r="B340">
        <v>339</v>
      </c>
    </row>
    <row r="341" spans="1:2" ht="15.6" x14ac:dyDescent="0.3">
      <c r="A341" s="25">
        <v>342</v>
      </c>
      <c r="B341">
        <v>340</v>
      </c>
    </row>
    <row r="342" spans="1:2" ht="15.6" x14ac:dyDescent="0.3">
      <c r="A342" s="25">
        <v>343</v>
      </c>
      <c r="B342">
        <v>341</v>
      </c>
    </row>
    <row r="343" spans="1:2" ht="15.6" x14ac:dyDescent="0.3">
      <c r="A343" s="25">
        <v>344</v>
      </c>
      <c r="B343">
        <v>342</v>
      </c>
    </row>
    <row r="344" spans="1:2" ht="15.6" x14ac:dyDescent="0.3">
      <c r="A344" s="5">
        <v>345</v>
      </c>
      <c r="B344">
        <v>343</v>
      </c>
    </row>
    <row r="345" spans="1:2" ht="15.6" x14ac:dyDescent="0.3">
      <c r="A345" s="5">
        <v>346</v>
      </c>
      <c r="B345">
        <v>344</v>
      </c>
    </row>
    <row r="346" spans="1:2" ht="15.6" x14ac:dyDescent="0.3">
      <c r="A346" s="5">
        <v>347</v>
      </c>
      <c r="B346">
        <v>345</v>
      </c>
    </row>
    <row r="347" spans="1:2" ht="15.6" x14ac:dyDescent="0.3">
      <c r="A347" s="5">
        <v>348</v>
      </c>
      <c r="B347">
        <v>346</v>
      </c>
    </row>
    <row r="348" spans="1:2" ht="15.6" x14ac:dyDescent="0.3">
      <c r="A348" s="25">
        <v>349</v>
      </c>
      <c r="B348">
        <v>347</v>
      </c>
    </row>
    <row r="349" spans="1:2" ht="15.6" x14ac:dyDescent="0.3">
      <c r="A349" s="15">
        <v>350</v>
      </c>
      <c r="B349">
        <v>348</v>
      </c>
    </row>
    <row r="350" spans="1:2" ht="15.6" x14ac:dyDescent="0.3">
      <c r="A350" s="25">
        <v>351</v>
      </c>
      <c r="B350">
        <v>349</v>
      </c>
    </row>
    <row r="351" spans="1:2" ht="15.6" x14ac:dyDescent="0.3">
      <c r="A351" s="15">
        <v>353</v>
      </c>
      <c r="B351">
        <v>350</v>
      </c>
    </row>
    <row r="352" spans="1:2" ht="15.6" x14ac:dyDescent="0.3">
      <c r="A352" s="15">
        <v>354</v>
      </c>
      <c r="B352">
        <v>351</v>
      </c>
    </row>
    <row r="353" spans="1:2" ht="15.6" x14ac:dyDescent="0.3">
      <c r="A353" s="5">
        <v>355</v>
      </c>
      <c r="B353">
        <v>352</v>
      </c>
    </row>
    <row r="354" spans="1:2" ht="15.6" x14ac:dyDescent="0.3">
      <c r="A354" s="5">
        <v>356</v>
      </c>
      <c r="B354">
        <v>353</v>
      </c>
    </row>
    <row r="355" spans="1:2" ht="15.6" x14ac:dyDescent="0.3">
      <c r="A355" s="5">
        <v>357</v>
      </c>
      <c r="B355">
        <v>354</v>
      </c>
    </row>
    <row r="356" spans="1:2" ht="15.6" x14ac:dyDescent="0.3">
      <c r="A356" s="5">
        <v>358</v>
      </c>
      <c r="B356">
        <v>355</v>
      </c>
    </row>
    <row r="357" spans="1:2" ht="15.6" x14ac:dyDescent="0.3">
      <c r="A357" s="5">
        <v>359</v>
      </c>
      <c r="B357">
        <v>356</v>
      </c>
    </row>
    <row r="358" spans="1:2" ht="15.6" x14ac:dyDescent="0.3">
      <c r="A358" s="5">
        <v>360</v>
      </c>
      <c r="B358">
        <v>357</v>
      </c>
    </row>
    <row r="359" spans="1:2" ht="15.6" x14ac:dyDescent="0.3">
      <c r="A359" s="5">
        <v>361</v>
      </c>
      <c r="B359">
        <v>358</v>
      </c>
    </row>
    <row r="360" spans="1:2" ht="15.6" x14ac:dyDescent="0.3">
      <c r="A360" s="5">
        <v>362</v>
      </c>
      <c r="B360">
        <v>359</v>
      </c>
    </row>
    <row r="361" spans="1:2" ht="15.6" x14ac:dyDescent="0.3">
      <c r="A361" s="5">
        <v>363</v>
      </c>
      <c r="B361">
        <v>360</v>
      </c>
    </row>
    <row r="362" spans="1:2" ht="15.6" x14ac:dyDescent="0.3">
      <c r="A362" s="5">
        <v>364</v>
      </c>
      <c r="B362">
        <v>361</v>
      </c>
    </row>
    <row r="363" spans="1:2" ht="15.6" x14ac:dyDescent="0.3">
      <c r="A363" s="5">
        <v>365</v>
      </c>
      <c r="B363">
        <v>362</v>
      </c>
    </row>
    <row r="364" spans="1:2" ht="15.6" x14ac:dyDescent="0.3">
      <c r="A364" s="5">
        <v>366</v>
      </c>
      <c r="B364">
        <v>363</v>
      </c>
    </row>
    <row r="365" spans="1:2" ht="15.6" x14ac:dyDescent="0.3">
      <c r="A365" s="5">
        <v>367</v>
      </c>
      <c r="B365">
        <v>364</v>
      </c>
    </row>
    <row r="366" spans="1:2" ht="15.6" x14ac:dyDescent="0.3">
      <c r="A366" s="5">
        <v>368</v>
      </c>
      <c r="B366">
        <v>365</v>
      </c>
    </row>
    <row r="367" spans="1:2" ht="15.6" x14ac:dyDescent="0.3">
      <c r="A367" s="5">
        <v>369</v>
      </c>
      <c r="B367">
        <v>366</v>
      </c>
    </row>
    <row r="368" spans="1:2" ht="15.6" x14ac:dyDescent="0.3">
      <c r="A368" s="5">
        <v>370</v>
      </c>
      <c r="B368">
        <v>367</v>
      </c>
    </row>
    <row r="369" spans="1:2" ht="15.6" x14ac:dyDescent="0.3">
      <c r="A369" s="5">
        <v>371</v>
      </c>
      <c r="B369">
        <v>368</v>
      </c>
    </row>
    <row r="370" spans="1:2" ht="15.6" x14ac:dyDescent="0.3">
      <c r="A370" s="5">
        <v>372</v>
      </c>
      <c r="B370">
        <v>369</v>
      </c>
    </row>
    <row r="371" spans="1:2" ht="15.6" x14ac:dyDescent="0.3">
      <c r="A371" s="5">
        <v>373</v>
      </c>
      <c r="B371">
        <v>370</v>
      </c>
    </row>
    <row r="372" spans="1:2" ht="15.6" x14ac:dyDescent="0.3">
      <c r="A372" s="5">
        <v>374</v>
      </c>
      <c r="B372">
        <v>371</v>
      </c>
    </row>
    <row r="373" spans="1:2" ht="15.6" x14ac:dyDescent="0.3">
      <c r="A373" s="15">
        <v>375</v>
      </c>
      <c r="B373">
        <v>372</v>
      </c>
    </row>
    <row r="374" spans="1:2" ht="15.6" x14ac:dyDescent="0.3">
      <c r="A374" s="15">
        <v>376</v>
      </c>
      <c r="B374">
        <v>373</v>
      </c>
    </row>
    <row r="375" spans="1:2" ht="15.6" x14ac:dyDescent="0.3">
      <c r="A375" s="15">
        <v>377</v>
      </c>
      <c r="B375">
        <v>374</v>
      </c>
    </row>
    <row r="376" spans="1:2" ht="15.6" x14ac:dyDescent="0.3">
      <c r="A376" s="15">
        <v>378</v>
      </c>
      <c r="B376">
        <v>375</v>
      </c>
    </row>
    <row r="377" spans="1:2" ht="15.6" x14ac:dyDescent="0.3">
      <c r="A377" s="15">
        <v>379</v>
      </c>
      <c r="B377">
        <v>376</v>
      </c>
    </row>
    <row r="378" spans="1:2" ht="15.6" x14ac:dyDescent="0.3">
      <c r="A378" s="15">
        <v>380</v>
      </c>
      <c r="B378">
        <v>377</v>
      </c>
    </row>
    <row r="379" spans="1:2" ht="15.6" x14ac:dyDescent="0.3">
      <c r="A379" s="15">
        <v>381</v>
      </c>
      <c r="B379">
        <v>378</v>
      </c>
    </row>
    <row r="380" spans="1:2" ht="15.6" x14ac:dyDescent="0.3">
      <c r="A380" s="15">
        <v>382</v>
      </c>
      <c r="B380">
        <v>379</v>
      </c>
    </row>
    <row r="381" spans="1:2" ht="15.6" x14ac:dyDescent="0.3">
      <c r="A381" s="15">
        <v>383</v>
      </c>
      <c r="B381">
        <v>380</v>
      </c>
    </row>
    <row r="382" spans="1:2" ht="15.6" x14ac:dyDescent="0.3">
      <c r="A382" s="15">
        <v>384</v>
      </c>
      <c r="B382">
        <v>381</v>
      </c>
    </row>
    <row r="383" spans="1:2" ht="15.6" x14ac:dyDescent="0.3">
      <c r="A383" s="15">
        <v>385</v>
      </c>
      <c r="B383">
        <v>382</v>
      </c>
    </row>
    <row r="384" spans="1:2" ht="15.6" x14ac:dyDescent="0.3">
      <c r="A384" s="15">
        <v>386</v>
      </c>
      <c r="B384">
        <v>383</v>
      </c>
    </row>
    <row r="385" spans="1:2" ht="15.6" x14ac:dyDescent="0.3">
      <c r="A385" s="15">
        <v>387</v>
      </c>
      <c r="B385">
        <v>384</v>
      </c>
    </row>
    <row r="386" spans="1:2" ht="15.6" x14ac:dyDescent="0.3">
      <c r="A386" s="15">
        <v>388</v>
      </c>
      <c r="B386">
        <v>385</v>
      </c>
    </row>
    <row r="387" spans="1:2" ht="15.6" x14ac:dyDescent="0.3">
      <c r="A387" s="15">
        <v>389</v>
      </c>
      <c r="B387">
        <v>386</v>
      </c>
    </row>
    <row r="388" spans="1:2" ht="15.6" x14ac:dyDescent="0.3">
      <c r="A388" s="15">
        <v>390</v>
      </c>
      <c r="B388">
        <v>387</v>
      </c>
    </row>
    <row r="389" spans="1:2" ht="15.6" x14ac:dyDescent="0.3">
      <c r="A389" s="25">
        <v>391</v>
      </c>
      <c r="B389">
        <v>388</v>
      </c>
    </row>
    <row r="390" spans="1:2" ht="15.6" x14ac:dyDescent="0.3">
      <c r="A390" s="25">
        <v>392</v>
      </c>
      <c r="B390">
        <v>389</v>
      </c>
    </row>
    <row r="391" spans="1:2" ht="15.6" x14ac:dyDescent="0.3">
      <c r="A391" s="25">
        <v>393</v>
      </c>
      <c r="B391">
        <v>390</v>
      </c>
    </row>
    <row r="392" spans="1:2" ht="15.6" x14ac:dyDescent="0.3">
      <c r="A392" s="15">
        <v>395</v>
      </c>
      <c r="B392">
        <v>391</v>
      </c>
    </row>
    <row r="393" spans="1:2" ht="15.6" x14ac:dyDescent="0.3">
      <c r="A393" s="25">
        <v>396</v>
      </c>
      <c r="B393">
        <v>392</v>
      </c>
    </row>
    <row r="394" spans="1:2" ht="15.6" x14ac:dyDescent="0.3">
      <c r="A394" s="25">
        <v>397</v>
      </c>
      <c r="B394">
        <v>393</v>
      </c>
    </row>
    <row r="395" spans="1:2" ht="15.6" x14ac:dyDescent="0.3">
      <c r="A395" s="25">
        <v>398</v>
      </c>
      <c r="B395">
        <v>394</v>
      </c>
    </row>
    <row r="396" spans="1:2" ht="15.6" x14ac:dyDescent="0.3">
      <c r="A396" s="25">
        <v>399</v>
      </c>
      <c r="B396">
        <v>395</v>
      </c>
    </row>
    <row r="397" spans="1:2" ht="15.6" x14ac:dyDescent="0.3">
      <c r="A397" s="25">
        <v>400</v>
      </c>
      <c r="B397">
        <v>396</v>
      </c>
    </row>
    <row r="398" spans="1:2" ht="15.6" x14ac:dyDescent="0.3">
      <c r="A398" s="25">
        <v>401</v>
      </c>
      <c r="B398">
        <v>397</v>
      </c>
    </row>
    <row r="399" spans="1:2" ht="15.6" x14ac:dyDescent="0.3">
      <c r="A399" s="15">
        <v>402</v>
      </c>
      <c r="B399">
        <v>398</v>
      </c>
    </row>
    <row r="400" spans="1:2" ht="15.6" x14ac:dyDescent="0.3">
      <c r="A400" s="25">
        <v>404</v>
      </c>
      <c r="B400">
        <v>399</v>
      </c>
    </row>
    <row r="401" spans="1:2" ht="15.6" x14ac:dyDescent="0.3">
      <c r="A401" s="25">
        <v>405</v>
      </c>
      <c r="B401">
        <v>400</v>
      </c>
    </row>
    <row r="402" spans="1:2" ht="15.6" x14ac:dyDescent="0.3">
      <c r="A402" s="25">
        <v>406</v>
      </c>
      <c r="B402">
        <v>401</v>
      </c>
    </row>
    <row r="403" spans="1:2" ht="15.6" x14ac:dyDescent="0.3">
      <c r="A403" s="25">
        <v>407</v>
      </c>
      <c r="B403">
        <v>402</v>
      </c>
    </row>
    <row r="404" spans="1:2" ht="15.6" x14ac:dyDescent="0.3">
      <c r="A404" s="25">
        <v>408</v>
      </c>
      <c r="B404">
        <v>403</v>
      </c>
    </row>
    <row r="405" spans="1:2" ht="15.6" x14ac:dyDescent="0.3">
      <c r="A405" s="25">
        <v>409</v>
      </c>
      <c r="B405">
        <v>404</v>
      </c>
    </row>
    <row r="406" spans="1:2" ht="15.6" x14ac:dyDescent="0.3">
      <c r="A406" s="5">
        <v>410</v>
      </c>
      <c r="B406">
        <v>405</v>
      </c>
    </row>
    <row r="407" spans="1:2" ht="15.6" x14ac:dyDescent="0.3">
      <c r="A407" s="25">
        <v>411</v>
      </c>
      <c r="B407">
        <v>406</v>
      </c>
    </row>
    <row r="408" spans="1:2" ht="15.6" x14ac:dyDescent="0.3">
      <c r="A408" s="25">
        <v>412</v>
      </c>
      <c r="B408">
        <v>407</v>
      </c>
    </row>
    <row r="409" spans="1:2" ht="15.6" x14ac:dyDescent="0.3">
      <c r="A409" s="15">
        <v>413</v>
      </c>
      <c r="B409">
        <v>408</v>
      </c>
    </row>
    <row r="410" spans="1:2" ht="15.6" x14ac:dyDescent="0.3">
      <c r="A410" s="15">
        <v>414</v>
      </c>
      <c r="B410">
        <v>409</v>
      </c>
    </row>
    <row r="411" spans="1:2" ht="15.6" x14ac:dyDescent="0.3">
      <c r="A411" s="15">
        <v>415</v>
      </c>
      <c r="B411">
        <v>410</v>
      </c>
    </row>
    <row r="412" spans="1:2" ht="15.6" x14ac:dyDescent="0.3">
      <c r="A412" s="15">
        <v>416</v>
      </c>
      <c r="B412">
        <v>411</v>
      </c>
    </row>
    <row r="413" spans="1:2" ht="15.6" x14ac:dyDescent="0.3">
      <c r="A413" s="26">
        <v>417</v>
      </c>
      <c r="B413">
        <v>412</v>
      </c>
    </row>
    <row r="414" spans="1:2" ht="15.6" x14ac:dyDescent="0.3">
      <c r="A414" s="26">
        <v>418</v>
      </c>
      <c r="B414">
        <v>413</v>
      </c>
    </row>
    <row r="415" spans="1:2" ht="15.6" x14ac:dyDescent="0.3">
      <c r="A415" s="26">
        <v>419</v>
      </c>
      <c r="B415">
        <v>414</v>
      </c>
    </row>
    <row r="416" spans="1:2" ht="15.6" x14ac:dyDescent="0.3">
      <c r="A416" s="26">
        <v>420</v>
      </c>
      <c r="B416">
        <v>415</v>
      </c>
    </row>
    <row r="417" spans="1:2" ht="15.6" x14ac:dyDescent="0.3">
      <c r="A417" s="26">
        <v>421</v>
      </c>
      <c r="B417">
        <v>416</v>
      </c>
    </row>
    <row r="418" spans="1:2" ht="15.6" x14ac:dyDescent="0.3">
      <c r="A418" s="26">
        <v>422</v>
      </c>
      <c r="B418">
        <v>417</v>
      </c>
    </row>
    <row r="419" spans="1:2" ht="15.6" x14ac:dyDescent="0.3">
      <c r="A419" s="26">
        <v>423</v>
      </c>
      <c r="B419">
        <v>418</v>
      </c>
    </row>
    <row r="420" spans="1:2" ht="15.6" x14ac:dyDescent="0.3">
      <c r="A420" s="26">
        <v>424</v>
      </c>
      <c r="B420">
        <v>419</v>
      </c>
    </row>
    <row r="421" spans="1:2" ht="15.6" x14ac:dyDescent="0.3">
      <c r="A421" s="26">
        <v>425</v>
      </c>
      <c r="B421">
        <v>420</v>
      </c>
    </row>
    <row r="422" spans="1:2" ht="15.6" x14ac:dyDescent="0.3">
      <c r="A422" s="26">
        <v>426</v>
      </c>
      <c r="B422">
        <v>421</v>
      </c>
    </row>
    <row r="423" spans="1:2" ht="15.6" x14ac:dyDescent="0.3">
      <c r="A423" s="26">
        <v>427</v>
      </c>
      <c r="B423">
        <v>422</v>
      </c>
    </row>
    <row r="424" spans="1:2" ht="15.6" x14ac:dyDescent="0.3">
      <c r="A424" s="26">
        <v>428</v>
      </c>
      <c r="B424">
        <v>423</v>
      </c>
    </row>
    <row r="425" spans="1:2" ht="15.6" x14ac:dyDescent="0.3">
      <c r="A425" s="26">
        <v>429</v>
      </c>
      <c r="B425">
        <v>424</v>
      </c>
    </row>
    <row r="426" spans="1:2" ht="15.6" x14ac:dyDescent="0.3">
      <c r="A426" s="26">
        <v>430</v>
      </c>
      <c r="B426">
        <v>425</v>
      </c>
    </row>
    <row r="427" spans="1:2" ht="15.6" x14ac:dyDescent="0.3">
      <c r="A427" s="26">
        <v>431</v>
      </c>
      <c r="B427">
        <v>426</v>
      </c>
    </row>
    <row r="428" spans="1:2" ht="15.6" x14ac:dyDescent="0.3">
      <c r="A428" s="26">
        <v>432</v>
      </c>
      <c r="B428">
        <v>427</v>
      </c>
    </row>
    <row r="429" spans="1:2" ht="15.6" x14ac:dyDescent="0.3">
      <c r="A429" s="26">
        <v>433</v>
      </c>
      <c r="B429">
        <v>428</v>
      </c>
    </row>
    <row r="430" spans="1:2" ht="15.6" x14ac:dyDescent="0.3">
      <c r="A430" s="26">
        <v>434</v>
      </c>
      <c r="B430">
        <v>429</v>
      </c>
    </row>
    <row r="431" spans="1:2" ht="15.6" x14ac:dyDescent="0.3">
      <c r="A431" s="15">
        <v>436</v>
      </c>
      <c r="B431">
        <v>430</v>
      </c>
    </row>
    <row r="432" spans="1:2" ht="15.6" x14ac:dyDescent="0.3">
      <c r="A432" s="26">
        <v>437</v>
      </c>
      <c r="B432">
        <v>431</v>
      </c>
    </row>
    <row r="433" spans="1:2" ht="15.6" x14ac:dyDescent="0.3">
      <c r="A433" s="26">
        <v>438</v>
      </c>
      <c r="B433">
        <v>432</v>
      </c>
    </row>
    <row r="434" spans="1:2" ht="15.6" x14ac:dyDescent="0.3">
      <c r="A434" s="26">
        <v>439</v>
      </c>
      <c r="B434">
        <v>433</v>
      </c>
    </row>
    <row r="435" spans="1:2" ht="15.6" x14ac:dyDescent="0.3">
      <c r="A435" s="26">
        <v>440</v>
      </c>
      <c r="B435">
        <v>434</v>
      </c>
    </row>
    <row r="436" spans="1:2" ht="15.6" x14ac:dyDescent="0.3">
      <c r="A436" s="26">
        <v>441</v>
      </c>
      <c r="B436">
        <v>435</v>
      </c>
    </row>
    <row r="437" spans="1:2" ht="15.6" x14ac:dyDescent="0.3">
      <c r="A437" s="26">
        <v>442</v>
      </c>
      <c r="B437">
        <v>436</v>
      </c>
    </row>
    <row r="438" spans="1:2" ht="15.6" x14ac:dyDescent="0.3">
      <c r="A438" s="26">
        <v>443</v>
      </c>
      <c r="B438">
        <v>437</v>
      </c>
    </row>
    <row r="439" spans="1:2" ht="15.6" x14ac:dyDescent="0.3">
      <c r="A439" s="26">
        <v>444</v>
      </c>
      <c r="B439">
        <v>438</v>
      </c>
    </row>
    <row r="440" spans="1:2" ht="15.6" x14ac:dyDescent="0.3">
      <c r="A440" s="26">
        <v>445</v>
      </c>
      <c r="B440">
        <v>439</v>
      </c>
    </row>
    <row r="441" spans="1:2" ht="15.6" x14ac:dyDescent="0.3">
      <c r="A441" s="26">
        <v>446</v>
      </c>
      <c r="B441">
        <v>440</v>
      </c>
    </row>
    <row r="442" spans="1:2" ht="15.6" x14ac:dyDescent="0.3">
      <c r="A442" s="26">
        <v>447</v>
      </c>
      <c r="B442">
        <v>441</v>
      </c>
    </row>
    <row r="443" spans="1:2" ht="15.6" x14ac:dyDescent="0.3">
      <c r="A443" s="26">
        <v>448</v>
      </c>
      <c r="B443">
        <v>442</v>
      </c>
    </row>
    <row r="444" spans="1:2" ht="15.6" x14ac:dyDescent="0.3">
      <c r="A444" s="26">
        <v>449</v>
      </c>
      <c r="B444">
        <v>443</v>
      </c>
    </row>
    <row r="445" spans="1:2" ht="15.6" x14ac:dyDescent="0.3">
      <c r="A445" s="26">
        <v>450</v>
      </c>
      <c r="B445">
        <v>444</v>
      </c>
    </row>
    <row r="446" spans="1:2" ht="15.6" x14ac:dyDescent="0.3">
      <c r="A446" s="26">
        <v>451</v>
      </c>
      <c r="B446">
        <v>445</v>
      </c>
    </row>
    <row r="447" spans="1:2" ht="15.6" x14ac:dyDescent="0.3">
      <c r="A447" s="26">
        <v>452</v>
      </c>
      <c r="B447">
        <v>446</v>
      </c>
    </row>
    <row r="448" spans="1:2" ht="15.6" x14ac:dyDescent="0.3">
      <c r="A448" s="15">
        <v>453</v>
      </c>
      <c r="B448">
        <v>447</v>
      </c>
    </row>
    <row r="449" spans="1:2" ht="15.6" x14ac:dyDescent="0.3">
      <c r="A449" s="26">
        <v>454</v>
      </c>
      <c r="B449">
        <v>448</v>
      </c>
    </row>
    <row r="450" spans="1:2" ht="15.6" x14ac:dyDescent="0.3">
      <c r="A450" s="26">
        <v>455</v>
      </c>
      <c r="B450">
        <v>449</v>
      </c>
    </row>
    <row r="451" spans="1:2" ht="15.6" x14ac:dyDescent="0.3">
      <c r="A451" s="26">
        <v>456</v>
      </c>
      <c r="B451">
        <v>450</v>
      </c>
    </row>
    <row r="452" spans="1:2" ht="15.6" x14ac:dyDescent="0.3">
      <c r="A452" s="26">
        <v>457</v>
      </c>
      <c r="B452">
        <v>451</v>
      </c>
    </row>
    <row r="453" spans="1:2" ht="15.6" x14ac:dyDescent="0.3">
      <c r="A453" s="26">
        <v>458</v>
      </c>
      <c r="B453">
        <v>452</v>
      </c>
    </row>
    <row r="454" spans="1:2" ht="15.6" x14ac:dyDescent="0.3">
      <c r="A454" s="26">
        <v>459</v>
      </c>
      <c r="B454">
        <v>453</v>
      </c>
    </row>
    <row r="455" spans="1:2" ht="15.6" x14ac:dyDescent="0.3">
      <c r="A455" s="28">
        <v>460</v>
      </c>
      <c r="B455">
        <v>454</v>
      </c>
    </row>
    <row r="456" spans="1:2" ht="15.6" x14ac:dyDescent="0.3">
      <c r="A456" s="28">
        <v>461</v>
      </c>
      <c r="B456">
        <v>455</v>
      </c>
    </row>
    <row r="457" spans="1:2" ht="15.6" x14ac:dyDescent="0.3">
      <c r="A457" s="28">
        <v>462</v>
      </c>
      <c r="B457">
        <v>456</v>
      </c>
    </row>
    <row r="458" spans="1:2" ht="15.6" x14ac:dyDescent="0.3">
      <c r="A458" s="26">
        <v>463</v>
      </c>
      <c r="B458">
        <v>457</v>
      </c>
    </row>
    <row r="459" spans="1:2" ht="15.6" x14ac:dyDescent="0.3">
      <c r="A459" s="26">
        <v>464</v>
      </c>
      <c r="B459">
        <v>458</v>
      </c>
    </row>
    <row r="460" spans="1:2" ht="15.6" x14ac:dyDescent="0.3">
      <c r="A460" s="26">
        <v>465</v>
      </c>
      <c r="B460">
        <v>459</v>
      </c>
    </row>
    <row r="461" spans="1:2" ht="15.6" x14ac:dyDescent="0.3">
      <c r="A461" s="26">
        <v>466</v>
      </c>
      <c r="B461">
        <v>460</v>
      </c>
    </row>
    <row r="462" spans="1:2" ht="15.6" x14ac:dyDescent="0.3">
      <c r="A462" s="26">
        <v>467</v>
      </c>
      <c r="B462">
        <v>461</v>
      </c>
    </row>
    <row r="463" spans="1:2" ht="15.6" x14ac:dyDescent="0.3">
      <c r="A463" s="26">
        <v>468</v>
      </c>
      <c r="B463">
        <v>462</v>
      </c>
    </row>
    <row r="464" spans="1:2" ht="15.6" x14ac:dyDescent="0.3">
      <c r="A464" s="26">
        <v>469</v>
      </c>
      <c r="B464">
        <v>463</v>
      </c>
    </row>
    <row r="465" spans="1:2" ht="15.6" x14ac:dyDescent="0.3">
      <c r="A465" s="26">
        <v>470</v>
      </c>
      <c r="B465">
        <v>464</v>
      </c>
    </row>
    <row r="466" spans="1:2" ht="15.6" x14ac:dyDescent="0.3">
      <c r="A466" s="26">
        <v>471</v>
      </c>
      <c r="B466">
        <v>465</v>
      </c>
    </row>
    <row r="467" spans="1:2" ht="15.6" x14ac:dyDescent="0.3">
      <c r="A467" s="26">
        <v>472</v>
      </c>
      <c r="B467">
        <v>466</v>
      </c>
    </row>
    <row r="468" spans="1:2" ht="15.6" x14ac:dyDescent="0.3">
      <c r="A468" s="15">
        <v>476</v>
      </c>
      <c r="B468">
        <v>467</v>
      </c>
    </row>
    <row r="469" spans="1:2" ht="15.6" x14ac:dyDescent="0.3">
      <c r="A469" s="28">
        <v>477</v>
      </c>
      <c r="B469">
        <v>468</v>
      </c>
    </row>
    <row r="470" spans="1:2" ht="15.6" x14ac:dyDescent="0.3">
      <c r="A470" s="26">
        <v>479</v>
      </c>
      <c r="B470">
        <v>469</v>
      </c>
    </row>
    <row r="471" spans="1:2" ht="15.6" x14ac:dyDescent="0.3">
      <c r="A471" s="26">
        <v>480</v>
      </c>
      <c r="B471">
        <v>470</v>
      </c>
    </row>
    <row r="472" spans="1:2" ht="15.6" x14ac:dyDescent="0.3">
      <c r="A472" s="26">
        <v>481</v>
      </c>
      <c r="B472">
        <v>471</v>
      </c>
    </row>
    <row r="473" spans="1:2" ht="15.6" x14ac:dyDescent="0.3">
      <c r="A473" s="15">
        <v>482</v>
      </c>
      <c r="B473">
        <v>472</v>
      </c>
    </row>
    <row r="474" spans="1:2" ht="15.6" x14ac:dyDescent="0.3">
      <c r="A474" s="26">
        <v>483</v>
      </c>
      <c r="B474">
        <v>473</v>
      </c>
    </row>
    <row r="475" spans="1:2" ht="15.6" x14ac:dyDescent="0.3">
      <c r="A475" s="26">
        <v>484</v>
      </c>
      <c r="B475">
        <v>474</v>
      </c>
    </row>
    <row r="476" spans="1:2" ht="15.6" x14ac:dyDescent="0.3">
      <c r="A476" s="26">
        <v>485</v>
      </c>
      <c r="B476">
        <v>475</v>
      </c>
    </row>
    <row r="477" spans="1:2" ht="15.6" x14ac:dyDescent="0.3">
      <c r="A477" s="26">
        <v>486</v>
      </c>
      <c r="B477">
        <v>476</v>
      </c>
    </row>
    <row r="478" spans="1:2" ht="15.6" x14ac:dyDescent="0.3">
      <c r="A478" s="15">
        <v>487</v>
      </c>
      <c r="B478">
        <v>477</v>
      </c>
    </row>
    <row r="479" spans="1:2" ht="15.6" x14ac:dyDescent="0.3">
      <c r="A479" s="15">
        <v>488</v>
      </c>
      <c r="B479">
        <v>478</v>
      </c>
    </row>
    <row r="480" spans="1:2" ht="15.6" x14ac:dyDescent="0.3">
      <c r="A480" s="15">
        <v>489</v>
      </c>
      <c r="B480">
        <v>479</v>
      </c>
    </row>
    <row r="481" spans="1:2" ht="15.6" x14ac:dyDescent="0.3">
      <c r="A481" s="15">
        <v>490</v>
      </c>
      <c r="B481">
        <v>480</v>
      </c>
    </row>
    <row r="482" spans="1:2" ht="15.6" x14ac:dyDescent="0.3">
      <c r="A482" s="26">
        <v>491</v>
      </c>
      <c r="B482">
        <v>481</v>
      </c>
    </row>
    <row r="483" spans="1:2" ht="15.6" x14ac:dyDescent="0.3">
      <c r="A483" s="26">
        <v>492</v>
      </c>
      <c r="B483">
        <v>482</v>
      </c>
    </row>
    <row r="484" spans="1:2" ht="15.6" x14ac:dyDescent="0.3">
      <c r="A484" s="15">
        <v>493</v>
      </c>
      <c r="B484">
        <v>483</v>
      </c>
    </row>
    <row r="485" spans="1:2" ht="15.6" x14ac:dyDescent="0.3">
      <c r="A485" s="15">
        <v>494</v>
      </c>
      <c r="B485">
        <v>484</v>
      </c>
    </row>
    <row r="486" spans="1:2" ht="15.6" x14ac:dyDescent="0.3">
      <c r="A486" s="15">
        <v>495</v>
      </c>
      <c r="B486">
        <v>485</v>
      </c>
    </row>
    <row r="487" spans="1:2" ht="15.6" x14ac:dyDescent="0.3">
      <c r="A487" s="26">
        <v>496</v>
      </c>
      <c r="B487">
        <v>486</v>
      </c>
    </row>
    <row r="488" spans="1:2" ht="15.6" x14ac:dyDescent="0.3">
      <c r="A488" s="26">
        <v>497</v>
      </c>
      <c r="B488">
        <v>487</v>
      </c>
    </row>
    <row r="489" spans="1:2" ht="15.6" x14ac:dyDescent="0.3">
      <c r="A489" s="26">
        <v>498</v>
      </c>
      <c r="B489">
        <v>488</v>
      </c>
    </row>
    <row r="490" spans="1:2" ht="15.6" x14ac:dyDescent="0.3">
      <c r="A490" s="26">
        <v>499</v>
      </c>
      <c r="B490">
        <v>489</v>
      </c>
    </row>
    <row r="491" spans="1:2" ht="15.6" x14ac:dyDescent="0.3">
      <c r="A491" s="26">
        <v>500</v>
      </c>
      <c r="B491">
        <v>490</v>
      </c>
    </row>
    <row r="492" spans="1:2" ht="15.6" x14ac:dyDescent="0.3">
      <c r="A492" s="26">
        <v>501</v>
      </c>
      <c r="B492">
        <v>491</v>
      </c>
    </row>
    <row r="493" spans="1:2" ht="15.6" x14ac:dyDescent="0.3">
      <c r="A493" s="26">
        <v>502</v>
      </c>
      <c r="B493">
        <v>492</v>
      </c>
    </row>
    <row r="494" spans="1:2" ht="15.6" x14ac:dyDescent="0.3">
      <c r="A494" s="26">
        <v>503</v>
      </c>
      <c r="B494">
        <v>493</v>
      </c>
    </row>
    <row r="495" spans="1:2" ht="15.6" x14ac:dyDescent="0.3">
      <c r="A495" s="26">
        <v>504</v>
      </c>
      <c r="B495">
        <v>494</v>
      </c>
    </row>
    <row r="496" spans="1:2" ht="15.6" x14ac:dyDescent="0.3">
      <c r="A496" s="26">
        <v>505</v>
      </c>
      <c r="B496">
        <v>495</v>
      </c>
    </row>
    <row r="497" spans="1:2" ht="15.6" x14ac:dyDescent="0.3">
      <c r="A497" s="26">
        <v>506</v>
      </c>
      <c r="B497">
        <v>496</v>
      </c>
    </row>
    <row r="498" spans="1:2" ht="15.6" x14ac:dyDescent="0.3">
      <c r="A498" s="26">
        <v>507</v>
      </c>
      <c r="B498">
        <v>497</v>
      </c>
    </row>
    <row r="499" spans="1:2" ht="15.6" x14ac:dyDescent="0.3">
      <c r="A499" s="26">
        <v>508</v>
      </c>
      <c r="B499">
        <v>498</v>
      </c>
    </row>
    <row r="500" spans="1:2" ht="15.6" x14ac:dyDescent="0.3">
      <c r="A500" s="26">
        <v>509</v>
      </c>
      <c r="B500">
        <v>499</v>
      </c>
    </row>
    <row r="501" spans="1:2" ht="15.6" x14ac:dyDescent="0.3">
      <c r="A501" s="26">
        <v>510</v>
      </c>
      <c r="B501">
        <v>500</v>
      </c>
    </row>
    <row r="502" spans="1:2" ht="15.6" x14ac:dyDescent="0.3">
      <c r="A502" s="26">
        <v>511</v>
      </c>
      <c r="B502">
        <v>501</v>
      </c>
    </row>
    <row r="503" spans="1:2" ht="15.6" x14ac:dyDescent="0.3">
      <c r="A503" s="26">
        <v>512</v>
      </c>
      <c r="B503">
        <v>502</v>
      </c>
    </row>
    <row r="504" spans="1:2" ht="15.6" x14ac:dyDescent="0.3">
      <c r="A504" s="26">
        <v>513</v>
      </c>
      <c r="B504">
        <v>503</v>
      </c>
    </row>
    <row r="505" spans="1:2" ht="15.6" x14ac:dyDescent="0.3">
      <c r="A505" s="26">
        <v>514</v>
      </c>
      <c r="B505">
        <v>504</v>
      </c>
    </row>
    <row r="506" spans="1:2" ht="15.6" x14ac:dyDescent="0.3">
      <c r="A506" s="26">
        <v>515</v>
      </c>
      <c r="B506">
        <v>505</v>
      </c>
    </row>
    <row r="507" spans="1:2" ht="15.6" x14ac:dyDescent="0.3">
      <c r="A507" s="26">
        <v>516</v>
      </c>
      <c r="B507">
        <v>506</v>
      </c>
    </row>
    <row r="508" spans="1:2" ht="15.6" x14ac:dyDescent="0.3">
      <c r="A508" s="26">
        <v>517</v>
      </c>
      <c r="B508">
        <v>507</v>
      </c>
    </row>
    <row r="509" spans="1:2" ht="15.6" x14ac:dyDescent="0.3">
      <c r="A509" s="26">
        <v>518</v>
      </c>
      <c r="B509">
        <v>508</v>
      </c>
    </row>
    <row r="510" spans="1:2" ht="15.6" x14ac:dyDescent="0.3">
      <c r="A510" s="26">
        <v>519</v>
      </c>
      <c r="B510">
        <v>509</v>
      </c>
    </row>
    <row r="511" spans="1:2" ht="15.6" x14ac:dyDescent="0.3">
      <c r="A511" s="26">
        <v>520</v>
      </c>
      <c r="B511">
        <v>510</v>
      </c>
    </row>
    <row r="512" spans="1:2" ht="15.6" x14ac:dyDescent="0.3">
      <c r="A512" s="26">
        <v>521</v>
      </c>
      <c r="B512">
        <v>511</v>
      </c>
    </row>
    <row r="513" spans="1:2" ht="15.6" x14ac:dyDescent="0.3">
      <c r="A513" s="15">
        <v>522</v>
      </c>
      <c r="B513">
        <v>512</v>
      </c>
    </row>
    <row r="514" spans="1:2" ht="15.6" x14ac:dyDescent="0.3">
      <c r="A514" s="26">
        <v>523</v>
      </c>
      <c r="B514">
        <v>513</v>
      </c>
    </row>
    <row r="515" spans="1:2" ht="15.6" x14ac:dyDescent="0.3">
      <c r="A515" s="26">
        <v>524</v>
      </c>
      <c r="B515">
        <v>514</v>
      </c>
    </row>
    <row r="516" spans="1:2" ht="15.6" x14ac:dyDescent="0.3">
      <c r="A516" s="26">
        <v>525</v>
      </c>
      <c r="B516">
        <v>515</v>
      </c>
    </row>
    <row r="517" spans="1:2" ht="15.6" x14ac:dyDescent="0.3">
      <c r="A517" s="26">
        <v>526</v>
      </c>
      <c r="B517">
        <v>516</v>
      </c>
    </row>
    <row r="518" spans="1:2" ht="15.6" x14ac:dyDescent="0.3">
      <c r="A518" s="26">
        <v>527</v>
      </c>
      <c r="B518">
        <v>517</v>
      </c>
    </row>
    <row r="519" spans="1:2" ht="15.6" x14ac:dyDescent="0.3">
      <c r="A519" s="26">
        <v>528</v>
      </c>
      <c r="B519">
        <v>518</v>
      </c>
    </row>
    <row r="520" spans="1:2" ht="15.6" x14ac:dyDescent="0.3">
      <c r="A520" s="26">
        <v>529</v>
      </c>
      <c r="B520">
        <v>519</v>
      </c>
    </row>
    <row r="521" spans="1:2" ht="15.6" x14ac:dyDescent="0.3">
      <c r="A521" s="26">
        <v>530</v>
      </c>
      <c r="B521">
        <v>520</v>
      </c>
    </row>
    <row r="522" spans="1:2" ht="15.6" x14ac:dyDescent="0.3">
      <c r="A522" s="15">
        <v>531</v>
      </c>
      <c r="B522">
        <v>521</v>
      </c>
    </row>
    <row r="523" spans="1:2" ht="15.6" x14ac:dyDescent="0.3">
      <c r="A523" s="26">
        <v>532</v>
      </c>
      <c r="B523">
        <v>522</v>
      </c>
    </row>
    <row r="524" spans="1:2" ht="15.6" x14ac:dyDescent="0.3">
      <c r="A524" s="26">
        <v>533</v>
      </c>
      <c r="B524">
        <v>523</v>
      </c>
    </row>
    <row r="525" spans="1:2" ht="15.6" x14ac:dyDescent="0.3">
      <c r="A525" s="26">
        <v>534</v>
      </c>
      <c r="B525">
        <v>524</v>
      </c>
    </row>
    <row r="526" spans="1:2" ht="15.6" x14ac:dyDescent="0.3">
      <c r="A526" s="26">
        <v>535</v>
      </c>
      <c r="B526">
        <v>525</v>
      </c>
    </row>
    <row r="527" spans="1:2" ht="15.6" x14ac:dyDescent="0.3">
      <c r="A527" s="26">
        <v>536</v>
      </c>
      <c r="B527">
        <v>526</v>
      </c>
    </row>
    <row r="528" spans="1:2" ht="15.6" x14ac:dyDescent="0.3">
      <c r="A528" s="26">
        <v>537</v>
      </c>
      <c r="B528">
        <v>527</v>
      </c>
    </row>
    <row r="529" spans="1:2" ht="15.6" x14ac:dyDescent="0.3">
      <c r="A529" s="26">
        <v>538</v>
      </c>
      <c r="B529">
        <v>528</v>
      </c>
    </row>
    <row r="530" spans="1:2" ht="15.6" x14ac:dyDescent="0.3">
      <c r="A530" s="28">
        <v>539</v>
      </c>
      <c r="B530">
        <v>529</v>
      </c>
    </row>
    <row r="531" spans="1:2" ht="15.6" x14ac:dyDescent="0.3">
      <c r="A531" s="26">
        <v>540</v>
      </c>
      <c r="B531">
        <v>530</v>
      </c>
    </row>
    <row r="532" spans="1:2" ht="15.6" x14ac:dyDescent="0.3">
      <c r="A532" s="26">
        <v>541</v>
      </c>
      <c r="B532">
        <v>531</v>
      </c>
    </row>
    <row r="533" spans="1:2" ht="15.6" x14ac:dyDescent="0.3">
      <c r="A533" s="26">
        <v>542</v>
      </c>
      <c r="B533">
        <v>532</v>
      </c>
    </row>
    <row r="534" spans="1:2" ht="15.6" x14ac:dyDescent="0.3">
      <c r="A534" s="26">
        <v>543</v>
      </c>
      <c r="B534">
        <v>533</v>
      </c>
    </row>
    <row r="535" spans="1:2" ht="15.6" x14ac:dyDescent="0.3">
      <c r="A535" s="26">
        <v>544</v>
      </c>
      <c r="B535">
        <v>534</v>
      </c>
    </row>
    <row r="536" spans="1:2" ht="15.6" x14ac:dyDescent="0.3">
      <c r="A536" s="26">
        <v>545</v>
      </c>
      <c r="B536">
        <v>535</v>
      </c>
    </row>
    <row r="537" spans="1:2" ht="15.6" x14ac:dyDescent="0.3">
      <c r="A537" s="26">
        <v>546</v>
      </c>
      <c r="B537">
        <v>536</v>
      </c>
    </row>
    <row r="538" spans="1:2" ht="15.6" x14ac:dyDescent="0.3">
      <c r="A538" s="26">
        <v>547</v>
      </c>
      <c r="B538">
        <v>537</v>
      </c>
    </row>
    <row r="539" spans="1:2" ht="15.6" x14ac:dyDescent="0.3">
      <c r="A539" s="26">
        <v>548</v>
      </c>
      <c r="B539">
        <v>538</v>
      </c>
    </row>
    <row r="540" spans="1:2" ht="15.6" x14ac:dyDescent="0.3">
      <c r="A540" s="26">
        <v>549</v>
      </c>
      <c r="B540">
        <v>539</v>
      </c>
    </row>
    <row r="541" spans="1:2" ht="15.6" x14ac:dyDescent="0.3">
      <c r="A541" s="26">
        <v>550</v>
      </c>
      <c r="B541">
        <v>540</v>
      </c>
    </row>
    <row r="542" spans="1:2" ht="15.6" x14ac:dyDescent="0.3">
      <c r="A542" s="26">
        <v>551</v>
      </c>
      <c r="B542">
        <v>541</v>
      </c>
    </row>
    <row r="543" spans="1:2" ht="15.6" x14ac:dyDescent="0.3">
      <c r="A543" s="26">
        <v>552</v>
      </c>
      <c r="B543">
        <v>542</v>
      </c>
    </row>
    <row r="544" spans="1:2" ht="15.6" x14ac:dyDescent="0.3">
      <c r="A544" s="15">
        <v>553</v>
      </c>
      <c r="B544">
        <v>543</v>
      </c>
    </row>
    <row r="545" spans="1:2" ht="15.6" x14ac:dyDescent="0.3">
      <c r="A545" s="15">
        <v>554</v>
      </c>
      <c r="B545">
        <v>544</v>
      </c>
    </row>
    <row r="546" spans="1:2" ht="15.6" x14ac:dyDescent="0.3">
      <c r="A546" s="15">
        <v>555</v>
      </c>
      <c r="B546">
        <v>545</v>
      </c>
    </row>
    <row r="547" spans="1:2" ht="15.6" x14ac:dyDescent="0.3">
      <c r="A547" s="15">
        <v>556</v>
      </c>
      <c r="B547">
        <v>546</v>
      </c>
    </row>
    <row r="548" spans="1:2" ht="15.6" x14ac:dyDescent="0.3">
      <c r="A548" s="26">
        <v>557</v>
      </c>
      <c r="B548">
        <v>547</v>
      </c>
    </row>
    <row r="549" spans="1:2" ht="15.6" x14ac:dyDescent="0.3">
      <c r="A549" s="26">
        <v>558</v>
      </c>
      <c r="B549">
        <v>548</v>
      </c>
    </row>
    <row r="550" spans="1:2" ht="15.6" x14ac:dyDescent="0.3">
      <c r="A550" s="15">
        <v>559</v>
      </c>
      <c r="B550">
        <v>549</v>
      </c>
    </row>
    <row r="551" spans="1:2" ht="15.6" x14ac:dyDescent="0.3">
      <c r="A551" s="15">
        <v>560</v>
      </c>
      <c r="B551">
        <v>550</v>
      </c>
    </row>
    <row r="552" spans="1:2" ht="15.6" x14ac:dyDescent="0.3">
      <c r="A552" s="15">
        <v>561</v>
      </c>
      <c r="B552">
        <v>551</v>
      </c>
    </row>
    <row r="553" spans="1:2" ht="15.6" x14ac:dyDescent="0.3">
      <c r="A553" s="15">
        <v>562</v>
      </c>
      <c r="B553">
        <v>552</v>
      </c>
    </row>
    <row r="554" spans="1:2" ht="15.6" x14ac:dyDescent="0.3">
      <c r="A554" s="15">
        <v>563</v>
      </c>
      <c r="B554">
        <v>553</v>
      </c>
    </row>
    <row r="555" spans="1:2" ht="15.6" x14ac:dyDescent="0.3">
      <c r="A555" s="15">
        <v>564</v>
      </c>
      <c r="B555">
        <v>554</v>
      </c>
    </row>
    <row r="556" spans="1:2" ht="15.6" x14ac:dyDescent="0.3">
      <c r="A556" s="15">
        <v>565</v>
      </c>
      <c r="B556">
        <v>555</v>
      </c>
    </row>
    <row r="557" spans="1:2" ht="15.6" x14ac:dyDescent="0.3">
      <c r="A557" s="26">
        <v>566</v>
      </c>
      <c r="B557">
        <v>556</v>
      </c>
    </row>
    <row r="558" spans="1:2" ht="15.6" x14ac:dyDescent="0.3">
      <c r="A558" s="15">
        <v>567</v>
      </c>
      <c r="B558">
        <v>557</v>
      </c>
    </row>
    <row r="559" spans="1:2" ht="15.6" x14ac:dyDescent="0.3">
      <c r="A559" s="28">
        <v>568</v>
      </c>
      <c r="B559">
        <v>558</v>
      </c>
    </row>
    <row r="560" spans="1:2" ht="15.6" x14ac:dyDescent="0.3">
      <c r="A560" s="15">
        <v>569</v>
      </c>
      <c r="B560">
        <v>559</v>
      </c>
    </row>
    <row r="561" spans="1:2" ht="15.6" x14ac:dyDescent="0.3">
      <c r="A561" s="15">
        <v>570</v>
      </c>
      <c r="B561">
        <v>560</v>
      </c>
    </row>
    <row r="562" spans="1:2" ht="15.6" x14ac:dyDescent="0.3">
      <c r="A562" s="15">
        <v>571</v>
      </c>
      <c r="B562">
        <v>561</v>
      </c>
    </row>
    <row r="563" spans="1:2" ht="15.6" x14ac:dyDescent="0.3">
      <c r="A563" s="15">
        <v>572</v>
      </c>
      <c r="B563">
        <v>562</v>
      </c>
    </row>
    <row r="564" spans="1:2" ht="15.6" x14ac:dyDescent="0.3">
      <c r="A564" s="15">
        <v>573</v>
      </c>
      <c r="B564">
        <v>563</v>
      </c>
    </row>
    <row r="565" spans="1:2" ht="15.6" x14ac:dyDescent="0.3">
      <c r="A565" s="15">
        <v>574</v>
      </c>
      <c r="B565">
        <v>564</v>
      </c>
    </row>
    <row r="566" spans="1:2" ht="15.6" x14ac:dyDescent="0.3">
      <c r="A566" s="15">
        <v>575</v>
      </c>
      <c r="B566">
        <v>565</v>
      </c>
    </row>
    <row r="567" spans="1:2" ht="15.6" x14ac:dyDescent="0.3">
      <c r="A567" s="15">
        <v>576</v>
      </c>
      <c r="B567">
        <v>566</v>
      </c>
    </row>
    <row r="568" spans="1:2" ht="15.6" x14ac:dyDescent="0.3">
      <c r="A568" s="15">
        <v>577</v>
      </c>
      <c r="B568">
        <v>567</v>
      </c>
    </row>
    <row r="569" spans="1:2" ht="15.6" x14ac:dyDescent="0.3">
      <c r="A569" s="15">
        <v>578</v>
      </c>
      <c r="B569">
        <v>568</v>
      </c>
    </row>
    <row r="570" spans="1:2" ht="15.6" x14ac:dyDescent="0.3">
      <c r="A570" s="15">
        <v>579</v>
      </c>
      <c r="B570">
        <v>569</v>
      </c>
    </row>
    <row r="571" spans="1:2" ht="15.6" x14ac:dyDescent="0.3">
      <c r="A571" s="15">
        <v>580</v>
      </c>
      <c r="B571">
        <v>570</v>
      </c>
    </row>
    <row r="572" spans="1:2" ht="15.6" x14ac:dyDescent="0.3">
      <c r="A572" s="15">
        <v>581</v>
      </c>
      <c r="B572">
        <v>571</v>
      </c>
    </row>
    <row r="573" spans="1:2" ht="15.6" x14ac:dyDescent="0.3">
      <c r="A573" s="15">
        <v>582</v>
      </c>
      <c r="B573">
        <v>572</v>
      </c>
    </row>
    <row r="574" spans="1:2" ht="15.6" x14ac:dyDescent="0.3">
      <c r="A574" s="26">
        <v>583</v>
      </c>
      <c r="B574">
        <v>573</v>
      </c>
    </row>
    <row r="575" spans="1:2" ht="15.6" x14ac:dyDescent="0.3">
      <c r="A575" s="26">
        <v>584</v>
      </c>
      <c r="B575">
        <v>574</v>
      </c>
    </row>
    <row r="576" spans="1:2" ht="15.6" x14ac:dyDescent="0.3">
      <c r="A576" s="26">
        <v>585</v>
      </c>
      <c r="B576">
        <v>575</v>
      </c>
    </row>
    <row r="577" spans="1:11" ht="15.6" x14ac:dyDescent="0.3">
      <c r="A577" s="26">
        <v>586</v>
      </c>
      <c r="B577">
        <v>576</v>
      </c>
    </row>
    <row r="578" spans="1:11" ht="15.6" x14ac:dyDescent="0.3">
      <c r="A578" s="26">
        <v>587</v>
      </c>
      <c r="B578">
        <v>577</v>
      </c>
    </row>
    <row r="579" spans="1:11" ht="15.6" x14ac:dyDescent="0.3">
      <c r="A579" s="26">
        <v>588</v>
      </c>
      <c r="B579">
        <v>578</v>
      </c>
    </row>
    <row r="580" spans="1:11" ht="15.6" x14ac:dyDescent="0.3">
      <c r="A580" s="26">
        <v>589</v>
      </c>
      <c r="B580">
        <v>579</v>
      </c>
    </row>
    <row r="581" spans="1:11" ht="15.6" x14ac:dyDescent="0.3">
      <c r="A581" s="26">
        <v>590</v>
      </c>
      <c r="B581">
        <v>580</v>
      </c>
    </row>
    <row r="582" spans="1:11" ht="15.6" x14ac:dyDescent="0.3">
      <c r="A582" s="26">
        <v>591</v>
      </c>
      <c r="B582">
        <v>581</v>
      </c>
    </row>
    <row r="583" spans="1:11" ht="15.6" x14ac:dyDescent="0.3">
      <c r="A583" s="26">
        <v>592</v>
      </c>
      <c r="B583">
        <v>582</v>
      </c>
    </row>
    <row r="584" spans="1:11" ht="15.6" x14ac:dyDescent="0.3">
      <c r="A584" s="26">
        <v>593</v>
      </c>
      <c r="B584">
        <v>583</v>
      </c>
    </row>
    <row r="585" spans="1:11" ht="15.6" x14ac:dyDescent="0.3">
      <c r="A585" s="26">
        <v>594</v>
      </c>
      <c r="B585">
        <v>584</v>
      </c>
    </row>
    <row r="586" spans="1:11" ht="15.6" x14ac:dyDescent="0.3">
      <c r="A586" s="26">
        <v>595</v>
      </c>
      <c r="B586">
        <v>585</v>
      </c>
    </row>
    <row r="587" spans="1:11" ht="15.6" x14ac:dyDescent="0.3">
      <c r="A587" s="26">
        <v>596</v>
      </c>
      <c r="B587">
        <v>586</v>
      </c>
    </row>
    <row r="588" spans="1:11" ht="15.6" x14ac:dyDescent="0.3">
      <c r="A588" s="26">
        <v>597</v>
      </c>
      <c r="B588">
        <v>587</v>
      </c>
    </row>
    <row r="589" spans="1:11" ht="15.6" x14ac:dyDescent="0.3">
      <c r="A589" s="26">
        <v>598</v>
      </c>
      <c r="B589">
        <v>588</v>
      </c>
    </row>
    <row r="590" spans="1:11" ht="15.6" x14ac:dyDescent="0.3">
      <c r="A590" s="26">
        <v>599</v>
      </c>
      <c r="B590">
        <v>589</v>
      </c>
    </row>
    <row r="591" spans="1:11" ht="15.6" x14ac:dyDescent="0.3">
      <c r="A591" s="26">
        <v>600</v>
      </c>
      <c r="B591">
        <v>590</v>
      </c>
    </row>
    <row r="592" spans="1:11" ht="15.6" x14ac:dyDescent="0.3">
      <c r="A592" s="26">
        <v>601</v>
      </c>
      <c r="B592">
        <v>591</v>
      </c>
      <c r="D592" s="16">
        <v>591</v>
      </c>
      <c r="E592" s="16"/>
      <c r="F592">
        <v>591</v>
      </c>
      <c r="J592">
        <f>VLOOKUP(F592,Sheet4!A:B,2,0)</f>
        <v>595</v>
      </c>
      <c r="K592" t="str">
        <f>CONCATENATE(J592,".",E592)</f>
        <v>595.</v>
      </c>
    </row>
    <row r="593" spans="1:11" ht="15.6" x14ac:dyDescent="0.3">
      <c r="A593" s="29">
        <v>602</v>
      </c>
      <c r="B593">
        <v>592</v>
      </c>
      <c r="D593" s="10">
        <v>591</v>
      </c>
      <c r="E593" s="10">
        <v>1</v>
      </c>
      <c r="F593">
        <v>591</v>
      </c>
      <c r="J593">
        <f>VLOOKUP(F593,Sheet4!A:B,2,0)</f>
        <v>595</v>
      </c>
      <c r="K593" t="str">
        <f>CONCATENATE(J593,".",E593,".")</f>
        <v>595.1.</v>
      </c>
    </row>
    <row r="594" spans="1:11" ht="15.6" x14ac:dyDescent="0.3">
      <c r="A594" s="28">
        <v>603</v>
      </c>
      <c r="B594">
        <v>593</v>
      </c>
      <c r="D594" s="10">
        <v>591</v>
      </c>
      <c r="E594" s="10">
        <v>2</v>
      </c>
      <c r="F594">
        <v>591</v>
      </c>
      <c r="J594">
        <f>VLOOKUP(F594,Sheet4!A:B,2,0)</f>
        <v>595</v>
      </c>
      <c r="K594" t="str">
        <f t="shared" ref="K594:K657" si="0">CONCATENATE(J594,".",E594,".")</f>
        <v>595.2.</v>
      </c>
    </row>
    <row r="595" spans="1:11" ht="15.6" x14ac:dyDescent="0.3">
      <c r="A595" s="26">
        <v>604</v>
      </c>
      <c r="B595">
        <v>594</v>
      </c>
      <c r="D595" s="16">
        <v>591</v>
      </c>
      <c r="E595" s="16">
        <v>3</v>
      </c>
      <c r="F595">
        <v>591</v>
      </c>
      <c r="J595">
        <f>VLOOKUP(F595,Sheet4!A:B,2,0)</f>
        <v>595</v>
      </c>
      <c r="K595" t="str">
        <f t="shared" si="0"/>
        <v>595.3.</v>
      </c>
    </row>
    <row r="596" spans="1:11" ht="15.6" x14ac:dyDescent="0.3">
      <c r="A596" s="15">
        <v>605</v>
      </c>
      <c r="B596">
        <v>595</v>
      </c>
      <c r="D596" s="16">
        <v>591</v>
      </c>
      <c r="E596" s="16">
        <v>4</v>
      </c>
      <c r="F596">
        <v>591</v>
      </c>
      <c r="J596">
        <f>VLOOKUP(F596,Sheet4!A:B,2,0)</f>
        <v>595</v>
      </c>
      <c r="K596" t="str">
        <f t="shared" si="0"/>
        <v>595.4.</v>
      </c>
    </row>
    <row r="597" spans="1:11" ht="15.6" x14ac:dyDescent="0.3">
      <c r="A597" s="15">
        <v>606</v>
      </c>
      <c r="B597">
        <v>596</v>
      </c>
      <c r="D597" s="38" t="s">
        <v>15</v>
      </c>
      <c r="E597" s="38"/>
      <c r="F597" t="s">
        <v>15</v>
      </c>
      <c r="J597" t="e">
        <f>VLOOKUP(F597,Sheet4!A:B,2,0)</f>
        <v>#N/A</v>
      </c>
      <c r="K597" t="e">
        <f t="shared" si="0"/>
        <v>#N/A</v>
      </c>
    </row>
    <row r="598" spans="1:11" ht="15.6" x14ac:dyDescent="0.3">
      <c r="A598" s="26">
        <v>607</v>
      </c>
      <c r="B598">
        <v>597</v>
      </c>
      <c r="D598" s="41">
        <v>592</v>
      </c>
      <c r="E598" s="41"/>
      <c r="F598">
        <v>592</v>
      </c>
      <c r="J598">
        <f>VLOOKUP(F598,Sheet4!A:B,2,0)</f>
        <v>596</v>
      </c>
      <c r="K598" t="str">
        <f t="shared" si="0"/>
        <v>596..</v>
      </c>
    </row>
    <row r="599" spans="1:11" ht="15.6" x14ac:dyDescent="0.3">
      <c r="A599" s="26">
        <v>608</v>
      </c>
      <c r="B599">
        <v>598</v>
      </c>
      <c r="D599" s="41">
        <v>592</v>
      </c>
      <c r="E599" s="41">
        <v>1</v>
      </c>
      <c r="F599">
        <v>592</v>
      </c>
      <c r="J599">
        <f>VLOOKUP(F599,Sheet4!A:B,2,0)</f>
        <v>596</v>
      </c>
      <c r="K599" t="str">
        <f t="shared" si="0"/>
        <v>596.1.</v>
      </c>
    </row>
    <row r="600" spans="1:11" ht="15.6" x14ac:dyDescent="0.3">
      <c r="A600" s="15">
        <v>609</v>
      </c>
      <c r="B600">
        <v>599</v>
      </c>
      <c r="D600" s="65">
        <v>592</v>
      </c>
      <c r="E600" s="65">
        <v>2</v>
      </c>
      <c r="F600">
        <v>592</v>
      </c>
      <c r="J600">
        <f>VLOOKUP(F600,Sheet4!A:B,2,0)</f>
        <v>596</v>
      </c>
      <c r="K600" t="str">
        <f t="shared" si="0"/>
        <v>596.2.</v>
      </c>
    </row>
    <row r="601" spans="1:11" ht="15.6" x14ac:dyDescent="0.3">
      <c r="A601" s="26">
        <v>610</v>
      </c>
      <c r="B601">
        <v>600</v>
      </c>
      <c r="D601" s="38" t="s">
        <v>15</v>
      </c>
      <c r="E601" s="38"/>
      <c r="F601" t="s">
        <v>15</v>
      </c>
      <c r="J601" t="e">
        <f>VLOOKUP(F601,Sheet4!A:B,2,0)</f>
        <v>#N/A</v>
      </c>
      <c r="K601" t="e">
        <f t="shared" si="0"/>
        <v>#N/A</v>
      </c>
    </row>
    <row r="602" spans="1:11" ht="78" x14ac:dyDescent="0.3">
      <c r="A602" s="26">
        <v>611</v>
      </c>
      <c r="B602">
        <v>601</v>
      </c>
      <c r="D602" s="62">
        <v>14</v>
      </c>
      <c r="E602" s="62" t="s">
        <v>2997</v>
      </c>
      <c r="F602">
        <v>14</v>
      </c>
      <c r="J602" t="e">
        <f>VLOOKUP(F602,Sheet4!A:B,2,0)</f>
        <v>#N/A</v>
      </c>
      <c r="K602" t="e">
        <f t="shared" si="0"/>
        <v>#N/A</v>
      </c>
    </row>
    <row r="603" spans="1:11" ht="15.6" x14ac:dyDescent="0.3">
      <c r="A603" s="15">
        <v>612</v>
      </c>
      <c r="B603">
        <v>602</v>
      </c>
      <c r="D603" s="41">
        <v>593</v>
      </c>
      <c r="E603" s="41"/>
      <c r="F603">
        <v>593</v>
      </c>
      <c r="J603">
        <f>VLOOKUP(F603,Sheet4!A:B,2,0)</f>
        <v>597</v>
      </c>
      <c r="K603" t="str">
        <f t="shared" si="0"/>
        <v>597..</v>
      </c>
    </row>
    <row r="604" spans="1:11" ht="15.6" x14ac:dyDescent="0.3">
      <c r="A604" s="15">
        <v>613</v>
      </c>
      <c r="B604">
        <v>603</v>
      </c>
      <c r="D604" s="65">
        <v>593</v>
      </c>
      <c r="E604" s="65">
        <v>1</v>
      </c>
      <c r="F604">
        <v>593</v>
      </c>
      <c r="J604">
        <f>VLOOKUP(F604,Sheet4!A:B,2,0)</f>
        <v>597</v>
      </c>
      <c r="K604" t="str">
        <f t="shared" si="0"/>
        <v>597.1.</v>
      </c>
    </row>
    <row r="605" spans="1:11" ht="15.6" x14ac:dyDescent="0.3">
      <c r="A605" s="15">
        <v>614</v>
      </c>
      <c r="B605">
        <v>604</v>
      </c>
      <c r="D605" s="41">
        <v>593</v>
      </c>
      <c r="E605" s="41">
        <v>2</v>
      </c>
      <c r="F605">
        <v>593</v>
      </c>
      <c r="J605">
        <f>VLOOKUP(F605,Sheet4!A:B,2,0)</f>
        <v>597</v>
      </c>
      <c r="K605" t="str">
        <f t="shared" si="0"/>
        <v>597.2.</v>
      </c>
    </row>
    <row r="606" spans="1:11" ht="15.6" x14ac:dyDescent="0.3">
      <c r="A606" s="15">
        <v>615</v>
      </c>
      <c r="B606">
        <v>605</v>
      </c>
      <c r="D606" s="41">
        <v>593</v>
      </c>
      <c r="E606" s="41">
        <v>3</v>
      </c>
      <c r="F606">
        <v>593</v>
      </c>
      <c r="J606">
        <f>VLOOKUP(F606,Sheet4!A:B,2,0)</f>
        <v>597</v>
      </c>
      <c r="K606" t="str">
        <f t="shared" si="0"/>
        <v>597.3.</v>
      </c>
    </row>
    <row r="607" spans="1:11" ht="15.6" x14ac:dyDescent="0.3">
      <c r="A607" s="15">
        <v>616</v>
      </c>
      <c r="B607">
        <v>606</v>
      </c>
      <c r="D607" s="41">
        <v>593</v>
      </c>
      <c r="E607" s="41">
        <v>4</v>
      </c>
      <c r="F607">
        <v>593</v>
      </c>
      <c r="J607">
        <f>VLOOKUP(F607,Sheet4!A:B,2,0)</f>
        <v>597</v>
      </c>
      <c r="K607" t="str">
        <f t="shared" si="0"/>
        <v>597.4.</v>
      </c>
    </row>
    <row r="608" spans="1:11" ht="15.6" x14ac:dyDescent="0.3">
      <c r="A608" s="15">
        <v>617</v>
      </c>
      <c r="B608">
        <v>607</v>
      </c>
      <c r="D608" s="41">
        <v>593</v>
      </c>
      <c r="E608" s="41">
        <v>5</v>
      </c>
      <c r="F608">
        <v>593</v>
      </c>
      <c r="J608">
        <f>VLOOKUP(F608,Sheet4!A:B,2,0)</f>
        <v>597</v>
      </c>
      <c r="K608" t="str">
        <f t="shared" si="0"/>
        <v>597.5.</v>
      </c>
    </row>
    <row r="609" spans="1:11" ht="15.6" x14ac:dyDescent="0.3">
      <c r="A609" s="15">
        <v>618</v>
      </c>
      <c r="B609">
        <v>608</v>
      </c>
      <c r="D609" s="41">
        <v>593</v>
      </c>
      <c r="E609" s="41">
        <v>6</v>
      </c>
      <c r="F609">
        <v>593</v>
      </c>
      <c r="J609">
        <f>VLOOKUP(F609,Sheet4!A:B,2,0)</f>
        <v>597</v>
      </c>
      <c r="K609" t="str">
        <f t="shared" si="0"/>
        <v>597.6.</v>
      </c>
    </row>
    <row r="610" spans="1:11" ht="15.6" x14ac:dyDescent="0.3">
      <c r="A610" s="15">
        <v>619</v>
      </c>
      <c r="B610">
        <v>609</v>
      </c>
      <c r="D610" s="41">
        <v>593</v>
      </c>
      <c r="E610" s="41">
        <v>7</v>
      </c>
      <c r="F610">
        <v>593</v>
      </c>
      <c r="J610">
        <f>VLOOKUP(F610,Sheet4!A:B,2,0)</f>
        <v>597</v>
      </c>
      <c r="K610" t="str">
        <f t="shared" si="0"/>
        <v>597.7.</v>
      </c>
    </row>
    <row r="611" spans="1:11" ht="15.6" x14ac:dyDescent="0.3">
      <c r="A611" s="15">
        <v>620</v>
      </c>
      <c r="B611">
        <v>610</v>
      </c>
      <c r="D611" s="41">
        <v>593</v>
      </c>
      <c r="E611" s="41">
        <v>8</v>
      </c>
      <c r="F611">
        <v>593</v>
      </c>
      <c r="J611">
        <f>VLOOKUP(F611,Sheet4!A:B,2,0)</f>
        <v>597</v>
      </c>
      <c r="K611" t="str">
        <f t="shared" si="0"/>
        <v>597.8.</v>
      </c>
    </row>
    <row r="612" spans="1:11" ht="15.6" x14ac:dyDescent="0.3">
      <c r="A612" s="15">
        <v>621</v>
      </c>
      <c r="B612">
        <v>611</v>
      </c>
      <c r="D612" s="41">
        <v>593</v>
      </c>
      <c r="E612" s="41">
        <v>9</v>
      </c>
      <c r="F612">
        <v>593</v>
      </c>
      <c r="J612">
        <f>VLOOKUP(F612,Sheet4!A:B,2,0)</f>
        <v>597</v>
      </c>
      <c r="K612" t="str">
        <f t="shared" si="0"/>
        <v>597.9.</v>
      </c>
    </row>
    <row r="613" spans="1:11" ht="15.6" x14ac:dyDescent="0.3">
      <c r="A613" s="15">
        <v>622</v>
      </c>
      <c r="B613">
        <v>612</v>
      </c>
      <c r="D613" s="41">
        <v>593</v>
      </c>
      <c r="E613" s="41">
        <v>10</v>
      </c>
      <c r="F613">
        <v>593</v>
      </c>
      <c r="J613">
        <f>VLOOKUP(F613,Sheet4!A:B,2,0)</f>
        <v>597</v>
      </c>
      <c r="K613" t="str">
        <f t="shared" si="0"/>
        <v>597.10.</v>
      </c>
    </row>
    <row r="614" spans="1:11" ht="15.6" x14ac:dyDescent="0.3">
      <c r="A614" s="15">
        <v>623</v>
      </c>
      <c r="B614">
        <v>613</v>
      </c>
      <c r="D614" s="38" t="s">
        <v>15</v>
      </c>
      <c r="E614" s="38"/>
      <c r="F614" t="s">
        <v>15</v>
      </c>
      <c r="J614" t="e">
        <f>VLOOKUP(F614,Sheet4!A:B,2,0)</f>
        <v>#N/A</v>
      </c>
      <c r="K614" t="e">
        <f t="shared" si="0"/>
        <v>#N/A</v>
      </c>
    </row>
    <row r="615" spans="1:11" ht="62.4" x14ac:dyDescent="0.3">
      <c r="A615" s="26">
        <v>624</v>
      </c>
      <c r="B615">
        <v>614</v>
      </c>
      <c r="D615" s="62">
        <v>15</v>
      </c>
      <c r="E615" s="62" t="s">
        <v>2998</v>
      </c>
      <c r="F615">
        <v>15</v>
      </c>
      <c r="J615" t="e">
        <f>VLOOKUP(F615,Sheet4!A:B,2,0)</f>
        <v>#N/A</v>
      </c>
      <c r="K615" t="e">
        <f t="shared" si="0"/>
        <v>#N/A</v>
      </c>
    </row>
    <row r="616" spans="1:11" ht="15.6" x14ac:dyDescent="0.3">
      <c r="A616" s="26">
        <v>625</v>
      </c>
      <c r="B616">
        <v>615</v>
      </c>
      <c r="D616" s="16">
        <v>594</v>
      </c>
      <c r="E616" s="16"/>
      <c r="F616">
        <v>594</v>
      </c>
      <c r="J616">
        <f>VLOOKUP(F616,Sheet4!A:B,2,0)</f>
        <v>598</v>
      </c>
      <c r="K616" t="str">
        <f t="shared" si="0"/>
        <v>598..</v>
      </c>
    </row>
    <row r="617" spans="1:11" ht="15.6" x14ac:dyDescent="0.3">
      <c r="A617" s="15">
        <v>626</v>
      </c>
      <c r="B617">
        <v>616</v>
      </c>
      <c r="D617" s="10">
        <v>594</v>
      </c>
      <c r="E617" s="10">
        <v>1</v>
      </c>
      <c r="F617">
        <v>594</v>
      </c>
      <c r="J617">
        <f>VLOOKUP(F617,Sheet4!A:B,2,0)</f>
        <v>598</v>
      </c>
      <c r="K617" t="str">
        <f t="shared" si="0"/>
        <v>598.1.</v>
      </c>
    </row>
    <row r="618" spans="1:11" ht="15.6" x14ac:dyDescent="0.3">
      <c r="A618" s="15">
        <v>627</v>
      </c>
      <c r="B618">
        <v>617</v>
      </c>
      <c r="D618" s="16">
        <v>594</v>
      </c>
      <c r="E618" s="16">
        <v>2</v>
      </c>
      <c r="F618">
        <v>594</v>
      </c>
      <c r="J618">
        <f>VLOOKUP(F618,Sheet4!A:B,2,0)</f>
        <v>598</v>
      </c>
      <c r="K618" t="str">
        <f t="shared" si="0"/>
        <v>598.2.</v>
      </c>
    </row>
    <row r="619" spans="1:11" ht="15.6" x14ac:dyDescent="0.3">
      <c r="A619" s="26">
        <v>628</v>
      </c>
      <c r="B619">
        <v>618</v>
      </c>
      <c r="D619" s="38" t="s">
        <v>15</v>
      </c>
      <c r="E619" s="38"/>
      <c r="F619" t="s">
        <v>15</v>
      </c>
      <c r="J619" t="e">
        <f>VLOOKUP(F619,Sheet4!A:B,2,0)</f>
        <v>#N/A</v>
      </c>
      <c r="K619" t="e">
        <f t="shared" si="0"/>
        <v>#N/A</v>
      </c>
    </row>
    <row r="620" spans="1:11" ht="15.6" x14ac:dyDescent="0.3">
      <c r="A620" s="26">
        <v>629</v>
      </c>
      <c r="B620">
        <v>619</v>
      </c>
      <c r="D620" s="17">
        <v>595</v>
      </c>
      <c r="E620" s="17"/>
      <c r="F620">
        <v>595</v>
      </c>
      <c r="J620">
        <f>VLOOKUP(F620,Sheet4!A:B,2,0)</f>
        <v>599</v>
      </c>
      <c r="K620" t="str">
        <f t="shared" si="0"/>
        <v>599..</v>
      </c>
    </row>
    <row r="621" spans="1:11" ht="15.6" x14ac:dyDescent="0.3">
      <c r="A621" s="15">
        <v>630</v>
      </c>
      <c r="B621">
        <v>620</v>
      </c>
      <c r="D621" s="17">
        <v>595</v>
      </c>
      <c r="E621" s="17">
        <v>1</v>
      </c>
      <c r="F621">
        <v>595</v>
      </c>
      <c r="J621">
        <f>VLOOKUP(F621,Sheet4!A:B,2,0)</f>
        <v>599</v>
      </c>
      <c r="K621" t="str">
        <f t="shared" si="0"/>
        <v>599.1.</v>
      </c>
    </row>
    <row r="622" spans="1:11" ht="15.6" x14ac:dyDescent="0.3">
      <c r="A622" s="15">
        <v>631</v>
      </c>
      <c r="B622">
        <v>621</v>
      </c>
      <c r="D622" s="11">
        <v>595</v>
      </c>
      <c r="E622" s="11">
        <v>2</v>
      </c>
      <c r="F622">
        <v>595</v>
      </c>
      <c r="J622">
        <f>VLOOKUP(F622,Sheet4!A:B,2,0)</f>
        <v>599</v>
      </c>
      <c r="K622" t="str">
        <f t="shared" si="0"/>
        <v>599.2.</v>
      </c>
    </row>
    <row r="623" spans="1:11" ht="15.6" x14ac:dyDescent="0.3">
      <c r="A623" s="15">
        <v>632</v>
      </c>
      <c r="B623">
        <v>622</v>
      </c>
      <c r="D623" s="63" t="s">
        <v>15</v>
      </c>
      <c r="E623" s="63"/>
      <c r="F623" t="s">
        <v>15</v>
      </c>
      <c r="J623" t="e">
        <f>VLOOKUP(F623,Sheet4!A:B,2,0)</f>
        <v>#N/A</v>
      </c>
      <c r="K623" t="e">
        <f t="shared" si="0"/>
        <v>#N/A</v>
      </c>
    </row>
    <row r="624" spans="1:11" ht="15.6" x14ac:dyDescent="0.3">
      <c r="A624" s="15">
        <v>633</v>
      </c>
      <c r="B624">
        <v>623</v>
      </c>
      <c r="D624" s="53" t="s">
        <v>3001</v>
      </c>
      <c r="E624" s="53"/>
      <c r="F624">
        <v>596</v>
      </c>
      <c r="J624">
        <f>VLOOKUP(F624,Sheet4!A:B,2,0)</f>
        <v>600</v>
      </c>
      <c r="K624" t="str">
        <f t="shared" si="0"/>
        <v>600..</v>
      </c>
    </row>
    <row r="625" spans="1:11" ht="15.6" x14ac:dyDescent="0.3">
      <c r="A625" s="15">
        <v>634</v>
      </c>
      <c r="B625">
        <v>624</v>
      </c>
      <c r="D625" s="17" t="s">
        <v>3001</v>
      </c>
      <c r="E625" s="17" t="s">
        <v>2992</v>
      </c>
      <c r="F625">
        <v>596</v>
      </c>
      <c r="J625">
        <f>VLOOKUP(F625,Sheet4!A:B,2,0)</f>
        <v>600</v>
      </c>
      <c r="K625" t="str">
        <f t="shared" si="0"/>
        <v>600.1.</v>
      </c>
    </row>
    <row r="626" spans="1:11" ht="15.6" x14ac:dyDescent="0.3">
      <c r="A626" s="15">
        <v>635</v>
      </c>
      <c r="B626">
        <v>625</v>
      </c>
      <c r="D626" s="17" t="s">
        <v>3001</v>
      </c>
      <c r="E626" s="54" t="s">
        <v>2993</v>
      </c>
      <c r="F626">
        <v>596</v>
      </c>
      <c r="J626">
        <f>VLOOKUP(F626,Sheet4!A:B,2,0)</f>
        <v>600</v>
      </c>
      <c r="K626" t="str">
        <f t="shared" si="0"/>
        <v>600.2.</v>
      </c>
    </row>
    <row r="627" spans="1:11" ht="15.6" x14ac:dyDescent="0.3">
      <c r="A627" s="15">
        <v>636</v>
      </c>
      <c r="B627">
        <v>626</v>
      </c>
      <c r="D627" s="17">
        <v>596</v>
      </c>
      <c r="E627" s="55" t="s">
        <v>2994</v>
      </c>
      <c r="F627">
        <v>596</v>
      </c>
      <c r="J627">
        <f>VLOOKUP(F627,Sheet4!A:B,2,0)</f>
        <v>600</v>
      </c>
      <c r="K627" t="str">
        <f t="shared" si="0"/>
        <v>600.3.</v>
      </c>
    </row>
    <row r="628" spans="1:11" ht="15.6" x14ac:dyDescent="0.3">
      <c r="A628" s="15">
        <v>637</v>
      </c>
      <c r="B628">
        <v>627</v>
      </c>
      <c r="D628" s="17">
        <v>596</v>
      </c>
      <c r="E628" s="54" t="s">
        <v>3002</v>
      </c>
      <c r="F628">
        <v>596</v>
      </c>
      <c r="J628">
        <f>VLOOKUP(F628,Sheet4!A:B,2,0)</f>
        <v>600</v>
      </c>
      <c r="K628" t="str">
        <f t="shared" si="0"/>
        <v>600.4.</v>
      </c>
    </row>
    <row r="629" spans="1:11" ht="15.6" x14ac:dyDescent="0.3">
      <c r="A629" s="15">
        <v>638</v>
      </c>
      <c r="B629">
        <v>628</v>
      </c>
      <c r="D629" s="38" t="s">
        <v>15</v>
      </c>
      <c r="E629" s="38"/>
      <c r="F629" t="s">
        <v>15</v>
      </c>
      <c r="J629" t="e">
        <f>VLOOKUP(F629,Sheet4!A:B,2,0)</f>
        <v>#N/A</v>
      </c>
      <c r="K629" t="e">
        <f t="shared" si="0"/>
        <v>#N/A</v>
      </c>
    </row>
    <row r="630" spans="1:11" ht="15.6" x14ac:dyDescent="0.3">
      <c r="A630" s="15">
        <v>639</v>
      </c>
      <c r="B630">
        <v>629</v>
      </c>
      <c r="D630" s="16">
        <v>597</v>
      </c>
      <c r="E630" s="16"/>
      <c r="F630">
        <v>597</v>
      </c>
      <c r="J630">
        <f>VLOOKUP(F630,Sheet4!A:B,2,0)</f>
        <v>601</v>
      </c>
      <c r="K630" t="str">
        <f t="shared" si="0"/>
        <v>601..</v>
      </c>
    </row>
    <row r="631" spans="1:11" ht="15.6" x14ac:dyDescent="0.3">
      <c r="A631" s="15">
        <v>640</v>
      </c>
      <c r="B631">
        <v>630</v>
      </c>
      <c r="D631" s="38" t="s">
        <v>15</v>
      </c>
      <c r="E631" s="38"/>
      <c r="F631" t="s">
        <v>15</v>
      </c>
      <c r="J631" t="e">
        <f>VLOOKUP(F631,Sheet4!A:B,2,0)</f>
        <v>#N/A</v>
      </c>
      <c r="K631" t="e">
        <f t="shared" si="0"/>
        <v>#N/A</v>
      </c>
    </row>
    <row r="632" spans="1:11" ht="15.6" x14ac:dyDescent="0.3">
      <c r="A632" s="15">
        <v>641</v>
      </c>
      <c r="B632">
        <v>631</v>
      </c>
      <c r="D632" s="16">
        <v>598</v>
      </c>
      <c r="E632" s="16"/>
      <c r="F632">
        <v>598</v>
      </c>
      <c r="J632">
        <f>VLOOKUP(F632,Sheet4!A:B,2,0)</f>
        <v>602</v>
      </c>
      <c r="K632" t="str">
        <f t="shared" si="0"/>
        <v>602..</v>
      </c>
    </row>
    <row r="633" spans="1:11" ht="15.6" x14ac:dyDescent="0.3">
      <c r="A633" s="15">
        <v>642</v>
      </c>
      <c r="B633">
        <v>632</v>
      </c>
      <c r="D633" s="63" t="s">
        <v>15</v>
      </c>
      <c r="E633" s="63"/>
      <c r="F633" t="s">
        <v>15</v>
      </c>
      <c r="J633" t="e">
        <f>VLOOKUP(F633,Sheet4!A:B,2,0)</f>
        <v>#N/A</v>
      </c>
      <c r="K633" t="e">
        <f t="shared" si="0"/>
        <v>#N/A</v>
      </c>
    </row>
    <row r="634" spans="1:11" ht="15.6" x14ac:dyDescent="0.3">
      <c r="A634" s="15">
        <v>643</v>
      </c>
      <c r="B634">
        <v>633</v>
      </c>
      <c r="D634" s="17">
        <v>599</v>
      </c>
      <c r="E634" s="17"/>
      <c r="F634">
        <v>599</v>
      </c>
      <c r="J634">
        <f>VLOOKUP(F634,Sheet4!A:B,2,0)</f>
        <v>603</v>
      </c>
      <c r="K634" t="str">
        <f t="shared" si="0"/>
        <v>603..</v>
      </c>
    </row>
    <row r="635" spans="1:11" ht="15.6" x14ac:dyDescent="0.3">
      <c r="A635" s="15">
        <v>644</v>
      </c>
      <c r="B635">
        <v>634</v>
      </c>
      <c r="D635" s="63" t="s">
        <v>15</v>
      </c>
      <c r="E635" s="63"/>
      <c r="F635" t="s">
        <v>15</v>
      </c>
      <c r="J635" t="e">
        <f>VLOOKUP(F635,Sheet4!A:B,2,0)</f>
        <v>#N/A</v>
      </c>
      <c r="K635" t="e">
        <f t="shared" si="0"/>
        <v>#N/A</v>
      </c>
    </row>
    <row r="636" spans="1:11" ht="15.6" x14ac:dyDescent="0.3">
      <c r="A636" s="15">
        <v>645</v>
      </c>
      <c r="B636">
        <v>635</v>
      </c>
      <c r="D636" s="16">
        <v>600</v>
      </c>
      <c r="E636" s="16"/>
      <c r="F636">
        <v>600</v>
      </c>
      <c r="J636">
        <f>VLOOKUP(F636,Sheet4!A:B,2,0)</f>
        <v>604</v>
      </c>
      <c r="K636" t="str">
        <f t="shared" si="0"/>
        <v>604..</v>
      </c>
    </row>
    <row r="637" spans="1:11" ht="15.6" x14ac:dyDescent="0.3">
      <c r="A637" s="15">
        <v>646</v>
      </c>
      <c r="B637">
        <v>636</v>
      </c>
      <c r="D637" s="10">
        <v>600</v>
      </c>
      <c r="E637" s="10">
        <v>1</v>
      </c>
      <c r="F637">
        <v>600</v>
      </c>
      <c r="J637">
        <f>VLOOKUP(F637,Sheet4!A:B,2,0)</f>
        <v>604</v>
      </c>
      <c r="K637" t="str">
        <f t="shared" si="0"/>
        <v>604.1.</v>
      </c>
    </row>
    <row r="638" spans="1:11" ht="15.6" x14ac:dyDescent="0.3">
      <c r="A638" s="15">
        <v>647</v>
      </c>
      <c r="B638">
        <v>637</v>
      </c>
      <c r="D638" s="38" t="s">
        <v>15</v>
      </c>
      <c r="E638" s="38"/>
      <c r="F638" t="s">
        <v>15</v>
      </c>
      <c r="J638" t="e">
        <f>VLOOKUP(F638,Sheet4!A:B,2,0)</f>
        <v>#N/A</v>
      </c>
      <c r="K638" t="e">
        <f t="shared" si="0"/>
        <v>#N/A</v>
      </c>
    </row>
    <row r="639" spans="1:11" ht="15.6" x14ac:dyDescent="0.3">
      <c r="A639" s="26">
        <v>648</v>
      </c>
      <c r="B639">
        <v>638</v>
      </c>
      <c r="D639" s="10">
        <v>601</v>
      </c>
      <c r="E639" s="10"/>
      <c r="F639">
        <v>601</v>
      </c>
      <c r="J639">
        <f>VLOOKUP(F639,Sheet4!A:B,2,0)</f>
        <v>605</v>
      </c>
      <c r="K639" t="str">
        <f t="shared" si="0"/>
        <v>605..</v>
      </c>
    </row>
    <row r="640" spans="1:11" ht="15.6" x14ac:dyDescent="0.3">
      <c r="A640" s="26">
        <v>649</v>
      </c>
      <c r="B640">
        <v>639</v>
      </c>
      <c r="D640" s="16">
        <v>601</v>
      </c>
      <c r="E640" s="16">
        <v>1</v>
      </c>
      <c r="F640">
        <v>601</v>
      </c>
      <c r="J640">
        <f>VLOOKUP(F640,Sheet4!A:B,2,0)</f>
        <v>605</v>
      </c>
      <c r="K640" t="str">
        <f t="shared" si="0"/>
        <v>605.1.</v>
      </c>
    </row>
    <row r="641" spans="1:11" ht="15.6" x14ac:dyDescent="0.3">
      <c r="A641" s="26">
        <v>650</v>
      </c>
      <c r="B641">
        <v>640</v>
      </c>
      <c r="D641" s="16">
        <v>601</v>
      </c>
      <c r="E641" s="16">
        <v>2</v>
      </c>
      <c r="F641">
        <v>601</v>
      </c>
      <c r="J641">
        <f>VLOOKUP(F641,Sheet4!A:B,2,0)</f>
        <v>605</v>
      </c>
      <c r="K641" t="str">
        <f t="shared" si="0"/>
        <v>605.2.</v>
      </c>
    </row>
    <row r="642" spans="1:11" ht="15.6" x14ac:dyDescent="0.3">
      <c r="A642" s="15">
        <v>651</v>
      </c>
      <c r="B642">
        <v>641</v>
      </c>
      <c r="D642" s="63" t="s">
        <v>15</v>
      </c>
      <c r="E642" s="63"/>
      <c r="F642" t="s">
        <v>15</v>
      </c>
      <c r="J642" t="e">
        <f>VLOOKUP(F642,Sheet4!A:B,2,0)</f>
        <v>#N/A</v>
      </c>
      <c r="K642" t="e">
        <f t="shared" si="0"/>
        <v>#N/A</v>
      </c>
    </row>
    <row r="643" spans="1:11" ht="15.6" x14ac:dyDescent="0.3">
      <c r="A643" s="15">
        <v>652</v>
      </c>
      <c r="B643">
        <v>642</v>
      </c>
      <c r="D643" s="17">
        <v>602</v>
      </c>
      <c r="E643" s="17"/>
      <c r="F643">
        <v>602</v>
      </c>
      <c r="J643">
        <f>VLOOKUP(F643,Sheet4!A:B,2,0)</f>
        <v>606</v>
      </c>
      <c r="K643" t="str">
        <f t="shared" si="0"/>
        <v>606..</v>
      </c>
    </row>
    <row r="644" spans="1:11" ht="15.6" x14ac:dyDescent="0.3">
      <c r="A644" s="15">
        <v>653</v>
      </c>
      <c r="B644">
        <v>643</v>
      </c>
      <c r="D644" s="17">
        <v>602</v>
      </c>
      <c r="E644" s="17">
        <v>1</v>
      </c>
      <c r="F644">
        <v>602</v>
      </c>
      <c r="J644">
        <f>VLOOKUP(F644,Sheet4!A:B,2,0)</f>
        <v>606</v>
      </c>
      <c r="K644" t="str">
        <f t="shared" si="0"/>
        <v>606.1.</v>
      </c>
    </row>
    <row r="645" spans="1:11" ht="15.6" x14ac:dyDescent="0.3">
      <c r="A645" s="15">
        <v>654</v>
      </c>
      <c r="B645">
        <v>644</v>
      </c>
      <c r="D645" s="17">
        <v>602</v>
      </c>
      <c r="E645" s="17">
        <v>2</v>
      </c>
      <c r="F645">
        <v>602</v>
      </c>
      <c r="J645">
        <f>VLOOKUP(F645,Sheet4!A:B,2,0)</f>
        <v>606</v>
      </c>
      <c r="K645" t="str">
        <f t="shared" si="0"/>
        <v>606.2.</v>
      </c>
    </row>
    <row r="646" spans="1:11" ht="15.6" x14ac:dyDescent="0.3">
      <c r="A646" s="15">
        <v>656</v>
      </c>
      <c r="B646">
        <v>645</v>
      </c>
      <c r="D646" s="11">
        <v>602</v>
      </c>
      <c r="E646" s="11">
        <v>3</v>
      </c>
      <c r="F646">
        <v>602</v>
      </c>
      <c r="J646">
        <f>VLOOKUP(F646,Sheet4!A:B,2,0)</f>
        <v>606</v>
      </c>
      <c r="K646" t="str">
        <f t="shared" si="0"/>
        <v>606.3.</v>
      </c>
    </row>
    <row r="647" spans="1:11" ht="15.6" x14ac:dyDescent="0.3">
      <c r="A647" s="26">
        <v>657</v>
      </c>
      <c r="B647">
        <v>646</v>
      </c>
      <c r="D647" s="17">
        <v>602</v>
      </c>
      <c r="E647" s="17">
        <v>4</v>
      </c>
      <c r="F647">
        <v>602</v>
      </c>
      <c r="J647">
        <f>VLOOKUP(F647,Sheet4!A:B,2,0)</f>
        <v>606</v>
      </c>
      <c r="K647" t="str">
        <f t="shared" si="0"/>
        <v>606.4.</v>
      </c>
    </row>
    <row r="648" spans="1:11" ht="15.6" x14ac:dyDescent="0.3">
      <c r="A648" s="26">
        <v>658</v>
      </c>
      <c r="B648">
        <v>647</v>
      </c>
      <c r="D648" s="17">
        <v>602</v>
      </c>
      <c r="E648" s="17">
        <v>5</v>
      </c>
      <c r="F648">
        <v>602</v>
      </c>
      <c r="J648">
        <f>VLOOKUP(F648,Sheet4!A:B,2,0)</f>
        <v>606</v>
      </c>
      <c r="K648" t="str">
        <f t="shared" si="0"/>
        <v>606.5.</v>
      </c>
    </row>
    <row r="649" spans="1:11" ht="15.6" x14ac:dyDescent="0.3">
      <c r="A649" s="15">
        <v>659</v>
      </c>
      <c r="B649">
        <v>648</v>
      </c>
      <c r="D649" s="17">
        <v>602</v>
      </c>
      <c r="E649" s="17">
        <v>6</v>
      </c>
      <c r="F649">
        <v>602</v>
      </c>
      <c r="J649">
        <f>VLOOKUP(F649,Sheet4!A:B,2,0)</f>
        <v>606</v>
      </c>
      <c r="K649" t="str">
        <f t="shared" si="0"/>
        <v>606.6.</v>
      </c>
    </row>
    <row r="650" spans="1:11" ht="15.6" x14ac:dyDescent="0.3">
      <c r="A650" s="15">
        <v>660</v>
      </c>
      <c r="B650">
        <v>649</v>
      </c>
      <c r="D650" s="38" t="s">
        <v>15</v>
      </c>
      <c r="E650" s="38"/>
      <c r="F650" t="s">
        <v>15</v>
      </c>
      <c r="J650" t="e">
        <f>VLOOKUP(F650,Sheet4!A:B,2,0)</f>
        <v>#N/A</v>
      </c>
      <c r="K650" t="e">
        <f t="shared" si="0"/>
        <v>#N/A</v>
      </c>
    </row>
    <row r="651" spans="1:11" ht="15.6" x14ac:dyDescent="0.3">
      <c r="A651" s="15">
        <v>661</v>
      </c>
      <c r="B651">
        <v>650</v>
      </c>
      <c r="D651" s="17">
        <v>603</v>
      </c>
      <c r="E651" s="17"/>
      <c r="F651">
        <v>603</v>
      </c>
      <c r="J651">
        <f>VLOOKUP(F651,Sheet4!A:B,2,0)</f>
        <v>607</v>
      </c>
      <c r="K651" t="str">
        <f t="shared" si="0"/>
        <v>607..</v>
      </c>
    </row>
    <row r="652" spans="1:11" ht="15.6" x14ac:dyDescent="0.3">
      <c r="A652" s="15">
        <v>662</v>
      </c>
      <c r="B652">
        <v>651</v>
      </c>
      <c r="D652" s="17">
        <v>603</v>
      </c>
      <c r="E652" s="17">
        <v>1</v>
      </c>
      <c r="F652">
        <v>603</v>
      </c>
      <c r="J652">
        <f>VLOOKUP(F652,Sheet4!A:B,2,0)</f>
        <v>607</v>
      </c>
      <c r="K652" t="str">
        <f t="shared" si="0"/>
        <v>607.1.</v>
      </c>
    </row>
    <row r="653" spans="1:11" ht="15.6" x14ac:dyDescent="0.3">
      <c r="A653" s="15">
        <v>663</v>
      </c>
      <c r="B653">
        <v>652</v>
      </c>
      <c r="D653" s="17">
        <v>603</v>
      </c>
      <c r="E653" s="17">
        <v>2</v>
      </c>
      <c r="F653">
        <v>603</v>
      </c>
      <c r="J653">
        <f>VLOOKUP(F653,Sheet4!A:B,2,0)</f>
        <v>607</v>
      </c>
      <c r="K653" t="str">
        <f t="shared" si="0"/>
        <v>607.2.</v>
      </c>
    </row>
    <row r="654" spans="1:11" ht="15.6" x14ac:dyDescent="0.3">
      <c r="A654" s="15">
        <v>664</v>
      </c>
      <c r="B654">
        <v>653</v>
      </c>
      <c r="D654" s="11">
        <v>603</v>
      </c>
      <c r="E654" s="11">
        <v>3</v>
      </c>
      <c r="F654">
        <v>603</v>
      </c>
      <c r="J654">
        <f>VLOOKUP(F654,Sheet4!A:B,2,0)</f>
        <v>607</v>
      </c>
      <c r="K654" t="str">
        <f t="shared" si="0"/>
        <v>607.3.</v>
      </c>
    </row>
    <row r="655" spans="1:11" ht="15.6" x14ac:dyDescent="0.3">
      <c r="A655" s="15">
        <v>665</v>
      </c>
      <c r="B655">
        <v>654</v>
      </c>
      <c r="D655" s="17">
        <v>603</v>
      </c>
      <c r="E655" s="17">
        <v>4</v>
      </c>
      <c r="F655">
        <v>603</v>
      </c>
      <c r="J655">
        <f>VLOOKUP(F655,Sheet4!A:B,2,0)</f>
        <v>607</v>
      </c>
      <c r="K655" t="str">
        <f t="shared" si="0"/>
        <v>607.4.</v>
      </c>
    </row>
    <row r="656" spans="1:11" ht="15.6" x14ac:dyDescent="0.3">
      <c r="A656" s="15">
        <v>666</v>
      </c>
      <c r="B656">
        <v>655</v>
      </c>
      <c r="D656" s="17">
        <v>603</v>
      </c>
      <c r="E656" s="17">
        <v>4</v>
      </c>
      <c r="F656">
        <v>603</v>
      </c>
      <c r="J656">
        <f>VLOOKUP(F656,Sheet4!A:B,2,0)</f>
        <v>607</v>
      </c>
      <c r="K656" t="str">
        <f t="shared" si="0"/>
        <v>607.4.</v>
      </c>
    </row>
    <row r="657" spans="1:11" ht="15.6" x14ac:dyDescent="0.3">
      <c r="A657" s="15">
        <v>667</v>
      </c>
      <c r="B657">
        <v>656</v>
      </c>
      <c r="D657" s="17">
        <v>603</v>
      </c>
      <c r="E657" s="17">
        <v>5</v>
      </c>
      <c r="F657">
        <v>603</v>
      </c>
      <c r="J657">
        <f>VLOOKUP(F657,Sheet4!A:B,2,0)</f>
        <v>607</v>
      </c>
      <c r="K657" t="str">
        <f t="shared" si="0"/>
        <v>607.5.</v>
      </c>
    </row>
    <row r="658" spans="1:11" ht="15.6" x14ac:dyDescent="0.3">
      <c r="A658" s="15">
        <v>668</v>
      </c>
      <c r="B658">
        <v>657</v>
      </c>
      <c r="D658" s="17">
        <v>603</v>
      </c>
      <c r="E658" s="17">
        <v>6</v>
      </c>
      <c r="F658">
        <v>603</v>
      </c>
      <c r="J658">
        <f>VLOOKUP(F658,Sheet4!A:B,2,0)</f>
        <v>607</v>
      </c>
      <c r="K658" t="str">
        <f t="shared" ref="K658:K669" si="1">CONCATENATE(J658,".",E658,".")</f>
        <v>607.6.</v>
      </c>
    </row>
    <row r="659" spans="1:11" ht="15.6" x14ac:dyDescent="0.3">
      <c r="A659" s="15">
        <v>669</v>
      </c>
      <c r="B659">
        <v>658</v>
      </c>
      <c r="D659" s="17">
        <v>603</v>
      </c>
      <c r="E659" s="17">
        <v>7</v>
      </c>
      <c r="F659">
        <v>603</v>
      </c>
      <c r="J659">
        <f>VLOOKUP(F659,Sheet4!A:B,2,0)</f>
        <v>607</v>
      </c>
      <c r="K659" t="str">
        <f t="shared" si="1"/>
        <v>607.7.</v>
      </c>
    </row>
    <row r="660" spans="1:11" ht="15.6" x14ac:dyDescent="0.3">
      <c r="A660" s="15">
        <v>670</v>
      </c>
      <c r="B660">
        <v>659</v>
      </c>
      <c r="D660" s="17">
        <v>603</v>
      </c>
      <c r="E660" s="17">
        <v>8</v>
      </c>
      <c r="F660">
        <v>603</v>
      </c>
      <c r="J660">
        <f>VLOOKUP(F660,Sheet4!A:B,2,0)</f>
        <v>607</v>
      </c>
      <c r="K660" t="str">
        <f t="shared" si="1"/>
        <v>607.8.</v>
      </c>
    </row>
    <row r="661" spans="1:11" ht="15.6" x14ac:dyDescent="0.3">
      <c r="A661" s="15">
        <v>671</v>
      </c>
      <c r="B661">
        <v>660</v>
      </c>
      <c r="D661" s="17">
        <v>603</v>
      </c>
      <c r="E661" s="17">
        <v>9</v>
      </c>
      <c r="F661">
        <v>603</v>
      </c>
      <c r="J661">
        <f>VLOOKUP(F661,Sheet4!A:B,2,0)</f>
        <v>607</v>
      </c>
      <c r="K661" t="str">
        <f t="shared" si="1"/>
        <v>607.9.</v>
      </c>
    </row>
    <row r="662" spans="1:11" ht="15.6" x14ac:dyDescent="0.3">
      <c r="A662" s="15">
        <v>672</v>
      </c>
      <c r="B662">
        <v>661</v>
      </c>
      <c r="D662" s="17">
        <v>603</v>
      </c>
      <c r="E662" s="17">
        <v>10</v>
      </c>
      <c r="F662">
        <v>603</v>
      </c>
      <c r="J662">
        <f>VLOOKUP(F662,Sheet4!A:B,2,0)</f>
        <v>607</v>
      </c>
      <c r="K662" t="str">
        <f t="shared" si="1"/>
        <v>607.10.</v>
      </c>
    </row>
    <row r="663" spans="1:11" ht="15.6" x14ac:dyDescent="0.3">
      <c r="A663" s="15">
        <v>673</v>
      </c>
      <c r="B663">
        <v>662</v>
      </c>
      <c r="D663" s="17">
        <v>603</v>
      </c>
      <c r="E663" s="17">
        <v>11</v>
      </c>
      <c r="F663">
        <v>603</v>
      </c>
      <c r="J663">
        <f>VLOOKUP(F663,Sheet4!A:B,2,0)</f>
        <v>607</v>
      </c>
      <c r="K663" t="str">
        <f t="shared" si="1"/>
        <v>607.11.</v>
      </c>
    </row>
    <row r="664" spans="1:11" ht="15.6" x14ac:dyDescent="0.3">
      <c r="A664" s="15">
        <v>674</v>
      </c>
      <c r="B664">
        <v>663</v>
      </c>
      <c r="D664" s="38" t="s">
        <v>15</v>
      </c>
      <c r="E664" s="38"/>
      <c r="F664" t="s">
        <v>15</v>
      </c>
      <c r="J664" t="e">
        <f>VLOOKUP(F664,Sheet4!A:B,2,0)</f>
        <v>#N/A</v>
      </c>
      <c r="K664" t="e">
        <f t="shared" si="1"/>
        <v>#N/A</v>
      </c>
    </row>
    <row r="665" spans="1:11" ht="15.6" x14ac:dyDescent="0.3">
      <c r="A665" s="15">
        <v>675</v>
      </c>
      <c r="B665">
        <v>664</v>
      </c>
      <c r="D665" s="17">
        <v>604</v>
      </c>
      <c r="E665" s="17"/>
      <c r="F665">
        <v>604</v>
      </c>
      <c r="J665">
        <f>VLOOKUP(F665,Sheet4!A:B,2,0)</f>
        <v>608</v>
      </c>
      <c r="K665" t="str">
        <f t="shared" si="1"/>
        <v>608..</v>
      </c>
    </row>
    <row r="666" spans="1:11" ht="15.6" x14ac:dyDescent="0.3">
      <c r="A666" s="15">
        <v>676</v>
      </c>
      <c r="B666">
        <v>665</v>
      </c>
      <c r="D666" s="54" t="s">
        <v>1728</v>
      </c>
      <c r="E666" s="54" t="s">
        <v>2992</v>
      </c>
      <c r="F666">
        <v>604</v>
      </c>
      <c r="J666">
        <f>VLOOKUP(F666,Sheet4!A:B,2,0)</f>
        <v>608</v>
      </c>
      <c r="K666" t="str">
        <f t="shared" si="1"/>
        <v>608.1.</v>
      </c>
    </row>
    <row r="667" spans="1:11" ht="15.6" x14ac:dyDescent="0.3">
      <c r="A667" s="15">
        <v>677</v>
      </c>
      <c r="B667">
        <v>666</v>
      </c>
      <c r="D667" s="54" t="s">
        <v>1728</v>
      </c>
      <c r="E667" s="54" t="s">
        <v>2993</v>
      </c>
      <c r="F667">
        <v>604</v>
      </c>
      <c r="J667">
        <f>VLOOKUP(F667,Sheet4!A:B,2,0)</f>
        <v>608</v>
      </c>
      <c r="K667" t="str">
        <f t="shared" si="1"/>
        <v>608.2.</v>
      </c>
    </row>
    <row r="668" spans="1:11" ht="15.6" x14ac:dyDescent="0.3">
      <c r="A668" s="15">
        <v>678</v>
      </c>
      <c r="B668">
        <v>667</v>
      </c>
      <c r="D668" s="63" t="s">
        <v>15</v>
      </c>
      <c r="E668" s="63"/>
      <c r="F668" t="s">
        <v>15</v>
      </c>
      <c r="J668" t="e">
        <f>VLOOKUP(F668,Sheet4!A:B,2,0)</f>
        <v>#N/A</v>
      </c>
      <c r="K668" t="e">
        <f t="shared" si="1"/>
        <v>#N/A</v>
      </c>
    </row>
    <row r="669" spans="1:11" ht="15.6" x14ac:dyDescent="0.3">
      <c r="A669" s="15">
        <v>679</v>
      </c>
      <c r="B669">
        <v>668</v>
      </c>
      <c r="D669" s="17">
        <v>605</v>
      </c>
      <c r="E669" s="17"/>
      <c r="F669">
        <v>605</v>
      </c>
      <c r="J669">
        <f>VLOOKUP(F669,Sheet4!A:B,2,0)</f>
        <v>609</v>
      </c>
      <c r="K669" t="str">
        <f t="shared" si="1"/>
        <v>609..</v>
      </c>
    </row>
    <row r="670" spans="1:11" ht="15.6" x14ac:dyDescent="0.3">
      <c r="A670" s="15">
        <v>680</v>
      </c>
      <c r="B670">
        <v>669</v>
      </c>
      <c r="D670" s="17">
        <v>605</v>
      </c>
      <c r="E670" s="17">
        <v>1</v>
      </c>
      <c r="F670">
        <v>605</v>
      </c>
      <c r="J670">
        <f>VLOOKUP(F670,Sheet4!A:B,2,0)</f>
        <v>609</v>
      </c>
      <c r="K670" t="str">
        <f t="shared" ref="K670:K695" si="2">CONCATENATE(J670,".",E670,".")</f>
        <v>609.1.</v>
      </c>
    </row>
    <row r="671" spans="1:11" ht="15.6" x14ac:dyDescent="0.3">
      <c r="A671" s="15">
        <v>681</v>
      </c>
      <c r="B671">
        <v>670</v>
      </c>
      <c r="D671" s="17">
        <v>605</v>
      </c>
      <c r="E671" s="17">
        <v>2</v>
      </c>
      <c r="F671">
        <v>605</v>
      </c>
      <c r="J671">
        <f>VLOOKUP(F671,Sheet4!A:B,2,0)</f>
        <v>609</v>
      </c>
      <c r="K671" t="str">
        <f t="shared" si="2"/>
        <v>609.2.</v>
      </c>
    </row>
    <row r="672" spans="1:11" ht="15.6" x14ac:dyDescent="0.3">
      <c r="A672" s="15">
        <v>682</v>
      </c>
      <c r="B672">
        <v>671</v>
      </c>
      <c r="D672" s="17">
        <v>605</v>
      </c>
      <c r="E672" s="11">
        <v>3</v>
      </c>
      <c r="F672">
        <v>605</v>
      </c>
      <c r="J672">
        <f>VLOOKUP(F672,Sheet4!A:B,2,0)</f>
        <v>609</v>
      </c>
      <c r="K672" t="str">
        <f t="shared" si="2"/>
        <v>609.3.</v>
      </c>
    </row>
    <row r="673" spans="1:11" ht="15.6" x14ac:dyDescent="0.3">
      <c r="A673" s="15">
        <v>683</v>
      </c>
      <c r="B673">
        <v>672</v>
      </c>
      <c r="D673" s="11">
        <v>605</v>
      </c>
      <c r="E673" s="17">
        <v>4</v>
      </c>
      <c r="F673">
        <v>605</v>
      </c>
      <c r="J673">
        <f>VLOOKUP(F673,Sheet4!A:B,2,0)</f>
        <v>609</v>
      </c>
      <c r="K673" t="str">
        <f t="shared" si="2"/>
        <v>609.4.</v>
      </c>
    </row>
    <row r="674" spans="1:11" ht="15.6" x14ac:dyDescent="0.3">
      <c r="A674" s="15">
        <v>684</v>
      </c>
      <c r="B674">
        <v>673</v>
      </c>
      <c r="D674" s="17">
        <v>605</v>
      </c>
      <c r="E674" s="17">
        <v>5</v>
      </c>
      <c r="F674">
        <v>605</v>
      </c>
      <c r="J674">
        <f>VLOOKUP(F674,Sheet4!A:B,2,0)</f>
        <v>609</v>
      </c>
      <c r="K674" t="str">
        <f t="shared" si="2"/>
        <v>609.5.</v>
      </c>
    </row>
    <row r="675" spans="1:11" ht="15.6" x14ac:dyDescent="0.3">
      <c r="A675" s="15">
        <v>685</v>
      </c>
      <c r="B675">
        <v>674</v>
      </c>
      <c r="D675" s="17">
        <v>605</v>
      </c>
      <c r="E675" s="17">
        <v>6</v>
      </c>
      <c r="F675">
        <v>605</v>
      </c>
      <c r="J675">
        <f>VLOOKUP(F675,Sheet4!A:B,2,0)</f>
        <v>609</v>
      </c>
      <c r="K675" t="str">
        <f t="shared" si="2"/>
        <v>609.6.</v>
      </c>
    </row>
    <row r="676" spans="1:11" ht="15.6" x14ac:dyDescent="0.3">
      <c r="A676" s="15">
        <v>723</v>
      </c>
      <c r="B676">
        <v>675</v>
      </c>
      <c r="D676" s="17">
        <v>605</v>
      </c>
      <c r="E676" s="17">
        <v>7</v>
      </c>
      <c r="F676">
        <v>605</v>
      </c>
      <c r="J676">
        <f>VLOOKUP(F676,Sheet4!A:B,2,0)</f>
        <v>609</v>
      </c>
      <c r="K676" t="str">
        <f t="shared" si="2"/>
        <v>609.7.</v>
      </c>
    </row>
    <row r="677" spans="1:11" ht="15.6" x14ac:dyDescent="0.3">
      <c r="A677" s="15">
        <v>724</v>
      </c>
      <c r="B677">
        <v>676</v>
      </c>
      <c r="D677" s="38" t="s">
        <v>15</v>
      </c>
      <c r="E677" s="38"/>
      <c r="F677" t="s">
        <v>15</v>
      </c>
      <c r="J677" t="e">
        <f>VLOOKUP(F677,Sheet4!A:B,2,0)</f>
        <v>#N/A</v>
      </c>
      <c r="K677" t="e">
        <f t="shared" si="2"/>
        <v>#N/A</v>
      </c>
    </row>
    <row r="678" spans="1:11" ht="15.6" x14ac:dyDescent="0.3">
      <c r="A678" s="15">
        <v>725</v>
      </c>
      <c r="B678">
        <v>677</v>
      </c>
      <c r="D678" s="17">
        <v>606</v>
      </c>
      <c r="E678" s="17"/>
      <c r="F678">
        <v>606</v>
      </c>
      <c r="J678">
        <f>VLOOKUP(F678,Sheet4!A:B,2,0)</f>
        <v>610</v>
      </c>
      <c r="K678" t="str">
        <f t="shared" si="2"/>
        <v>610..</v>
      </c>
    </row>
    <row r="679" spans="1:11" ht="15.6" x14ac:dyDescent="0.3">
      <c r="A679" s="30">
        <v>726</v>
      </c>
      <c r="B679">
        <v>678</v>
      </c>
      <c r="D679" s="17">
        <v>606</v>
      </c>
      <c r="E679" s="17">
        <v>1</v>
      </c>
      <c r="F679">
        <v>606</v>
      </c>
      <c r="J679">
        <f>VLOOKUP(F679,Sheet4!A:B,2,0)</f>
        <v>610</v>
      </c>
      <c r="K679" t="str">
        <f t="shared" si="2"/>
        <v>610.1.</v>
      </c>
    </row>
    <row r="680" spans="1:11" ht="15.6" x14ac:dyDescent="0.3">
      <c r="A680" s="30">
        <v>727</v>
      </c>
      <c r="B680">
        <v>679</v>
      </c>
      <c r="D680" s="17">
        <v>606</v>
      </c>
      <c r="E680" s="17">
        <v>2</v>
      </c>
      <c r="F680">
        <v>606</v>
      </c>
      <c r="J680">
        <f>VLOOKUP(F680,Sheet4!A:B,2,0)</f>
        <v>610</v>
      </c>
      <c r="K680" t="str">
        <f t="shared" si="2"/>
        <v>610.2.</v>
      </c>
    </row>
    <row r="681" spans="1:11" ht="15.6" x14ac:dyDescent="0.3">
      <c r="A681" s="30">
        <v>728</v>
      </c>
      <c r="B681">
        <v>680</v>
      </c>
      <c r="D681" s="17">
        <v>606</v>
      </c>
      <c r="E681" s="17">
        <v>3</v>
      </c>
      <c r="F681">
        <v>606</v>
      </c>
      <c r="J681">
        <f>VLOOKUP(F681,Sheet4!A:B,2,0)</f>
        <v>610</v>
      </c>
      <c r="K681" t="str">
        <f t="shared" si="2"/>
        <v>610.3.</v>
      </c>
    </row>
    <row r="682" spans="1:11" ht="15.6" x14ac:dyDescent="0.3">
      <c r="A682" s="30">
        <v>729</v>
      </c>
      <c r="B682">
        <v>681</v>
      </c>
      <c r="D682" s="17">
        <v>606</v>
      </c>
      <c r="E682" s="11">
        <v>4</v>
      </c>
      <c r="F682">
        <v>606</v>
      </c>
      <c r="J682">
        <f>VLOOKUP(F682,Sheet4!A:B,2,0)</f>
        <v>610</v>
      </c>
      <c r="K682" t="str">
        <f t="shared" si="2"/>
        <v>610.4.</v>
      </c>
    </row>
    <row r="683" spans="1:11" ht="15.6" x14ac:dyDescent="0.3">
      <c r="A683" s="30">
        <v>730</v>
      </c>
      <c r="B683">
        <v>682</v>
      </c>
      <c r="D683" s="38" t="s">
        <v>15</v>
      </c>
      <c r="E683" s="38"/>
      <c r="F683" t="s">
        <v>15</v>
      </c>
      <c r="J683" t="e">
        <f>VLOOKUP(F683,Sheet4!A:B,2,0)</f>
        <v>#N/A</v>
      </c>
      <c r="K683" t="e">
        <f t="shared" si="2"/>
        <v>#N/A</v>
      </c>
    </row>
    <row r="684" spans="1:11" ht="15.6" x14ac:dyDescent="0.3">
      <c r="A684" s="30">
        <v>731</v>
      </c>
      <c r="B684">
        <v>683</v>
      </c>
      <c r="D684" s="16" t="s">
        <v>1729</v>
      </c>
      <c r="E684" s="16"/>
      <c r="F684">
        <v>607</v>
      </c>
      <c r="J684">
        <f>VLOOKUP(F684,Sheet4!A:B,2,0)</f>
        <v>611</v>
      </c>
      <c r="K684" t="str">
        <f t="shared" si="2"/>
        <v>611..</v>
      </c>
    </row>
    <row r="685" spans="1:11" ht="15.6" x14ac:dyDescent="0.3">
      <c r="A685" s="30">
        <v>732</v>
      </c>
      <c r="B685">
        <v>684</v>
      </c>
      <c r="D685" s="16" t="s">
        <v>1729</v>
      </c>
      <c r="E685" s="16">
        <v>1</v>
      </c>
      <c r="F685">
        <v>607</v>
      </c>
      <c r="J685">
        <f>VLOOKUP(F685,Sheet4!A:B,2,0)</f>
        <v>611</v>
      </c>
      <c r="K685" t="str">
        <f t="shared" si="2"/>
        <v>611.1.</v>
      </c>
    </row>
    <row r="686" spans="1:11" ht="15.6" x14ac:dyDescent="0.3">
      <c r="A686" s="30">
        <v>733</v>
      </c>
      <c r="B686">
        <v>685</v>
      </c>
      <c r="D686" s="16" t="s">
        <v>1729</v>
      </c>
      <c r="E686" s="16">
        <v>2</v>
      </c>
      <c r="F686">
        <v>607</v>
      </c>
      <c r="J686">
        <f>VLOOKUP(F686,Sheet4!A:B,2,0)</f>
        <v>611</v>
      </c>
      <c r="K686" t="str">
        <f t="shared" si="2"/>
        <v>611.2.</v>
      </c>
    </row>
    <row r="687" spans="1:11" ht="15.6" x14ac:dyDescent="0.3">
      <c r="A687" s="15">
        <v>734</v>
      </c>
      <c r="B687">
        <v>686</v>
      </c>
      <c r="D687" s="16" t="s">
        <v>1729</v>
      </c>
      <c r="E687" s="16">
        <v>3</v>
      </c>
      <c r="F687">
        <v>607</v>
      </c>
      <c r="J687">
        <f>VLOOKUP(F687,Sheet4!A:B,2,0)</f>
        <v>611</v>
      </c>
      <c r="K687" t="str">
        <f t="shared" si="2"/>
        <v>611.3.</v>
      </c>
    </row>
    <row r="688" spans="1:11" ht="15.6" x14ac:dyDescent="0.3">
      <c r="A688" s="30">
        <v>735</v>
      </c>
      <c r="B688">
        <v>687</v>
      </c>
      <c r="D688" s="16" t="s">
        <v>1729</v>
      </c>
      <c r="E688" s="10">
        <v>4</v>
      </c>
      <c r="F688">
        <v>607</v>
      </c>
      <c r="J688">
        <f>VLOOKUP(F688,Sheet4!A:B,2,0)</f>
        <v>611</v>
      </c>
      <c r="K688" t="str">
        <f t="shared" si="2"/>
        <v>611.4.</v>
      </c>
    </row>
    <row r="689" spans="1:11" ht="15.6" x14ac:dyDescent="0.3">
      <c r="A689" s="30">
        <v>736</v>
      </c>
      <c r="B689">
        <v>688</v>
      </c>
      <c r="D689" s="16" t="s">
        <v>1729</v>
      </c>
      <c r="E689" s="16">
        <v>5</v>
      </c>
      <c r="F689">
        <v>607</v>
      </c>
      <c r="J689">
        <f>VLOOKUP(F689,Sheet4!A:B,2,0)</f>
        <v>611</v>
      </c>
      <c r="K689" t="str">
        <f t="shared" si="2"/>
        <v>611.5.</v>
      </c>
    </row>
    <row r="690" spans="1:11" ht="15.6" x14ac:dyDescent="0.3">
      <c r="A690" s="30">
        <v>737</v>
      </c>
      <c r="B690">
        <v>689</v>
      </c>
      <c r="D690" s="16" t="s">
        <v>1729</v>
      </c>
      <c r="E690" s="16">
        <v>6</v>
      </c>
      <c r="F690">
        <v>607</v>
      </c>
      <c r="J690">
        <f>VLOOKUP(F690,Sheet4!A:B,2,0)</f>
        <v>611</v>
      </c>
      <c r="K690" t="str">
        <f t="shared" si="2"/>
        <v>611.6.</v>
      </c>
    </row>
    <row r="691" spans="1:11" ht="15.6" x14ac:dyDescent="0.3">
      <c r="A691" s="30">
        <v>738</v>
      </c>
      <c r="B691">
        <v>690</v>
      </c>
      <c r="D691" s="16" t="s">
        <v>1729</v>
      </c>
      <c r="E691" s="16">
        <v>6</v>
      </c>
      <c r="F691">
        <v>607</v>
      </c>
      <c r="J691">
        <f>VLOOKUP(F691,Sheet4!A:B,2,0)</f>
        <v>611</v>
      </c>
      <c r="K691" t="str">
        <f t="shared" si="2"/>
        <v>611.6.</v>
      </c>
    </row>
    <row r="692" spans="1:11" ht="15.6" x14ac:dyDescent="0.3">
      <c r="A692" s="30">
        <v>739</v>
      </c>
      <c r="B692">
        <v>691</v>
      </c>
      <c r="D692" s="16" t="s">
        <v>1729</v>
      </c>
      <c r="E692" s="16">
        <v>7</v>
      </c>
      <c r="F692">
        <v>607</v>
      </c>
      <c r="J692">
        <f>VLOOKUP(F692,Sheet4!A:B,2,0)</f>
        <v>611</v>
      </c>
      <c r="K692" t="str">
        <f t="shared" si="2"/>
        <v>611.7.</v>
      </c>
    </row>
    <row r="693" spans="1:11" ht="15.6" x14ac:dyDescent="0.3">
      <c r="A693" s="30">
        <v>740</v>
      </c>
      <c r="B693">
        <v>692</v>
      </c>
      <c r="D693" s="16" t="s">
        <v>1729</v>
      </c>
      <c r="E693" s="16">
        <v>8</v>
      </c>
      <c r="F693">
        <v>607</v>
      </c>
      <c r="J693">
        <f>VLOOKUP(F693,Sheet4!A:B,2,0)</f>
        <v>611</v>
      </c>
      <c r="K693" t="str">
        <f t="shared" si="2"/>
        <v>611.8.</v>
      </c>
    </row>
    <row r="694" spans="1:11" ht="15.6" x14ac:dyDescent="0.3">
      <c r="A694" s="30">
        <v>741</v>
      </c>
      <c r="B694">
        <v>693</v>
      </c>
      <c r="D694" s="16" t="s">
        <v>1729</v>
      </c>
      <c r="E694" s="16">
        <v>9</v>
      </c>
      <c r="F694">
        <v>607</v>
      </c>
      <c r="J694">
        <f>VLOOKUP(F694,Sheet4!A:B,2,0)</f>
        <v>611</v>
      </c>
      <c r="K694" t="str">
        <f t="shared" si="2"/>
        <v>611.9.</v>
      </c>
    </row>
    <row r="695" spans="1:11" ht="15.6" x14ac:dyDescent="0.3">
      <c r="A695" s="30">
        <v>742</v>
      </c>
      <c r="B695">
        <v>694</v>
      </c>
      <c r="D695" s="16" t="s">
        <v>1729</v>
      </c>
      <c r="E695" s="16">
        <v>10</v>
      </c>
      <c r="F695">
        <v>607</v>
      </c>
      <c r="J695">
        <f>VLOOKUP(F695,Sheet4!A:B,2,0)</f>
        <v>611</v>
      </c>
      <c r="K695" t="str">
        <f t="shared" si="2"/>
        <v>611.10.</v>
      </c>
    </row>
    <row r="696" spans="1:11" ht="15.6" x14ac:dyDescent="0.3">
      <c r="A696" s="30">
        <v>743</v>
      </c>
      <c r="B696">
        <v>695</v>
      </c>
      <c r="D696" s="38" t="s">
        <v>15</v>
      </c>
      <c r="E696" s="38"/>
      <c r="F696" t="s">
        <v>15</v>
      </c>
      <c r="J696" t="e">
        <f>VLOOKUP(F696,Sheet4!A:B,2,0)</f>
        <v>#N/A</v>
      </c>
      <c r="K696" t="e">
        <f t="shared" ref="K696:K697" si="3">CONCATENATE(J696,".",E696,".")</f>
        <v>#N/A</v>
      </c>
    </row>
    <row r="697" spans="1:11" ht="15.6" x14ac:dyDescent="0.3">
      <c r="A697" s="30">
        <v>744</v>
      </c>
      <c r="B697">
        <v>696</v>
      </c>
      <c r="D697" s="54" t="s">
        <v>3050</v>
      </c>
      <c r="E697" s="54"/>
      <c r="F697" t="s">
        <v>3050</v>
      </c>
      <c r="J697">
        <f>VLOOKUP(F697,Sheet4!A:B,2,0)</f>
        <v>612</v>
      </c>
      <c r="K697" t="str">
        <f t="shared" si="3"/>
        <v>612..</v>
      </c>
    </row>
    <row r="698" spans="1:11" ht="15.6" x14ac:dyDescent="0.3">
      <c r="A698" s="30">
        <v>745</v>
      </c>
      <c r="B698">
        <v>697</v>
      </c>
      <c r="D698" s="18" t="s">
        <v>3050</v>
      </c>
      <c r="E698" s="18" t="s">
        <v>2992</v>
      </c>
      <c r="F698" t="s">
        <v>3050</v>
      </c>
      <c r="J698">
        <f>VLOOKUP(F698,Sheet4!A:B,2,0)</f>
        <v>612</v>
      </c>
      <c r="K698" t="str">
        <f t="shared" ref="K698:K761" si="4">CONCATENATE(J698,".",E698,".")</f>
        <v>612.1.</v>
      </c>
    </row>
    <row r="699" spans="1:11" ht="15.6" x14ac:dyDescent="0.3">
      <c r="A699" s="30">
        <v>748</v>
      </c>
      <c r="B699">
        <v>698</v>
      </c>
      <c r="D699" s="38" t="s">
        <v>15</v>
      </c>
      <c r="E699" s="38"/>
      <c r="F699" t="s">
        <v>15</v>
      </c>
      <c r="J699" t="e">
        <f>VLOOKUP(F699,Sheet4!A:B,2,0)</f>
        <v>#N/A</v>
      </c>
      <c r="K699" t="e">
        <f>CONCATENATE(J699,".",E699,".")</f>
        <v>#N/A</v>
      </c>
    </row>
    <row r="700" spans="1:11" ht="15.6" x14ac:dyDescent="0.3">
      <c r="A700" s="30">
        <v>749</v>
      </c>
      <c r="B700">
        <v>699</v>
      </c>
      <c r="D700" s="16" t="s">
        <v>3059</v>
      </c>
      <c r="E700" s="16"/>
      <c r="F700" t="s">
        <v>3059</v>
      </c>
      <c r="J700">
        <f>VLOOKUP(F700,Sheet4!A:B,2,0)</f>
        <v>613</v>
      </c>
      <c r="K700" t="str">
        <f t="shared" si="4"/>
        <v>613..</v>
      </c>
    </row>
    <row r="701" spans="1:11" ht="15.6" x14ac:dyDescent="0.3">
      <c r="A701" s="30">
        <v>750</v>
      </c>
      <c r="B701">
        <v>700</v>
      </c>
      <c r="D701" s="63" t="s">
        <v>15</v>
      </c>
      <c r="E701" s="63"/>
      <c r="F701" t="s">
        <v>15</v>
      </c>
      <c r="J701" t="e">
        <f>VLOOKUP(F701,Sheet4!A:B,2,0)</f>
        <v>#N/A</v>
      </c>
      <c r="K701" t="e">
        <f>CONCATENATE(J701,".",E701,".")</f>
        <v>#N/A</v>
      </c>
    </row>
    <row r="702" spans="1:11" ht="15.6" x14ac:dyDescent="0.3">
      <c r="A702" s="30">
        <v>751</v>
      </c>
      <c r="B702">
        <v>701</v>
      </c>
      <c r="D702" s="17" t="s">
        <v>3060</v>
      </c>
      <c r="E702" s="17"/>
      <c r="F702" t="s">
        <v>3060</v>
      </c>
      <c r="J702">
        <f>VLOOKUP(F702,Sheet4!A:B,2,0)</f>
        <v>614</v>
      </c>
      <c r="K702" t="str">
        <f t="shared" si="4"/>
        <v>614..</v>
      </c>
    </row>
    <row r="703" spans="1:11" ht="15.6" x14ac:dyDescent="0.3">
      <c r="A703" s="30">
        <v>752</v>
      </c>
      <c r="B703">
        <v>702</v>
      </c>
      <c r="D703" s="38" t="s">
        <v>15</v>
      </c>
      <c r="E703" s="38"/>
      <c r="F703" t="s">
        <v>15</v>
      </c>
      <c r="J703" t="e">
        <f>VLOOKUP(F703,Sheet4!A:B,2,0)</f>
        <v>#N/A</v>
      </c>
      <c r="K703" t="e">
        <f t="shared" si="4"/>
        <v>#N/A</v>
      </c>
    </row>
    <row r="704" spans="1:11" ht="15.6" x14ac:dyDescent="0.3">
      <c r="A704" s="30">
        <v>753</v>
      </c>
      <c r="B704">
        <v>703</v>
      </c>
      <c r="D704" s="11" t="s">
        <v>3061</v>
      </c>
      <c r="E704" s="11"/>
      <c r="F704" t="s">
        <v>3061</v>
      </c>
      <c r="J704">
        <f>VLOOKUP(F704,Sheet4!A:B,2,0)</f>
        <v>615</v>
      </c>
      <c r="K704" t="str">
        <f t="shared" si="4"/>
        <v>615..</v>
      </c>
    </row>
    <row r="705" spans="1:11" ht="15.6" x14ac:dyDescent="0.3">
      <c r="A705" s="30">
        <v>754</v>
      </c>
      <c r="B705">
        <v>704</v>
      </c>
      <c r="D705" s="38" t="s">
        <v>15</v>
      </c>
      <c r="E705" s="38"/>
      <c r="F705" t="s">
        <v>15</v>
      </c>
      <c r="J705" t="e">
        <f>VLOOKUP(F705,Sheet4!A:B,2,0)</f>
        <v>#N/A</v>
      </c>
      <c r="K705" t="e">
        <f t="shared" si="4"/>
        <v>#N/A</v>
      </c>
    </row>
    <row r="706" spans="1:11" ht="15.6" x14ac:dyDescent="0.3">
      <c r="A706" s="30">
        <v>755</v>
      </c>
      <c r="B706">
        <v>705</v>
      </c>
      <c r="D706" s="11" t="s">
        <v>3062</v>
      </c>
      <c r="E706" s="11"/>
      <c r="F706" t="s">
        <v>3062</v>
      </c>
      <c r="J706" t="e">
        <f>VLOOKUP(F706,Sheet4!A:B,2,0)</f>
        <v>#N/A</v>
      </c>
      <c r="K706" t="e">
        <f t="shared" si="4"/>
        <v>#N/A</v>
      </c>
    </row>
    <row r="707" spans="1:11" ht="15.6" x14ac:dyDescent="0.3">
      <c r="A707" s="30">
        <v>756</v>
      </c>
      <c r="B707">
        <v>706</v>
      </c>
      <c r="D707" s="38" t="s">
        <v>15</v>
      </c>
      <c r="E707" s="38"/>
      <c r="F707" t="s">
        <v>15</v>
      </c>
      <c r="J707" t="e">
        <f>VLOOKUP(F707,Sheet4!A:B,2,0)</f>
        <v>#N/A</v>
      </c>
      <c r="K707" t="e">
        <f t="shared" si="4"/>
        <v>#N/A</v>
      </c>
    </row>
    <row r="708" spans="1:11" ht="15.6" x14ac:dyDescent="0.3">
      <c r="A708" s="30">
        <v>757</v>
      </c>
      <c r="B708">
        <v>707</v>
      </c>
      <c r="D708" s="11">
        <v>609</v>
      </c>
      <c r="E708" s="11"/>
      <c r="F708">
        <v>609</v>
      </c>
      <c r="J708">
        <f>VLOOKUP(F708,Sheet4!A:B,2,0)</f>
        <v>617</v>
      </c>
      <c r="K708" t="str">
        <f t="shared" si="4"/>
        <v>617..</v>
      </c>
    </row>
    <row r="709" spans="1:11" ht="15.6" x14ac:dyDescent="0.3">
      <c r="A709" s="31">
        <v>758</v>
      </c>
      <c r="B709">
        <v>708</v>
      </c>
      <c r="D709" s="63" t="s">
        <v>15</v>
      </c>
      <c r="E709" s="63"/>
      <c r="F709" t="s">
        <v>15</v>
      </c>
      <c r="J709" t="e">
        <f>VLOOKUP(F709,Sheet4!A:B,2,0)</f>
        <v>#N/A</v>
      </c>
      <c r="K709" t="e">
        <f t="shared" si="4"/>
        <v>#N/A</v>
      </c>
    </row>
    <row r="710" spans="1:11" ht="15.6" x14ac:dyDescent="0.3">
      <c r="A710" s="30">
        <v>759</v>
      </c>
      <c r="B710">
        <v>709</v>
      </c>
      <c r="D710" s="17">
        <v>610</v>
      </c>
      <c r="E710" s="17"/>
      <c r="F710">
        <v>610</v>
      </c>
      <c r="J710">
        <f>VLOOKUP(F710,Sheet4!A:B,2,0)</f>
        <v>618</v>
      </c>
      <c r="K710" t="str">
        <f t="shared" si="4"/>
        <v>618..</v>
      </c>
    </row>
    <row r="711" spans="1:11" ht="15.6" x14ac:dyDescent="0.3">
      <c r="A711" s="30">
        <v>760</v>
      </c>
      <c r="B711">
        <v>710</v>
      </c>
      <c r="D711" s="63" t="s">
        <v>15</v>
      </c>
      <c r="E711" s="63"/>
      <c r="F711" t="s">
        <v>15</v>
      </c>
      <c r="J711" t="e">
        <f>VLOOKUP(F711,Sheet4!A:B,2,0)</f>
        <v>#N/A</v>
      </c>
      <c r="K711" t="e">
        <f t="shared" si="4"/>
        <v>#N/A</v>
      </c>
    </row>
    <row r="712" spans="1:11" ht="15.6" x14ac:dyDescent="0.3">
      <c r="A712" s="31">
        <v>761</v>
      </c>
      <c r="B712">
        <v>711</v>
      </c>
      <c r="D712" s="17">
        <v>611</v>
      </c>
      <c r="E712" s="17"/>
      <c r="F712">
        <v>611</v>
      </c>
      <c r="J712">
        <f>VLOOKUP(F712,Sheet4!A:B,2,0)</f>
        <v>619</v>
      </c>
      <c r="K712" t="str">
        <f t="shared" si="4"/>
        <v>619..</v>
      </c>
    </row>
    <row r="713" spans="1:11" ht="15.6" x14ac:dyDescent="0.3">
      <c r="A713" s="30">
        <v>762</v>
      </c>
      <c r="B713">
        <v>712</v>
      </c>
      <c r="D713" s="38" t="s">
        <v>15</v>
      </c>
      <c r="E713" s="38"/>
      <c r="F713" t="s">
        <v>15</v>
      </c>
      <c r="J713" t="e">
        <f>VLOOKUP(F713,Sheet4!A:B,2,0)</f>
        <v>#N/A</v>
      </c>
      <c r="K713" t="e">
        <f t="shared" si="4"/>
        <v>#N/A</v>
      </c>
    </row>
    <row r="714" spans="1:11" ht="15.6" x14ac:dyDescent="0.3">
      <c r="A714" s="30">
        <v>763</v>
      </c>
      <c r="B714">
        <v>713</v>
      </c>
      <c r="D714" s="11">
        <v>612</v>
      </c>
      <c r="E714" s="11"/>
      <c r="F714">
        <v>612</v>
      </c>
      <c r="J714">
        <f>VLOOKUP(F714,Sheet4!A:B,2,0)</f>
        <v>620</v>
      </c>
      <c r="K714" t="str">
        <f t="shared" si="4"/>
        <v>620..</v>
      </c>
    </row>
    <row r="715" spans="1:11" ht="15.6" x14ac:dyDescent="0.3">
      <c r="A715" s="30">
        <v>764</v>
      </c>
      <c r="B715">
        <v>714</v>
      </c>
      <c r="D715" s="38" t="s">
        <v>15</v>
      </c>
      <c r="E715" s="38"/>
      <c r="F715" t="s">
        <v>15</v>
      </c>
      <c r="J715" t="e">
        <f>VLOOKUP(F715,Sheet4!A:B,2,0)</f>
        <v>#N/A</v>
      </c>
      <c r="K715" t="e">
        <f t="shared" si="4"/>
        <v>#N/A</v>
      </c>
    </row>
    <row r="716" spans="1:11" ht="15.6" x14ac:dyDescent="0.3">
      <c r="A716" s="30">
        <v>765</v>
      </c>
      <c r="B716">
        <v>715</v>
      </c>
      <c r="D716" s="11">
        <v>613</v>
      </c>
      <c r="E716" s="11"/>
      <c r="F716">
        <v>613</v>
      </c>
      <c r="J716">
        <f>VLOOKUP(F716,Sheet4!A:B,2,0)</f>
        <v>621</v>
      </c>
      <c r="K716" t="str">
        <f t="shared" si="4"/>
        <v>621..</v>
      </c>
    </row>
    <row r="717" spans="1:11" ht="15.6" x14ac:dyDescent="0.3">
      <c r="A717" s="30">
        <v>766</v>
      </c>
      <c r="B717">
        <v>716</v>
      </c>
      <c r="D717" s="38" t="s">
        <v>15</v>
      </c>
      <c r="E717" s="38"/>
      <c r="F717" t="s">
        <v>15</v>
      </c>
      <c r="J717" t="e">
        <f>VLOOKUP(F717,Sheet4!A:B,2,0)</f>
        <v>#N/A</v>
      </c>
      <c r="K717" t="e">
        <f t="shared" si="4"/>
        <v>#N/A</v>
      </c>
    </row>
    <row r="718" spans="1:11" ht="15.6" x14ac:dyDescent="0.3">
      <c r="A718" s="30">
        <v>767</v>
      </c>
      <c r="B718">
        <v>717</v>
      </c>
      <c r="D718" s="56" t="s">
        <v>1730</v>
      </c>
      <c r="E718" s="56"/>
      <c r="F718">
        <v>614</v>
      </c>
      <c r="J718">
        <f>VLOOKUP(F718,Sheet4!A:B,2,0)</f>
        <v>622</v>
      </c>
      <c r="K718" t="str">
        <f t="shared" si="4"/>
        <v>622..</v>
      </c>
    </row>
    <row r="719" spans="1:11" ht="15.6" x14ac:dyDescent="0.3">
      <c r="A719" s="33"/>
      <c r="D719" s="10">
        <v>614</v>
      </c>
      <c r="E719" s="10"/>
      <c r="F719">
        <v>614</v>
      </c>
      <c r="J719">
        <f>VLOOKUP(F719,Sheet4!A:B,2,0)</f>
        <v>622</v>
      </c>
      <c r="K719" t="str">
        <f t="shared" si="4"/>
        <v>622..</v>
      </c>
    </row>
    <row r="720" spans="1:11" ht="15.6" x14ac:dyDescent="0.3">
      <c r="A720" s="34"/>
      <c r="D720" s="16">
        <v>614</v>
      </c>
      <c r="E720" s="16">
        <v>1</v>
      </c>
      <c r="F720">
        <v>614</v>
      </c>
      <c r="J720">
        <f>VLOOKUP(F720,Sheet4!A:B,2,0)</f>
        <v>622</v>
      </c>
      <c r="K720" t="str">
        <f t="shared" si="4"/>
        <v>622.1.</v>
      </c>
    </row>
    <row r="721" spans="1:11" ht="15.6" x14ac:dyDescent="0.3">
      <c r="A721" s="34"/>
      <c r="D721" s="10">
        <v>614</v>
      </c>
      <c r="E721" s="10">
        <v>1</v>
      </c>
      <c r="F721">
        <v>614</v>
      </c>
      <c r="J721">
        <f>VLOOKUP(F721,Sheet4!A:B,2,0)</f>
        <v>622</v>
      </c>
      <c r="K721" t="str">
        <f t="shared" si="4"/>
        <v>622.1.</v>
      </c>
    </row>
    <row r="722" spans="1:11" ht="15.6" x14ac:dyDescent="0.3">
      <c r="A722" s="34"/>
      <c r="D722" s="16">
        <v>614</v>
      </c>
      <c r="E722" s="16">
        <v>1</v>
      </c>
      <c r="F722">
        <v>614</v>
      </c>
      <c r="J722">
        <f>VLOOKUP(F722,Sheet4!A:B,2,0)</f>
        <v>622</v>
      </c>
      <c r="K722" t="str">
        <f t="shared" si="4"/>
        <v>622.1.</v>
      </c>
    </row>
    <row r="723" spans="1:11" ht="15.6" x14ac:dyDescent="0.3">
      <c r="A723" s="34"/>
      <c r="D723" s="10">
        <v>614</v>
      </c>
      <c r="E723" s="10">
        <v>2</v>
      </c>
      <c r="F723">
        <v>614</v>
      </c>
      <c r="J723">
        <f>VLOOKUP(F723,Sheet4!A:B,2,0)</f>
        <v>622</v>
      </c>
      <c r="K723" t="str">
        <f t="shared" si="4"/>
        <v>622.2.</v>
      </c>
    </row>
    <row r="724" spans="1:11" ht="15.6" x14ac:dyDescent="0.3">
      <c r="A724" s="34"/>
      <c r="D724" s="16">
        <v>614</v>
      </c>
      <c r="E724" s="16">
        <v>2</v>
      </c>
      <c r="F724">
        <v>614</v>
      </c>
      <c r="J724">
        <f>VLOOKUP(F724,Sheet4!A:B,2,0)</f>
        <v>622</v>
      </c>
      <c r="K724" t="str">
        <f t="shared" si="4"/>
        <v>622.2.</v>
      </c>
    </row>
    <row r="725" spans="1:11" ht="15.6" x14ac:dyDescent="0.3">
      <c r="A725" s="34"/>
      <c r="D725" s="10">
        <v>614</v>
      </c>
      <c r="E725" s="10">
        <v>2</v>
      </c>
      <c r="F725">
        <v>614</v>
      </c>
      <c r="J725">
        <f>VLOOKUP(F725,Sheet4!A:B,2,0)</f>
        <v>622</v>
      </c>
      <c r="K725" t="str">
        <f t="shared" si="4"/>
        <v>622.2.</v>
      </c>
    </row>
    <row r="726" spans="1:11" ht="15.6" x14ac:dyDescent="0.3">
      <c r="A726" s="34"/>
      <c r="D726" s="16">
        <v>614</v>
      </c>
      <c r="E726" s="16">
        <v>3</v>
      </c>
      <c r="F726">
        <v>614</v>
      </c>
      <c r="J726">
        <f>VLOOKUP(F726,Sheet4!A:B,2,0)</f>
        <v>622</v>
      </c>
      <c r="K726" t="str">
        <f t="shared" si="4"/>
        <v>622.3.</v>
      </c>
    </row>
    <row r="727" spans="1:11" ht="15.6" x14ac:dyDescent="0.3">
      <c r="A727" s="34"/>
      <c r="D727" s="16">
        <v>614</v>
      </c>
      <c r="E727" s="16">
        <v>3</v>
      </c>
      <c r="F727">
        <v>614</v>
      </c>
      <c r="J727">
        <f>VLOOKUP(F727,Sheet4!A:B,2,0)</f>
        <v>622</v>
      </c>
      <c r="K727" t="str">
        <f t="shared" si="4"/>
        <v>622.3.</v>
      </c>
    </row>
    <row r="728" spans="1:11" ht="15.6" x14ac:dyDescent="0.3">
      <c r="A728" s="34"/>
      <c r="D728" s="16">
        <v>614</v>
      </c>
      <c r="E728" s="16">
        <v>3</v>
      </c>
      <c r="F728">
        <v>614</v>
      </c>
      <c r="J728">
        <f>VLOOKUP(F728,Sheet4!A:B,2,0)</f>
        <v>622</v>
      </c>
      <c r="K728" t="str">
        <f t="shared" si="4"/>
        <v>622.3.</v>
      </c>
    </row>
    <row r="729" spans="1:11" ht="15.6" x14ac:dyDescent="0.3">
      <c r="A729" s="34"/>
      <c r="D729" s="16">
        <v>614</v>
      </c>
      <c r="E729" s="16">
        <v>4</v>
      </c>
      <c r="F729">
        <v>614</v>
      </c>
      <c r="J729">
        <f>VLOOKUP(F729,Sheet4!A:B,2,0)</f>
        <v>622</v>
      </c>
      <c r="K729" t="str">
        <f t="shared" si="4"/>
        <v>622.4.</v>
      </c>
    </row>
    <row r="730" spans="1:11" ht="15.6" x14ac:dyDescent="0.3">
      <c r="A730" s="34"/>
      <c r="D730" s="16">
        <v>614</v>
      </c>
      <c r="E730" s="16">
        <v>4</v>
      </c>
      <c r="F730">
        <v>614</v>
      </c>
      <c r="J730">
        <f>VLOOKUP(F730,Sheet4!A:B,2,0)</f>
        <v>622</v>
      </c>
      <c r="K730" t="str">
        <f t="shared" si="4"/>
        <v>622.4.</v>
      </c>
    </row>
    <row r="731" spans="1:11" ht="15.6" x14ac:dyDescent="0.3">
      <c r="A731" s="34"/>
      <c r="D731" s="16">
        <v>614</v>
      </c>
      <c r="E731" s="16">
        <v>4</v>
      </c>
      <c r="F731">
        <v>614</v>
      </c>
      <c r="J731">
        <f>VLOOKUP(F731,Sheet4!A:B,2,0)</f>
        <v>622</v>
      </c>
      <c r="K731" t="str">
        <f t="shared" si="4"/>
        <v>622.4.</v>
      </c>
    </row>
    <row r="732" spans="1:11" ht="15.6" x14ac:dyDescent="0.3">
      <c r="A732" s="34"/>
      <c r="D732" s="16">
        <v>614</v>
      </c>
      <c r="E732" s="16">
        <v>5</v>
      </c>
      <c r="F732">
        <v>614</v>
      </c>
      <c r="J732">
        <f>VLOOKUP(F732,Sheet4!A:B,2,0)</f>
        <v>622</v>
      </c>
      <c r="K732" t="str">
        <f t="shared" si="4"/>
        <v>622.5.</v>
      </c>
    </row>
    <row r="733" spans="1:11" ht="15.6" x14ac:dyDescent="0.3">
      <c r="A733" s="34"/>
      <c r="D733" s="16">
        <v>614</v>
      </c>
      <c r="E733" s="16">
        <v>5</v>
      </c>
      <c r="F733">
        <v>614</v>
      </c>
      <c r="J733">
        <f>VLOOKUP(F733,Sheet4!A:B,2,0)</f>
        <v>622</v>
      </c>
      <c r="K733" t="str">
        <f t="shared" si="4"/>
        <v>622.5.</v>
      </c>
    </row>
    <row r="734" spans="1:11" ht="15.6" x14ac:dyDescent="0.3">
      <c r="A734" s="34"/>
      <c r="D734" s="16">
        <v>614</v>
      </c>
      <c r="E734" s="16">
        <v>5</v>
      </c>
      <c r="F734">
        <v>614</v>
      </c>
      <c r="J734">
        <f>VLOOKUP(F734,Sheet4!A:B,2,0)</f>
        <v>622</v>
      </c>
      <c r="K734" t="str">
        <f t="shared" si="4"/>
        <v>622.5.</v>
      </c>
    </row>
    <row r="735" spans="1:11" ht="15.6" x14ac:dyDescent="0.3">
      <c r="A735" s="34"/>
      <c r="D735" s="16">
        <v>614</v>
      </c>
      <c r="E735" s="16">
        <v>6</v>
      </c>
      <c r="F735">
        <v>614</v>
      </c>
      <c r="J735">
        <f>VLOOKUP(F735,Sheet4!A:B,2,0)</f>
        <v>622</v>
      </c>
      <c r="K735" t="str">
        <f t="shared" si="4"/>
        <v>622.6.</v>
      </c>
    </row>
    <row r="736" spans="1:11" ht="15.6" x14ac:dyDescent="0.3">
      <c r="A736" s="34"/>
      <c r="D736" s="38" t="s">
        <v>15</v>
      </c>
      <c r="E736" s="38"/>
      <c r="F736" t="s">
        <v>15</v>
      </c>
      <c r="J736" t="e">
        <f>VLOOKUP(F736,Sheet4!A:B,2,0)</f>
        <v>#N/A</v>
      </c>
      <c r="K736" t="e">
        <f t="shared" si="4"/>
        <v>#N/A</v>
      </c>
    </row>
    <row r="737" spans="1:11" ht="15.6" x14ac:dyDescent="0.3">
      <c r="A737" s="34"/>
      <c r="D737" s="53"/>
      <c r="E737" s="53"/>
      <c r="J737" t="e">
        <f>VLOOKUP(F737,Sheet4!A:B,2,0)</f>
        <v>#N/A</v>
      </c>
      <c r="K737" t="e">
        <f t="shared" si="4"/>
        <v>#N/A</v>
      </c>
    </row>
    <row r="738" spans="1:11" ht="15.6" x14ac:dyDescent="0.3">
      <c r="A738" s="34"/>
      <c r="D738" s="16">
        <v>615</v>
      </c>
      <c r="E738" s="16"/>
      <c r="F738">
        <v>615</v>
      </c>
      <c r="J738">
        <f>VLOOKUP(F738,Sheet4!A:B,2,0)</f>
        <v>623</v>
      </c>
      <c r="K738" t="str">
        <f t="shared" si="4"/>
        <v>623..</v>
      </c>
    </row>
    <row r="739" spans="1:11" ht="15.6" x14ac:dyDescent="0.3">
      <c r="A739" s="34"/>
      <c r="D739" s="16">
        <v>615</v>
      </c>
      <c r="E739" s="16">
        <v>1</v>
      </c>
      <c r="F739">
        <v>615</v>
      </c>
      <c r="J739">
        <f>VLOOKUP(F739,Sheet4!A:B,2,0)</f>
        <v>623</v>
      </c>
      <c r="K739" t="str">
        <f t="shared" si="4"/>
        <v>623.1.</v>
      </c>
    </row>
    <row r="740" spans="1:11" ht="15.6" x14ac:dyDescent="0.3">
      <c r="A740" s="34"/>
      <c r="D740" s="16">
        <v>615</v>
      </c>
      <c r="E740" s="16">
        <v>2</v>
      </c>
      <c r="F740">
        <v>615</v>
      </c>
      <c r="J740">
        <f>VLOOKUP(F740,Sheet4!A:B,2,0)</f>
        <v>623</v>
      </c>
      <c r="K740" t="str">
        <f t="shared" si="4"/>
        <v>623.2.</v>
      </c>
    </row>
    <row r="741" spans="1:11" ht="15.6" x14ac:dyDescent="0.3">
      <c r="A741" s="34"/>
      <c r="D741" s="16">
        <v>615</v>
      </c>
      <c r="E741" s="16">
        <v>3</v>
      </c>
      <c r="F741">
        <v>615</v>
      </c>
      <c r="J741">
        <f>VLOOKUP(F741,Sheet4!A:B,2,0)</f>
        <v>623</v>
      </c>
      <c r="K741" t="str">
        <f t="shared" si="4"/>
        <v>623.3.</v>
      </c>
    </row>
    <row r="742" spans="1:11" ht="15.6" x14ac:dyDescent="0.3">
      <c r="A742" s="34"/>
      <c r="D742" s="38" t="s">
        <v>15</v>
      </c>
      <c r="E742" s="38"/>
      <c r="F742" t="s">
        <v>15</v>
      </c>
      <c r="J742" t="e">
        <f>VLOOKUP(F742,Sheet4!A:B,2,0)</f>
        <v>#N/A</v>
      </c>
      <c r="K742" t="e">
        <f t="shared" si="4"/>
        <v>#N/A</v>
      </c>
    </row>
    <row r="743" spans="1:11" ht="15.6" x14ac:dyDescent="0.3">
      <c r="A743" s="34"/>
      <c r="D743" s="54"/>
      <c r="E743" s="54"/>
      <c r="J743" t="e">
        <f>VLOOKUP(F743,Sheet4!A:B,2,0)</f>
        <v>#N/A</v>
      </c>
      <c r="K743" t="e">
        <f t="shared" si="4"/>
        <v>#N/A</v>
      </c>
    </row>
    <row r="744" spans="1:11" ht="15.6" x14ac:dyDescent="0.3">
      <c r="A744" s="34"/>
      <c r="D744" s="11">
        <v>616</v>
      </c>
      <c r="E744" s="11"/>
      <c r="F744">
        <v>616</v>
      </c>
      <c r="J744">
        <f>VLOOKUP(F744,Sheet4!A:B,2,0)</f>
        <v>624</v>
      </c>
      <c r="K744" t="str">
        <f t="shared" si="4"/>
        <v>624..</v>
      </c>
    </row>
    <row r="745" spans="1:11" ht="15.6" x14ac:dyDescent="0.3">
      <c r="A745" s="34"/>
      <c r="D745" s="17">
        <v>616</v>
      </c>
      <c r="E745" s="17">
        <v>1</v>
      </c>
      <c r="F745">
        <v>616</v>
      </c>
      <c r="J745">
        <f>VLOOKUP(F745,Sheet4!A:B,2,0)</f>
        <v>624</v>
      </c>
      <c r="K745" t="str">
        <f t="shared" si="4"/>
        <v>624.1.</v>
      </c>
    </row>
    <row r="746" spans="1:11" ht="15.6" x14ac:dyDescent="0.3">
      <c r="A746" s="34"/>
      <c r="D746" s="17">
        <v>616</v>
      </c>
      <c r="E746" s="17">
        <v>2</v>
      </c>
      <c r="F746">
        <v>616</v>
      </c>
      <c r="J746">
        <f>VLOOKUP(F746,Sheet4!A:B,2,0)</f>
        <v>624</v>
      </c>
      <c r="K746" t="str">
        <f t="shared" si="4"/>
        <v>624.2.</v>
      </c>
    </row>
    <row r="747" spans="1:11" ht="15.6" x14ac:dyDescent="0.3">
      <c r="A747" s="34"/>
      <c r="D747" s="38" t="s">
        <v>15</v>
      </c>
      <c r="E747" s="38"/>
      <c r="F747" t="s">
        <v>15</v>
      </c>
      <c r="J747" t="e">
        <f>VLOOKUP(F747,Sheet4!A:B,2,0)</f>
        <v>#N/A</v>
      </c>
      <c r="K747" t="e">
        <f t="shared" si="4"/>
        <v>#N/A</v>
      </c>
    </row>
    <row r="748" spans="1:11" ht="15.6" x14ac:dyDescent="0.3">
      <c r="A748" s="34"/>
      <c r="D748" s="17">
        <v>617</v>
      </c>
      <c r="E748" s="17"/>
      <c r="F748">
        <v>617</v>
      </c>
      <c r="J748">
        <f>VLOOKUP(F748,Sheet4!A:B,2,0)</f>
        <v>625</v>
      </c>
      <c r="K748" t="str">
        <f t="shared" si="4"/>
        <v>625..</v>
      </c>
    </row>
    <row r="749" spans="1:11" ht="15.6" x14ac:dyDescent="0.3">
      <c r="A749" s="34"/>
      <c r="D749" s="17">
        <v>617</v>
      </c>
      <c r="E749" s="17">
        <v>1</v>
      </c>
      <c r="F749">
        <v>617</v>
      </c>
      <c r="J749">
        <f>VLOOKUP(F749,Sheet4!A:B,2,0)</f>
        <v>625</v>
      </c>
      <c r="K749" t="str">
        <f t="shared" si="4"/>
        <v>625.1.</v>
      </c>
    </row>
    <row r="750" spans="1:11" ht="15.6" x14ac:dyDescent="0.3">
      <c r="A750" s="34"/>
      <c r="D750" s="11">
        <v>617</v>
      </c>
      <c r="E750" s="11">
        <v>2</v>
      </c>
      <c r="F750">
        <v>617</v>
      </c>
      <c r="J750">
        <f>VLOOKUP(F750,Sheet4!A:B,2,0)</f>
        <v>625</v>
      </c>
      <c r="K750" t="str">
        <f t="shared" si="4"/>
        <v>625.2.</v>
      </c>
    </row>
    <row r="751" spans="1:11" ht="15.6" x14ac:dyDescent="0.3">
      <c r="A751" s="34"/>
      <c r="D751" s="17">
        <v>617</v>
      </c>
      <c r="E751" s="17">
        <v>3</v>
      </c>
      <c r="F751">
        <v>617</v>
      </c>
      <c r="J751">
        <f>VLOOKUP(F751,Sheet4!A:B,2,0)</f>
        <v>625</v>
      </c>
      <c r="K751" t="str">
        <f t="shared" si="4"/>
        <v>625.3.</v>
      </c>
    </row>
    <row r="752" spans="1:11" ht="15.6" x14ac:dyDescent="0.3">
      <c r="A752" s="34"/>
      <c r="D752" s="17">
        <v>617</v>
      </c>
      <c r="E752" s="17">
        <v>4</v>
      </c>
      <c r="F752">
        <v>617</v>
      </c>
      <c r="J752">
        <f>VLOOKUP(F752,Sheet4!A:B,2,0)</f>
        <v>625</v>
      </c>
      <c r="K752" t="str">
        <f t="shared" si="4"/>
        <v>625.4.</v>
      </c>
    </row>
    <row r="753" spans="1:11" ht="15.6" x14ac:dyDescent="0.3">
      <c r="A753" s="34"/>
      <c r="D753" s="17">
        <v>617</v>
      </c>
      <c r="E753" s="17">
        <v>5</v>
      </c>
      <c r="F753">
        <v>617</v>
      </c>
      <c r="J753">
        <f>VLOOKUP(F753,Sheet4!A:B,2,0)</f>
        <v>625</v>
      </c>
      <c r="K753" t="str">
        <f t="shared" si="4"/>
        <v>625.5.</v>
      </c>
    </row>
    <row r="754" spans="1:11" ht="15.6" x14ac:dyDescent="0.3">
      <c r="A754" s="34"/>
      <c r="D754" s="17">
        <v>617</v>
      </c>
      <c r="E754" s="17">
        <v>6</v>
      </c>
      <c r="F754">
        <v>617</v>
      </c>
      <c r="J754">
        <f>VLOOKUP(F754,Sheet4!A:B,2,0)</f>
        <v>625</v>
      </c>
      <c r="K754" t="str">
        <f t="shared" si="4"/>
        <v>625.6.</v>
      </c>
    </row>
    <row r="755" spans="1:11" ht="15.6" x14ac:dyDescent="0.3">
      <c r="A755" s="34"/>
      <c r="D755" s="11">
        <v>617</v>
      </c>
      <c r="E755" s="11">
        <v>7</v>
      </c>
      <c r="F755">
        <v>617</v>
      </c>
      <c r="J755">
        <f>VLOOKUP(F755,Sheet4!A:B,2,0)</f>
        <v>625</v>
      </c>
      <c r="K755" t="str">
        <f t="shared" si="4"/>
        <v>625.7.</v>
      </c>
    </row>
    <row r="756" spans="1:11" ht="15.6" x14ac:dyDescent="0.3">
      <c r="A756" s="34"/>
      <c r="D756" s="17">
        <v>617</v>
      </c>
      <c r="E756" s="17">
        <v>8</v>
      </c>
      <c r="F756">
        <v>617</v>
      </c>
      <c r="J756">
        <f>VLOOKUP(F756,Sheet4!A:B,2,0)</f>
        <v>625</v>
      </c>
      <c r="K756" t="str">
        <f t="shared" si="4"/>
        <v>625.8.</v>
      </c>
    </row>
    <row r="757" spans="1:11" ht="15.6" x14ac:dyDescent="0.3">
      <c r="A757" s="34"/>
      <c r="D757" s="38" t="s">
        <v>15</v>
      </c>
      <c r="E757" s="38"/>
      <c r="F757" t="s">
        <v>15</v>
      </c>
      <c r="J757" t="e">
        <f>VLOOKUP(F757,Sheet4!A:B,2,0)</f>
        <v>#N/A</v>
      </c>
      <c r="K757" t="e">
        <f t="shared" si="4"/>
        <v>#N/A</v>
      </c>
    </row>
    <row r="758" spans="1:11" ht="15.6" x14ac:dyDescent="0.3">
      <c r="A758" s="34"/>
      <c r="D758" s="53"/>
      <c r="E758" s="53"/>
      <c r="J758" t="e">
        <f>VLOOKUP(F758,Sheet4!A:B,2,0)</f>
        <v>#N/A</v>
      </c>
      <c r="K758" t="e">
        <f t="shared" si="4"/>
        <v>#N/A</v>
      </c>
    </row>
    <row r="759" spans="1:11" ht="15.6" x14ac:dyDescent="0.3">
      <c r="A759" s="34"/>
      <c r="D759" s="16">
        <v>618</v>
      </c>
      <c r="E759" s="16"/>
      <c r="F759">
        <v>618</v>
      </c>
      <c r="J759">
        <f>VLOOKUP(F759,Sheet4!A:B,2,0)</f>
        <v>626</v>
      </c>
      <c r="K759" t="str">
        <f t="shared" si="4"/>
        <v>626..</v>
      </c>
    </row>
    <row r="760" spans="1:11" ht="15.6" x14ac:dyDescent="0.3">
      <c r="A760" s="34"/>
      <c r="D760" s="38" t="s">
        <v>15</v>
      </c>
      <c r="E760" s="38"/>
      <c r="F760" t="s">
        <v>15</v>
      </c>
      <c r="J760" t="e">
        <f>VLOOKUP(F760,Sheet4!A:B,2,0)</f>
        <v>#N/A</v>
      </c>
      <c r="K760" t="e">
        <f t="shared" si="4"/>
        <v>#N/A</v>
      </c>
    </row>
    <row r="761" spans="1:11" ht="15.6" x14ac:dyDescent="0.3">
      <c r="A761" s="34"/>
      <c r="D761" s="16">
        <v>619</v>
      </c>
      <c r="E761" s="16"/>
      <c r="F761">
        <v>619</v>
      </c>
      <c r="J761">
        <f>VLOOKUP(F761,Sheet4!A:B,2,0)</f>
        <v>627</v>
      </c>
      <c r="K761" t="str">
        <f t="shared" si="4"/>
        <v>627..</v>
      </c>
    </row>
    <row r="762" spans="1:11" ht="15.6" x14ac:dyDescent="0.3">
      <c r="A762" s="34"/>
      <c r="D762" s="38" t="s">
        <v>15</v>
      </c>
      <c r="E762" s="38"/>
      <c r="F762" t="s">
        <v>15</v>
      </c>
      <c r="J762" t="e">
        <f>VLOOKUP(F762,Sheet4!A:B,2,0)</f>
        <v>#N/A</v>
      </c>
      <c r="K762" t="e">
        <f t="shared" ref="K762:K824" si="5">CONCATENATE(J762,".",E762,".")</f>
        <v>#N/A</v>
      </c>
    </row>
    <row r="763" spans="1:11" ht="15.6" x14ac:dyDescent="0.3">
      <c r="A763" s="34"/>
      <c r="D763" s="17">
        <v>620</v>
      </c>
      <c r="E763" s="17"/>
      <c r="F763">
        <v>620</v>
      </c>
      <c r="J763">
        <f>VLOOKUP(F763,Sheet4!A:B,2,0)</f>
        <v>628</v>
      </c>
      <c r="K763" t="str">
        <f t="shared" si="5"/>
        <v>628..</v>
      </c>
    </row>
    <row r="764" spans="1:11" ht="15.6" x14ac:dyDescent="0.3">
      <c r="A764" s="34"/>
      <c r="D764" s="38" t="s">
        <v>15</v>
      </c>
      <c r="E764" s="38"/>
      <c r="F764" t="s">
        <v>15</v>
      </c>
      <c r="J764" t="e">
        <f>VLOOKUP(F764,Sheet4!A:B,2,0)</f>
        <v>#N/A</v>
      </c>
      <c r="K764" t="e">
        <f t="shared" si="5"/>
        <v>#N/A</v>
      </c>
    </row>
    <row r="765" spans="1:11" ht="15.6" x14ac:dyDescent="0.3">
      <c r="A765" s="34"/>
      <c r="D765" s="11">
        <v>621</v>
      </c>
      <c r="E765" s="11"/>
      <c r="F765">
        <v>621</v>
      </c>
      <c r="J765">
        <f>VLOOKUP(F765,Sheet4!A:B,2,0)</f>
        <v>629</v>
      </c>
      <c r="K765" t="str">
        <f t="shared" si="5"/>
        <v>629..</v>
      </c>
    </row>
    <row r="766" spans="1:11" ht="15.6" x14ac:dyDescent="0.3">
      <c r="A766" s="34"/>
      <c r="D766" s="38" t="s">
        <v>15</v>
      </c>
      <c r="E766" s="38"/>
      <c r="F766" t="s">
        <v>15</v>
      </c>
      <c r="J766" t="e">
        <f>VLOOKUP(F766,Sheet4!A:B,2,0)</f>
        <v>#N/A</v>
      </c>
      <c r="K766" t="e">
        <f t="shared" si="5"/>
        <v>#N/A</v>
      </c>
    </row>
    <row r="767" spans="1:11" ht="15.6" x14ac:dyDescent="0.3">
      <c r="A767" s="34"/>
      <c r="D767" s="17">
        <v>622</v>
      </c>
      <c r="E767" s="17"/>
      <c r="F767">
        <v>622</v>
      </c>
      <c r="J767">
        <f>VLOOKUP(F767,Sheet4!A:B,2,0)</f>
        <v>630</v>
      </c>
      <c r="K767" t="str">
        <f t="shared" si="5"/>
        <v>630..</v>
      </c>
    </row>
    <row r="768" spans="1:11" ht="15.6" x14ac:dyDescent="0.3">
      <c r="A768" s="34"/>
      <c r="D768" s="63" t="s">
        <v>15</v>
      </c>
      <c r="E768" s="63"/>
      <c r="F768" t="s">
        <v>15</v>
      </c>
      <c r="J768" t="e">
        <f>VLOOKUP(F768,Sheet4!A:B,2,0)</f>
        <v>#N/A</v>
      </c>
      <c r="K768" t="e">
        <f t="shared" si="5"/>
        <v>#N/A</v>
      </c>
    </row>
    <row r="769" spans="1:11" ht="15.6" x14ac:dyDescent="0.3">
      <c r="A769" s="34"/>
      <c r="D769" s="17">
        <v>623</v>
      </c>
      <c r="E769" s="17"/>
      <c r="F769">
        <v>623</v>
      </c>
      <c r="J769">
        <f>VLOOKUP(F769,Sheet4!A:B,2,0)</f>
        <v>631</v>
      </c>
      <c r="K769" t="str">
        <f t="shared" si="5"/>
        <v>631..</v>
      </c>
    </row>
    <row r="770" spans="1:11" ht="15.6" x14ac:dyDescent="0.3">
      <c r="A770" s="34"/>
      <c r="D770" s="63" t="s">
        <v>15</v>
      </c>
      <c r="E770" s="63"/>
      <c r="F770" t="s">
        <v>15</v>
      </c>
      <c r="J770" t="e">
        <f>VLOOKUP(F770,Sheet4!A:B,2,0)</f>
        <v>#N/A</v>
      </c>
      <c r="K770" t="e">
        <f t="shared" si="5"/>
        <v>#N/A</v>
      </c>
    </row>
    <row r="771" spans="1:11" ht="15.6" x14ac:dyDescent="0.3">
      <c r="A771" s="34"/>
      <c r="D771" s="17">
        <v>624</v>
      </c>
      <c r="E771" s="17"/>
      <c r="F771">
        <v>624</v>
      </c>
      <c r="J771">
        <f>VLOOKUP(F771,Sheet4!A:B,2,0)</f>
        <v>632</v>
      </c>
      <c r="K771" t="str">
        <f t="shared" si="5"/>
        <v>632..</v>
      </c>
    </row>
    <row r="772" spans="1:11" ht="15.6" x14ac:dyDescent="0.3">
      <c r="A772" s="34"/>
      <c r="D772" s="63" t="s">
        <v>15</v>
      </c>
      <c r="E772" s="63"/>
      <c r="F772" t="s">
        <v>15</v>
      </c>
      <c r="J772" t="e">
        <f>VLOOKUP(F772,Sheet4!A:B,2,0)</f>
        <v>#N/A</v>
      </c>
      <c r="K772" t="e">
        <f t="shared" si="5"/>
        <v>#N/A</v>
      </c>
    </row>
    <row r="773" spans="1:11" ht="15.6" x14ac:dyDescent="0.3">
      <c r="A773" s="34"/>
      <c r="D773" s="54"/>
      <c r="E773" s="54"/>
      <c r="J773" t="e">
        <f>VLOOKUP(F773,Sheet4!A:B,2,0)</f>
        <v>#N/A</v>
      </c>
      <c r="K773" t="e">
        <f t="shared" si="5"/>
        <v>#N/A</v>
      </c>
    </row>
    <row r="774" spans="1:11" ht="15.6" x14ac:dyDescent="0.3">
      <c r="A774" s="34"/>
      <c r="D774" s="11">
        <v>625</v>
      </c>
      <c r="E774" s="11"/>
      <c r="F774">
        <v>625</v>
      </c>
      <c r="J774">
        <f>VLOOKUP(F774,Sheet4!A:B,2,0)</f>
        <v>633</v>
      </c>
      <c r="K774" t="str">
        <f t="shared" si="5"/>
        <v>633..</v>
      </c>
    </row>
    <row r="775" spans="1:11" ht="15.6" x14ac:dyDescent="0.3">
      <c r="A775" s="34"/>
      <c r="D775" s="38" t="s">
        <v>15</v>
      </c>
      <c r="E775" s="38"/>
      <c r="F775" t="s">
        <v>15</v>
      </c>
      <c r="J775" t="e">
        <f>VLOOKUP(F775,Sheet4!A:B,2,0)</f>
        <v>#N/A</v>
      </c>
      <c r="K775" t="e">
        <f t="shared" si="5"/>
        <v>#N/A</v>
      </c>
    </row>
    <row r="776" spans="1:11" ht="15.6" x14ac:dyDescent="0.3">
      <c r="A776" s="34"/>
      <c r="D776" s="11">
        <v>626</v>
      </c>
      <c r="E776" s="11"/>
      <c r="F776">
        <v>626</v>
      </c>
      <c r="J776">
        <f>VLOOKUP(F776,Sheet4!A:B,2,0)</f>
        <v>634</v>
      </c>
      <c r="K776" t="str">
        <f t="shared" si="5"/>
        <v>634..</v>
      </c>
    </row>
    <row r="777" spans="1:11" ht="15.6" x14ac:dyDescent="0.3">
      <c r="A777" s="34"/>
      <c r="D777" s="17">
        <v>626</v>
      </c>
      <c r="E777" s="17">
        <v>1</v>
      </c>
      <c r="F777">
        <v>626</v>
      </c>
      <c r="J777">
        <f>VLOOKUP(F777,Sheet4!A:B,2,0)</f>
        <v>634</v>
      </c>
      <c r="K777" t="str">
        <f t="shared" si="5"/>
        <v>634.1.</v>
      </c>
    </row>
    <row r="778" spans="1:11" ht="15.6" x14ac:dyDescent="0.3">
      <c r="A778" s="34"/>
      <c r="D778" s="11">
        <v>626</v>
      </c>
      <c r="E778" s="11">
        <v>2</v>
      </c>
      <c r="F778">
        <v>626</v>
      </c>
      <c r="J778">
        <f>VLOOKUP(F778,Sheet4!A:B,2,0)</f>
        <v>634</v>
      </c>
      <c r="K778" t="str">
        <f t="shared" si="5"/>
        <v>634.2.</v>
      </c>
    </row>
    <row r="779" spans="1:11" ht="15.6" x14ac:dyDescent="0.3">
      <c r="A779" s="34"/>
      <c r="D779" s="38" t="s">
        <v>15</v>
      </c>
      <c r="E779" s="38"/>
      <c r="F779" t="s">
        <v>15</v>
      </c>
      <c r="J779" t="e">
        <f>VLOOKUP(F779,Sheet4!A:B,2,0)</f>
        <v>#N/A</v>
      </c>
      <c r="K779" t="e">
        <f t="shared" si="5"/>
        <v>#N/A</v>
      </c>
    </row>
    <row r="780" spans="1:11" ht="15.6" x14ac:dyDescent="0.3">
      <c r="A780" s="34"/>
      <c r="D780" s="11">
        <v>627</v>
      </c>
      <c r="E780" s="11"/>
      <c r="F780">
        <v>627</v>
      </c>
      <c r="J780">
        <f>VLOOKUP(F780,Sheet4!A:B,2,0)</f>
        <v>635</v>
      </c>
      <c r="K780" t="str">
        <f t="shared" si="5"/>
        <v>635..</v>
      </c>
    </row>
    <row r="781" spans="1:11" ht="15.6" x14ac:dyDescent="0.3">
      <c r="A781" s="34"/>
      <c r="D781" s="17">
        <v>627</v>
      </c>
      <c r="E781" s="17">
        <v>1</v>
      </c>
      <c r="F781">
        <v>627</v>
      </c>
      <c r="J781">
        <f>VLOOKUP(F781,Sheet4!A:B,2,0)</f>
        <v>635</v>
      </c>
      <c r="K781" t="str">
        <f t="shared" si="5"/>
        <v>635.1.</v>
      </c>
    </row>
    <row r="782" spans="1:11" ht="15.6" x14ac:dyDescent="0.3">
      <c r="A782" s="34"/>
      <c r="D782" s="17">
        <v>627</v>
      </c>
      <c r="E782" s="17">
        <v>2</v>
      </c>
      <c r="F782">
        <v>627</v>
      </c>
      <c r="J782">
        <f>VLOOKUP(F782,Sheet4!A:B,2,0)</f>
        <v>635</v>
      </c>
      <c r="K782" t="str">
        <f t="shared" si="5"/>
        <v>635.2.</v>
      </c>
    </row>
    <row r="783" spans="1:11" ht="15.6" x14ac:dyDescent="0.3">
      <c r="A783" s="34"/>
      <c r="D783" s="63" t="s">
        <v>15</v>
      </c>
      <c r="E783" s="63"/>
      <c r="F783" t="s">
        <v>15</v>
      </c>
      <c r="J783" t="e">
        <f>VLOOKUP(F783,Sheet4!A:B,2,0)</f>
        <v>#N/A</v>
      </c>
      <c r="K783" t="e">
        <f t="shared" si="5"/>
        <v>#N/A</v>
      </c>
    </row>
    <row r="784" spans="1:11" ht="15.6" x14ac:dyDescent="0.3">
      <c r="A784" s="34"/>
      <c r="D784" s="54"/>
      <c r="E784" s="54"/>
      <c r="J784" t="e">
        <f>VLOOKUP(F784,Sheet4!A:B,2,0)</f>
        <v>#N/A</v>
      </c>
      <c r="K784" t="e">
        <f t="shared" si="5"/>
        <v>#N/A</v>
      </c>
    </row>
    <row r="785" spans="1:11" ht="15.6" x14ac:dyDescent="0.3">
      <c r="A785" s="34"/>
      <c r="D785" s="17">
        <v>628</v>
      </c>
      <c r="E785" s="17">
        <v>1</v>
      </c>
      <c r="F785">
        <v>628</v>
      </c>
      <c r="J785">
        <f>VLOOKUP(F785,Sheet4!A:B,2,0)</f>
        <v>636</v>
      </c>
      <c r="K785" t="str">
        <f t="shared" si="5"/>
        <v>636.1.</v>
      </c>
    </row>
    <row r="786" spans="1:11" ht="15.6" x14ac:dyDescent="0.3">
      <c r="A786" s="34"/>
      <c r="D786" s="17">
        <v>628</v>
      </c>
      <c r="E786" s="17">
        <v>2</v>
      </c>
      <c r="F786">
        <v>628</v>
      </c>
      <c r="J786">
        <f>VLOOKUP(F786,Sheet4!A:B,2,0)</f>
        <v>636</v>
      </c>
      <c r="K786" t="str">
        <f t="shared" si="5"/>
        <v>636.2.</v>
      </c>
    </row>
    <row r="787" spans="1:11" ht="15.6" x14ac:dyDescent="0.3">
      <c r="A787" s="34"/>
      <c r="D787" s="63" t="s">
        <v>15</v>
      </c>
      <c r="E787" s="63"/>
      <c r="F787" t="s">
        <v>15</v>
      </c>
      <c r="J787" t="e">
        <f>VLOOKUP(F787,Sheet4!A:B,2,0)</f>
        <v>#N/A</v>
      </c>
      <c r="K787" t="e">
        <f t="shared" si="5"/>
        <v>#N/A</v>
      </c>
    </row>
    <row r="788" spans="1:11" ht="15.6" x14ac:dyDescent="0.3">
      <c r="A788" s="34"/>
      <c r="D788" s="17">
        <v>629</v>
      </c>
      <c r="E788" s="17"/>
      <c r="F788">
        <v>629</v>
      </c>
      <c r="J788">
        <f>VLOOKUP(F788,Sheet4!A:B,2,0)</f>
        <v>637</v>
      </c>
      <c r="K788" t="str">
        <f t="shared" si="5"/>
        <v>637..</v>
      </c>
    </row>
    <row r="789" spans="1:11" ht="15.6" x14ac:dyDescent="0.3">
      <c r="A789" s="34"/>
      <c r="D789" s="38" t="s">
        <v>15</v>
      </c>
      <c r="E789" s="38"/>
      <c r="F789" t="s">
        <v>15</v>
      </c>
      <c r="J789" t="e">
        <f>VLOOKUP(F789,Sheet4!A:B,2,0)</f>
        <v>#N/A</v>
      </c>
      <c r="K789" t="e">
        <f t="shared" si="5"/>
        <v>#N/A</v>
      </c>
    </row>
    <row r="790" spans="1:11" ht="15.6" x14ac:dyDescent="0.3">
      <c r="A790" s="34"/>
      <c r="D790" s="17">
        <v>630</v>
      </c>
      <c r="E790" s="17"/>
      <c r="F790">
        <v>630</v>
      </c>
      <c r="J790">
        <f>VLOOKUP(F790,Sheet4!A:B,2,0)</f>
        <v>638</v>
      </c>
      <c r="K790" t="str">
        <f t="shared" si="5"/>
        <v>638..</v>
      </c>
    </row>
    <row r="791" spans="1:11" ht="15.6" x14ac:dyDescent="0.3">
      <c r="A791" s="34"/>
      <c r="D791" s="11">
        <v>630</v>
      </c>
      <c r="E791" s="11">
        <v>1</v>
      </c>
      <c r="F791">
        <v>630</v>
      </c>
      <c r="J791">
        <f>VLOOKUP(F791,Sheet4!A:B,2,0)</f>
        <v>638</v>
      </c>
      <c r="K791" t="str">
        <f t="shared" si="5"/>
        <v>638.1.</v>
      </c>
    </row>
    <row r="792" spans="1:11" ht="15.6" x14ac:dyDescent="0.3">
      <c r="A792" s="34"/>
      <c r="D792" s="17">
        <v>630</v>
      </c>
      <c r="E792" s="17">
        <v>2</v>
      </c>
      <c r="F792">
        <v>630</v>
      </c>
      <c r="J792">
        <f>VLOOKUP(F792,Sheet4!A:B,2,0)</f>
        <v>638</v>
      </c>
      <c r="K792" t="str">
        <f t="shared" si="5"/>
        <v>638.2.</v>
      </c>
    </row>
    <row r="793" spans="1:11" ht="15.6" x14ac:dyDescent="0.3">
      <c r="A793" s="34"/>
      <c r="D793" s="17">
        <v>630</v>
      </c>
      <c r="E793" s="17">
        <v>3</v>
      </c>
      <c r="F793">
        <v>630</v>
      </c>
      <c r="J793">
        <f>VLOOKUP(F793,Sheet4!A:B,2,0)</f>
        <v>638</v>
      </c>
      <c r="K793" t="str">
        <f t="shared" si="5"/>
        <v>638.3.</v>
      </c>
    </row>
    <row r="794" spans="1:11" ht="15.6" x14ac:dyDescent="0.3">
      <c r="A794" s="34"/>
      <c r="D794" s="17">
        <v>630</v>
      </c>
      <c r="E794" s="17">
        <v>4</v>
      </c>
      <c r="F794">
        <v>630</v>
      </c>
      <c r="J794">
        <f>VLOOKUP(F794,Sheet4!A:B,2,0)</f>
        <v>638</v>
      </c>
      <c r="K794" t="str">
        <f t="shared" si="5"/>
        <v>638.4.</v>
      </c>
    </row>
    <row r="795" spans="1:11" ht="15.6" x14ac:dyDescent="0.3">
      <c r="A795" s="34"/>
      <c r="D795" s="63" t="s">
        <v>15</v>
      </c>
      <c r="E795" s="63"/>
      <c r="F795" t="s">
        <v>15</v>
      </c>
      <c r="J795" t="e">
        <f>VLOOKUP(F795,Sheet4!A:B,2,0)</f>
        <v>#N/A</v>
      </c>
      <c r="K795" t="e">
        <f t="shared" si="5"/>
        <v>#N/A</v>
      </c>
    </row>
    <row r="796" spans="1:11" ht="15.6" x14ac:dyDescent="0.3">
      <c r="A796" s="34"/>
      <c r="D796" s="53"/>
      <c r="E796" s="53"/>
      <c r="J796" t="e">
        <f>VLOOKUP(F796,Sheet4!A:B,2,0)</f>
        <v>#N/A</v>
      </c>
      <c r="K796" t="e">
        <f t="shared" si="5"/>
        <v>#N/A</v>
      </c>
    </row>
    <row r="797" spans="1:11" ht="15.6" x14ac:dyDescent="0.3">
      <c r="A797" s="34"/>
      <c r="D797" s="11">
        <v>631</v>
      </c>
      <c r="E797" s="11"/>
      <c r="F797">
        <v>631</v>
      </c>
      <c r="J797">
        <f>VLOOKUP(F797,Sheet4!A:B,2,0)</f>
        <v>639</v>
      </c>
      <c r="K797" t="str">
        <f t="shared" si="5"/>
        <v>639..</v>
      </c>
    </row>
    <row r="798" spans="1:11" ht="15.6" x14ac:dyDescent="0.3">
      <c r="A798" s="34"/>
      <c r="D798" s="17">
        <v>631</v>
      </c>
      <c r="E798" s="17">
        <v>1</v>
      </c>
      <c r="F798">
        <v>631</v>
      </c>
      <c r="J798">
        <f>VLOOKUP(F798,Sheet4!A:B,2,0)</f>
        <v>639</v>
      </c>
      <c r="K798" t="str">
        <f t="shared" si="5"/>
        <v>639.1.</v>
      </c>
    </row>
    <row r="799" spans="1:11" ht="15.6" x14ac:dyDescent="0.3">
      <c r="A799" s="34"/>
      <c r="D799" s="17">
        <v>631</v>
      </c>
      <c r="E799" s="17">
        <v>2</v>
      </c>
      <c r="F799">
        <v>631</v>
      </c>
      <c r="J799">
        <f>VLOOKUP(F799,Sheet4!A:B,2,0)</f>
        <v>639</v>
      </c>
      <c r="K799" t="str">
        <f t="shared" si="5"/>
        <v>639.2.</v>
      </c>
    </row>
    <row r="800" spans="1:11" ht="15.6" x14ac:dyDescent="0.3">
      <c r="A800" s="34"/>
      <c r="D800" s="38" t="s">
        <v>15</v>
      </c>
      <c r="E800" s="38"/>
      <c r="F800" t="s">
        <v>15</v>
      </c>
      <c r="J800" t="e">
        <f>VLOOKUP(F800,Sheet4!A:B,2,0)</f>
        <v>#N/A</v>
      </c>
      <c r="K800" t="e">
        <f t="shared" si="5"/>
        <v>#N/A</v>
      </c>
    </row>
    <row r="801" spans="1:11" ht="15.6" x14ac:dyDescent="0.3">
      <c r="A801" s="34"/>
      <c r="D801" s="17">
        <v>632</v>
      </c>
      <c r="E801" s="17"/>
      <c r="F801">
        <v>632</v>
      </c>
      <c r="J801">
        <f>VLOOKUP(F801,Sheet4!A:B,2,0)</f>
        <v>640</v>
      </c>
      <c r="K801" t="str">
        <f t="shared" si="5"/>
        <v>640..</v>
      </c>
    </row>
    <row r="802" spans="1:11" ht="15.6" x14ac:dyDescent="0.3">
      <c r="A802" s="34"/>
      <c r="D802" s="17">
        <v>632</v>
      </c>
      <c r="E802" s="17">
        <v>1</v>
      </c>
      <c r="F802">
        <v>632</v>
      </c>
      <c r="J802">
        <f>VLOOKUP(F802,Sheet4!A:B,2,0)</f>
        <v>640</v>
      </c>
      <c r="K802" t="str">
        <f t="shared" si="5"/>
        <v>640.1.</v>
      </c>
    </row>
    <row r="803" spans="1:11" ht="15.6" x14ac:dyDescent="0.3">
      <c r="A803" s="34"/>
      <c r="D803" s="11">
        <v>632</v>
      </c>
      <c r="E803" s="11">
        <v>2</v>
      </c>
      <c r="F803">
        <v>632</v>
      </c>
      <c r="J803">
        <f>VLOOKUP(F803,Sheet4!A:B,2,0)</f>
        <v>640</v>
      </c>
      <c r="K803" t="str">
        <f t="shared" si="5"/>
        <v>640.2.</v>
      </c>
    </row>
    <row r="804" spans="1:11" ht="15.6" x14ac:dyDescent="0.3">
      <c r="A804" s="34"/>
      <c r="D804" s="38" t="s">
        <v>15</v>
      </c>
      <c r="E804" s="38"/>
      <c r="F804" t="s">
        <v>15</v>
      </c>
      <c r="J804" t="e">
        <f>VLOOKUP(F804,Sheet4!A:B,2,0)</f>
        <v>#N/A</v>
      </c>
      <c r="K804" t="s">
        <v>15</v>
      </c>
    </row>
    <row r="805" spans="1:11" ht="15.6" x14ac:dyDescent="0.3">
      <c r="A805" s="34"/>
      <c r="D805" s="17">
        <v>633</v>
      </c>
      <c r="E805" s="17"/>
      <c r="F805">
        <v>633</v>
      </c>
      <c r="J805">
        <f>VLOOKUP(F805,Sheet4!A:B,2,0)</f>
        <v>641</v>
      </c>
      <c r="K805" t="str">
        <f t="shared" si="5"/>
        <v>641..</v>
      </c>
    </row>
    <row r="806" spans="1:11" ht="15.6" x14ac:dyDescent="0.3">
      <c r="A806" s="34"/>
      <c r="D806" s="17">
        <v>633</v>
      </c>
      <c r="E806" s="17">
        <v>1</v>
      </c>
      <c r="F806">
        <v>633</v>
      </c>
      <c r="J806">
        <f>VLOOKUP(F806,Sheet4!A:B,2,0)</f>
        <v>641</v>
      </c>
      <c r="K806" t="str">
        <f t="shared" si="5"/>
        <v>641.1.</v>
      </c>
    </row>
    <row r="807" spans="1:11" ht="15.6" x14ac:dyDescent="0.3">
      <c r="A807" s="34"/>
      <c r="D807" s="17">
        <v>633</v>
      </c>
      <c r="E807" s="17">
        <v>2</v>
      </c>
      <c r="F807">
        <v>633</v>
      </c>
      <c r="J807">
        <f>VLOOKUP(F807,Sheet4!A:B,2,0)</f>
        <v>641</v>
      </c>
      <c r="K807" t="str">
        <f t="shared" si="5"/>
        <v>641.2.</v>
      </c>
    </row>
    <row r="808" spans="1:11" ht="15.6" x14ac:dyDescent="0.3">
      <c r="A808" s="34"/>
      <c r="D808" s="63" t="s">
        <v>15</v>
      </c>
      <c r="E808" s="63"/>
      <c r="F808" t="s">
        <v>15</v>
      </c>
      <c r="J808" t="e">
        <f>VLOOKUP(F808,Sheet4!A:B,2,0)</f>
        <v>#N/A</v>
      </c>
      <c r="K808" t="s">
        <v>15</v>
      </c>
    </row>
    <row r="809" spans="1:11" ht="15.6" x14ac:dyDescent="0.3">
      <c r="A809" s="34"/>
      <c r="D809" s="17">
        <v>634</v>
      </c>
      <c r="E809" s="17"/>
      <c r="F809">
        <v>634</v>
      </c>
      <c r="J809">
        <f>VLOOKUP(F809,Sheet4!A:B,2,0)</f>
        <v>642</v>
      </c>
      <c r="K809" t="str">
        <f t="shared" si="5"/>
        <v>642..</v>
      </c>
    </row>
    <row r="810" spans="1:11" ht="15.6" x14ac:dyDescent="0.3">
      <c r="A810" s="34"/>
      <c r="D810" s="17">
        <v>634</v>
      </c>
      <c r="E810" s="17">
        <v>1</v>
      </c>
      <c r="F810">
        <v>634</v>
      </c>
      <c r="J810">
        <f>VLOOKUP(F810,Sheet4!A:B,2,0)</f>
        <v>642</v>
      </c>
      <c r="K810" t="str">
        <f t="shared" si="5"/>
        <v>642.1.</v>
      </c>
    </row>
    <row r="811" spans="1:11" ht="15.6" x14ac:dyDescent="0.3">
      <c r="A811" s="34"/>
      <c r="D811" s="17">
        <v>634</v>
      </c>
      <c r="E811" s="17">
        <v>2</v>
      </c>
      <c r="F811">
        <v>634</v>
      </c>
      <c r="J811">
        <f>VLOOKUP(F811,Sheet4!A:B,2,0)</f>
        <v>642</v>
      </c>
      <c r="K811" t="str">
        <f t="shared" si="5"/>
        <v>642.2.</v>
      </c>
    </row>
    <row r="812" spans="1:11" ht="15.6" x14ac:dyDescent="0.3">
      <c r="A812" s="34"/>
      <c r="D812" s="63" t="s">
        <v>15</v>
      </c>
      <c r="E812" s="63"/>
      <c r="F812" t="s">
        <v>15</v>
      </c>
      <c r="J812" t="e">
        <f>VLOOKUP(F812,Sheet4!A:B,2,0)</f>
        <v>#N/A</v>
      </c>
      <c r="K812" t="s">
        <v>15</v>
      </c>
    </row>
    <row r="813" spans="1:11" ht="15.6" x14ac:dyDescent="0.3">
      <c r="A813" s="34"/>
      <c r="D813" s="17">
        <v>635</v>
      </c>
      <c r="E813" s="17"/>
      <c r="F813">
        <v>635</v>
      </c>
      <c r="J813">
        <f>VLOOKUP(F813,Sheet4!A:B,2,0)</f>
        <v>643</v>
      </c>
      <c r="K813" t="str">
        <f t="shared" si="5"/>
        <v>643..</v>
      </c>
    </row>
    <row r="814" spans="1:11" ht="15.6" x14ac:dyDescent="0.3">
      <c r="A814" s="34"/>
      <c r="D814" s="38" t="s">
        <v>15</v>
      </c>
      <c r="E814" s="38"/>
      <c r="F814" t="s">
        <v>15</v>
      </c>
      <c r="J814" t="e">
        <f>VLOOKUP(F814,Sheet4!A:B,2,0)</f>
        <v>#N/A</v>
      </c>
      <c r="K814" t="s">
        <v>15</v>
      </c>
    </row>
    <row r="815" spans="1:11" ht="15.6" x14ac:dyDescent="0.3">
      <c r="A815" s="34"/>
      <c r="D815" s="54"/>
      <c r="E815" s="54"/>
      <c r="J815" t="e">
        <f>VLOOKUP(F815,Sheet4!A:B,2,0)</f>
        <v>#N/A</v>
      </c>
      <c r="K815" t="str">
        <f>CONCATENATE(J816,".",E816,".")</f>
        <v>644..</v>
      </c>
    </row>
    <row r="816" spans="1:11" ht="15.6" x14ac:dyDescent="0.3">
      <c r="A816" s="34"/>
      <c r="D816" s="11">
        <v>636</v>
      </c>
      <c r="E816" s="11"/>
      <c r="F816">
        <v>636</v>
      </c>
      <c r="J816">
        <f>VLOOKUP(F816,Sheet4!A:B,2,0)</f>
        <v>644</v>
      </c>
      <c r="K816" t="str">
        <f>CONCATENATE(J817,".",E817,".")</f>
        <v>644.1.</v>
      </c>
    </row>
    <row r="817" spans="1:11" ht="15.6" x14ac:dyDescent="0.3">
      <c r="A817" s="34"/>
      <c r="D817" s="17">
        <v>636</v>
      </c>
      <c r="E817" s="17">
        <v>1</v>
      </c>
      <c r="F817">
        <v>636</v>
      </c>
      <c r="J817">
        <f>VLOOKUP(F817,Sheet4!A:B,2,0)</f>
        <v>644</v>
      </c>
      <c r="K817" t="str">
        <f>CONCATENATE(J818,".",E818,".")</f>
        <v>644.2.</v>
      </c>
    </row>
    <row r="818" spans="1:11" ht="15.6" x14ac:dyDescent="0.3">
      <c r="A818" s="34"/>
      <c r="D818" s="17">
        <v>636</v>
      </c>
      <c r="E818" s="17">
        <v>2</v>
      </c>
      <c r="F818">
        <v>636</v>
      </c>
      <c r="J818">
        <f>VLOOKUP(F818,Sheet4!A:B,2,0)</f>
        <v>644</v>
      </c>
      <c r="K818" t="s">
        <v>3088</v>
      </c>
    </row>
    <row r="819" spans="1:11" ht="15.6" x14ac:dyDescent="0.3">
      <c r="A819" s="34"/>
      <c r="D819" s="38" t="s">
        <v>15</v>
      </c>
      <c r="E819" s="38"/>
      <c r="F819" t="s">
        <v>15</v>
      </c>
      <c r="J819" t="e">
        <f>VLOOKUP(F819,Sheet4!A:B,2,0)</f>
        <v>#N/A</v>
      </c>
      <c r="K819" t="s">
        <v>15</v>
      </c>
    </row>
    <row r="820" spans="1:11" ht="15.6" x14ac:dyDescent="0.3">
      <c r="A820" s="34"/>
      <c r="D820" s="11">
        <v>637</v>
      </c>
      <c r="E820" s="11"/>
      <c r="F820">
        <v>637</v>
      </c>
      <c r="J820">
        <f>VLOOKUP(F820,Sheet4!A:B,2,0)</f>
        <v>645</v>
      </c>
      <c r="K820" t="str">
        <f t="shared" si="5"/>
        <v>645..</v>
      </c>
    </row>
    <row r="821" spans="1:11" ht="15.6" x14ac:dyDescent="0.3">
      <c r="A821" s="34"/>
      <c r="D821" s="17">
        <v>637</v>
      </c>
      <c r="E821" s="17">
        <v>1</v>
      </c>
      <c r="F821">
        <v>637</v>
      </c>
      <c r="J821">
        <f>VLOOKUP(F821,Sheet4!A:B,2,0)</f>
        <v>645</v>
      </c>
      <c r="K821" t="str">
        <f t="shared" si="5"/>
        <v>645.1.</v>
      </c>
    </row>
    <row r="822" spans="1:11" ht="15.6" x14ac:dyDescent="0.3">
      <c r="A822" s="34"/>
      <c r="D822" s="11">
        <v>637</v>
      </c>
      <c r="E822" s="11">
        <v>2</v>
      </c>
      <c r="F822">
        <v>637</v>
      </c>
      <c r="J822">
        <f>VLOOKUP(F822,Sheet4!A:B,2,0)</f>
        <v>645</v>
      </c>
      <c r="K822" t="str">
        <f t="shared" si="5"/>
        <v>645.2.</v>
      </c>
    </row>
    <row r="823" spans="1:11" ht="15.6" x14ac:dyDescent="0.3">
      <c r="A823" s="34"/>
      <c r="D823" s="38" t="s">
        <v>15</v>
      </c>
      <c r="E823" s="38"/>
      <c r="F823" t="s">
        <v>15</v>
      </c>
      <c r="J823" t="e">
        <f>VLOOKUP(F823,Sheet4!A:B,2,0)</f>
        <v>#N/A</v>
      </c>
      <c r="K823" t="s">
        <v>15</v>
      </c>
    </row>
    <row r="824" spans="1:11" ht="15.6" x14ac:dyDescent="0.3">
      <c r="A824" s="34"/>
      <c r="D824" s="16">
        <v>638</v>
      </c>
      <c r="E824" s="16"/>
      <c r="F824">
        <v>638</v>
      </c>
      <c r="J824">
        <f>VLOOKUP(F824,Sheet4!A:B,2,0)</f>
        <v>646</v>
      </c>
      <c r="K824" t="str">
        <f t="shared" si="5"/>
        <v>646..</v>
      </c>
    </row>
    <row r="825" spans="1:11" ht="15.6" x14ac:dyDescent="0.3">
      <c r="A825" s="34"/>
      <c r="D825" s="38" t="s">
        <v>15</v>
      </c>
      <c r="E825" s="38"/>
      <c r="F825" t="s">
        <v>15</v>
      </c>
      <c r="J825" t="e">
        <f>VLOOKUP(F825,Sheet4!A:B,2,0)</f>
        <v>#N/A</v>
      </c>
      <c r="K825" t="s">
        <v>15</v>
      </c>
    </row>
    <row r="826" spans="1:11" ht="15.6" x14ac:dyDescent="0.3">
      <c r="A826" s="34"/>
      <c r="D826" s="16">
        <v>639</v>
      </c>
      <c r="E826" s="16"/>
      <c r="F826">
        <v>639</v>
      </c>
      <c r="J826">
        <f>VLOOKUP(F826,Sheet4!A:B,2,0)</f>
        <v>647</v>
      </c>
      <c r="K826" t="str">
        <f t="shared" ref="K826:K889" si="6">CONCATENATE(J826,".",E826,".")</f>
        <v>647..</v>
      </c>
    </row>
    <row r="827" spans="1:11" ht="15.6" x14ac:dyDescent="0.3">
      <c r="A827" s="34"/>
      <c r="D827" s="63" t="s">
        <v>15</v>
      </c>
      <c r="E827" s="63"/>
      <c r="F827" t="s">
        <v>15</v>
      </c>
      <c r="J827" t="e">
        <f>VLOOKUP(F827,Sheet4!A:B,2,0)</f>
        <v>#N/A</v>
      </c>
      <c r="K827" t="s">
        <v>15</v>
      </c>
    </row>
    <row r="828" spans="1:11" ht="15.6" x14ac:dyDescent="0.3">
      <c r="A828" s="34"/>
      <c r="D828" s="16">
        <v>640</v>
      </c>
      <c r="E828" s="16"/>
      <c r="F828">
        <v>640</v>
      </c>
      <c r="J828">
        <f>VLOOKUP(F828,Sheet4!A:B,2,0)</f>
        <v>648</v>
      </c>
      <c r="K828" t="str">
        <f t="shared" si="6"/>
        <v>648..</v>
      </c>
    </row>
    <row r="829" spans="1:11" ht="15.6" x14ac:dyDescent="0.3">
      <c r="A829" s="34"/>
      <c r="D829" s="38" t="s">
        <v>15</v>
      </c>
      <c r="E829" s="38"/>
      <c r="F829" t="s">
        <v>15</v>
      </c>
      <c r="J829" t="e">
        <f>VLOOKUP(F829,Sheet4!A:B,2,0)</f>
        <v>#N/A</v>
      </c>
      <c r="K829" t="s">
        <v>15</v>
      </c>
    </row>
    <row r="830" spans="1:11" ht="15.6" x14ac:dyDescent="0.3">
      <c r="A830" s="34"/>
      <c r="D830" s="17">
        <v>641</v>
      </c>
      <c r="E830" s="17"/>
      <c r="F830">
        <v>641</v>
      </c>
      <c r="J830">
        <f>VLOOKUP(F830,Sheet4!A:B,2,0)</f>
        <v>649</v>
      </c>
      <c r="K830" t="str">
        <f t="shared" si="6"/>
        <v>649..</v>
      </c>
    </row>
    <row r="831" spans="1:11" ht="15.6" x14ac:dyDescent="0.3">
      <c r="A831" s="34"/>
      <c r="D831" s="11">
        <v>641</v>
      </c>
      <c r="E831" s="11"/>
      <c r="F831">
        <v>641</v>
      </c>
      <c r="J831">
        <f>VLOOKUP(F831,Sheet4!A:B,2,0)</f>
        <v>649</v>
      </c>
      <c r="K831" t="str">
        <f t="shared" si="6"/>
        <v>649..</v>
      </c>
    </row>
    <row r="832" spans="1:11" ht="15.6" x14ac:dyDescent="0.3">
      <c r="A832" s="34"/>
      <c r="D832" s="38" t="s">
        <v>15</v>
      </c>
      <c r="E832" s="38"/>
      <c r="F832" t="s">
        <v>15</v>
      </c>
      <c r="J832" t="e">
        <f>VLOOKUP(F832,Sheet4!A:B,2,0)</f>
        <v>#N/A</v>
      </c>
      <c r="K832" t="s">
        <v>15</v>
      </c>
    </row>
    <row r="833" spans="1:11" ht="15.6" x14ac:dyDescent="0.3">
      <c r="A833" s="34"/>
      <c r="D833" s="11">
        <v>642</v>
      </c>
      <c r="E833" s="11"/>
      <c r="F833">
        <v>642</v>
      </c>
      <c r="J833">
        <f>VLOOKUP(F833,Sheet4!A:B,2,0)</f>
        <v>650</v>
      </c>
      <c r="K833" t="str">
        <f t="shared" si="6"/>
        <v>650..</v>
      </c>
    </row>
    <row r="834" spans="1:11" ht="15.6" x14ac:dyDescent="0.3">
      <c r="A834" s="34"/>
      <c r="D834" s="38" t="s">
        <v>15</v>
      </c>
      <c r="E834" s="38"/>
      <c r="F834" t="s">
        <v>15</v>
      </c>
      <c r="J834" t="e">
        <f>VLOOKUP(F834,Sheet4!A:B,2,0)</f>
        <v>#N/A</v>
      </c>
      <c r="K834" t="s">
        <v>15</v>
      </c>
    </row>
    <row r="835" spans="1:11" ht="15.6" x14ac:dyDescent="0.3">
      <c r="A835" s="34"/>
      <c r="D835" s="11">
        <v>643</v>
      </c>
      <c r="E835" s="11"/>
      <c r="F835">
        <v>643</v>
      </c>
      <c r="J835">
        <f>VLOOKUP(F835,Sheet4!A:B,2,0)</f>
        <v>651</v>
      </c>
      <c r="K835" t="str">
        <f t="shared" si="6"/>
        <v>651..</v>
      </c>
    </row>
    <row r="836" spans="1:11" ht="15.6" x14ac:dyDescent="0.3">
      <c r="A836" s="34"/>
      <c r="D836" s="38" t="s">
        <v>15</v>
      </c>
      <c r="E836" s="38"/>
      <c r="F836" t="s">
        <v>15</v>
      </c>
      <c r="J836" t="e">
        <f>VLOOKUP(F836,Sheet4!A:B,2,0)</f>
        <v>#N/A</v>
      </c>
      <c r="K836" t="s">
        <v>15</v>
      </c>
    </row>
    <row r="837" spans="1:11" ht="15.6" x14ac:dyDescent="0.3">
      <c r="A837" s="34"/>
      <c r="D837" s="11">
        <v>644</v>
      </c>
      <c r="E837" s="11"/>
      <c r="F837">
        <v>644</v>
      </c>
      <c r="J837">
        <f>VLOOKUP(F837,Sheet4!A:B,2,0)</f>
        <v>652</v>
      </c>
      <c r="K837" t="str">
        <f t="shared" si="6"/>
        <v>652..</v>
      </c>
    </row>
    <row r="838" spans="1:11" ht="15.6" x14ac:dyDescent="0.3">
      <c r="A838" s="34"/>
      <c r="D838" s="38" t="s">
        <v>15</v>
      </c>
      <c r="E838" s="38"/>
      <c r="F838" t="s">
        <v>15</v>
      </c>
      <c r="J838" t="e">
        <f>VLOOKUP(F838,Sheet4!A:B,2,0)</f>
        <v>#N/A</v>
      </c>
      <c r="K838" t="s">
        <v>15</v>
      </c>
    </row>
    <row r="839" spans="1:11" ht="15.6" x14ac:dyDescent="0.3">
      <c r="A839" s="34"/>
      <c r="D839" s="17">
        <v>645</v>
      </c>
      <c r="E839" s="17"/>
      <c r="F839">
        <v>645</v>
      </c>
      <c r="J839">
        <f>VLOOKUP(F839,Sheet4!A:B,2,0)</f>
        <v>653</v>
      </c>
      <c r="K839" t="str">
        <f t="shared" si="6"/>
        <v>653..</v>
      </c>
    </row>
    <row r="840" spans="1:11" ht="15.6" x14ac:dyDescent="0.3">
      <c r="A840" s="34"/>
      <c r="D840" s="38" t="s">
        <v>15</v>
      </c>
      <c r="E840" s="38"/>
      <c r="F840" t="s">
        <v>15</v>
      </c>
      <c r="J840" t="e">
        <f>VLOOKUP(F840,Sheet4!A:B,2,0)</f>
        <v>#N/A</v>
      </c>
      <c r="K840" t="s">
        <v>15</v>
      </c>
    </row>
    <row r="841" spans="1:11" ht="15.6" x14ac:dyDescent="0.3">
      <c r="A841" s="34"/>
      <c r="D841" s="10">
        <v>646</v>
      </c>
      <c r="E841" s="10"/>
      <c r="F841">
        <v>646</v>
      </c>
      <c r="J841">
        <f>VLOOKUP(F841,Sheet4!A:B,2,0)</f>
        <v>654</v>
      </c>
      <c r="K841" t="str">
        <f t="shared" si="6"/>
        <v>654..</v>
      </c>
    </row>
    <row r="842" spans="1:11" ht="15.6" x14ac:dyDescent="0.3">
      <c r="A842" s="34"/>
      <c r="D842" s="38" t="s">
        <v>15</v>
      </c>
      <c r="E842" s="38"/>
      <c r="F842" t="s">
        <v>15</v>
      </c>
      <c r="J842" t="e">
        <f>VLOOKUP(F842,Sheet4!A:B,2,0)</f>
        <v>#N/A</v>
      </c>
      <c r="K842" t="s">
        <v>15</v>
      </c>
    </row>
    <row r="843" spans="1:11" ht="15.6" x14ac:dyDescent="0.3">
      <c r="A843" s="34"/>
      <c r="D843" s="10">
        <v>647</v>
      </c>
      <c r="E843" s="10"/>
      <c r="F843">
        <v>647</v>
      </c>
      <c r="J843">
        <f>VLOOKUP(F843,Sheet4!A:B,2,0)</f>
        <v>655</v>
      </c>
      <c r="K843" t="str">
        <f t="shared" si="6"/>
        <v>655..</v>
      </c>
    </row>
    <row r="844" spans="1:11" ht="15.6" x14ac:dyDescent="0.3">
      <c r="A844" s="34"/>
      <c r="D844" s="38" t="s">
        <v>15</v>
      </c>
      <c r="E844" s="38"/>
      <c r="F844" t="s">
        <v>15</v>
      </c>
      <c r="J844" t="e">
        <f>VLOOKUP(F844,Sheet4!A:B,2,0)</f>
        <v>#N/A</v>
      </c>
      <c r="K844" t="s">
        <v>15</v>
      </c>
    </row>
    <row r="845" spans="1:11" ht="15.6" x14ac:dyDescent="0.3">
      <c r="A845" s="34"/>
      <c r="D845" s="11">
        <v>648</v>
      </c>
      <c r="E845" s="11"/>
      <c r="F845">
        <v>648</v>
      </c>
      <c r="J845">
        <f>VLOOKUP(F845,Sheet4!A:B,2,0)</f>
        <v>656</v>
      </c>
      <c r="K845" t="str">
        <f t="shared" si="6"/>
        <v>656..</v>
      </c>
    </row>
    <row r="846" spans="1:11" ht="15.6" x14ac:dyDescent="0.3">
      <c r="A846" s="34"/>
      <c r="D846" s="38" t="s">
        <v>15</v>
      </c>
      <c r="E846" s="38"/>
      <c r="F846" t="s">
        <v>15</v>
      </c>
      <c r="J846" t="e">
        <f>VLOOKUP(F846,Sheet4!A:B,2,0)</f>
        <v>#N/A</v>
      </c>
      <c r="K846" t="s">
        <v>15</v>
      </c>
    </row>
    <row r="847" spans="1:11" ht="15.6" x14ac:dyDescent="0.3">
      <c r="A847" s="34"/>
      <c r="D847" s="11">
        <v>649</v>
      </c>
      <c r="E847" s="11"/>
      <c r="F847">
        <v>649</v>
      </c>
      <c r="J847">
        <f>VLOOKUP(F847,Sheet4!A:B,2,0)</f>
        <v>657</v>
      </c>
      <c r="K847" t="str">
        <f t="shared" si="6"/>
        <v>657..</v>
      </c>
    </row>
    <row r="848" spans="1:11" ht="15.6" x14ac:dyDescent="0.3">
      <c r="A848" s="34"/>
      <c r="D848" s="38" t="s">
        <v>15</v>
      </c>
      <c r="E848" s="38"/>
      <c r="F848" t="s">
        <v>15</v>
      </c>
      <c r="J848" t="e">
        <f>VLOOKUP(F848,Sheet4!A:B,2,0)</f>
        <v>#N/A</v>
      </c>
      <c r="K848" t="s">
        <v>15</v>
      </c>
    </row>
    <row r="849" spans="1:11" ht="15.6" x14ac:dyDescent="0.3">
      <c r="A849" s="34"/>
      <c r="D849" s="55"/>
      <c r="E849" s="55"/>
      <c r="J849" t="e">
        <f>VLOOKUP(F849,Sheet4!A:B,2,0)</f>
        <v>#N/A</v>
      </c>
      <c r="K849" t="s">
        <v>2574</v>
      </c>
    </row>
    <row r="850" spans="1:11" ht="15.6" x14ac:dyDescent="0.3">
      <c r="A850" s="34"/>
      <c r="D850" s="17">
        <v>650</v>
      </c>
      <c r="E850" s="17"/>
      <c r="F850">
        <v>650</v>
      </c>
      <c r="J850">
        <f>VLOOKUP(F850,Sheet4!A:B,2,0)</f>
        <v>658</v>
      </c>
      <c r="K850" t="s">
        <v>2987</v>
      </c>
    </row>
    <row r="851" spans="1:11" ht="15.6" x14ac:dyDescent="0.3">
      <c r="A851" s="34"/>
      <c r="D851" s="63" t="s">
        <v>15</v>
      </c>
      <c r="E851" s="63"/>
      <c r="F851" t="s">
        <v>15</v>
      </c>
      <c r="J851" t="e">
        <f>VLOOKUP(F851,Sheet4!A:B,2,0)</f>
        <v>#N/A</v>
      </c>
      <c r="K851" t="s">
        <v>15</v>
      </c>
    </row>
    <row r="852" spans="1:11" ht="15.6" x14ac:dyDescent="0.3">
      <c r="A852" s="34"/>
      <c r="D852" s="17">
        <v>651</v>
      </c>
      <c r="E852" s="17"/>
      <c r="F852">
        <v>651</v>
      </c>
      <c r="J852">
        <f>VLOOKUP(F852,Sheet4!A:B,2,0)</f>
        <v>659</v>
      </c>
      <c r="K852" t="str">
        <f t="shared" si="6"/>
        <v>659..</v>
      </c>
    </row>
    <row r="853" spans="1:11" ht="15.6" x14ac:dyDescent="0.3">
      <c r="A853" s="34"/>
      <c r="D853" s="63" t="s">
        <v>15</v>
      </c>
      <c r="E853" s="63"/>
      <c r="F853" t="s">
        <v>15</v>
      </c>
      <c r="J853" t="e">
        <f>VLOOKUP(F853,Sheet4!A:B,2,0)</f>
        <v>#N/A</v>
      </c>
      <c r="K853" t="s">
        <v>15</v>
      </c>
    </row>
    <row r="854" spans="1:11" ht="15.6" x14ac:dyDescent="0.3">
      <c r="A854" s="34"/>
      <c r="D854" s="17">
        <v>652</v>
      </c>
      <c r="E854" s="17"/>
      <c r="F854">
        <v>652</v>
      </c>
      <c r="J854">
        <f>VLOOKUP(F854,Sheet4!A:B,2,0)</f>
        <v>660</v>
      </c>
      <c r="K854" t="str">
        <f t="shared" si="6"/>
        <v>660..</v>
      </c>
    </row>
    <row r="855" spans="1:11" ht="15.6" x14ac:dyDescent="0.3">
      <c r="A855" s="34"/>
      <c r="D855" s="63" t="s">
        <v>15</v>
      </c>
      <c r="E855" s="63"/>
      <c r="F855" t="s">
        <v>15</v>
      </c>
      <c r="J855" t="e">
        <f>VLOOKUP(F855,Sheet4!A:B,2,0)</f>
        <v>#N/A</v>
      </c>
      <c r="K855" t="s">
        <v>15</v>
      </c>
    </row>
    <row r="856" spans="1:11" ht="15.6" x14ac:dyDescent="0.3">
      <c r="A856" s="34"/>
      <c r="D856" s="17">
        <v>653</v>
      </c>
      <c r="E856" s="17"/>
      <c r="F856">
        <v>653</v>
      </c>
      <c r="J856">
        <f>VLOOKUP(F856,Sheet4!A:B,2,0)</f>
        <v>661</v>
      </c>
      <c r="K856" t="str">
        <f t="shared" si="6"/>
        <v>661..</v>
      </c>
    </row>
    <row r="857" spans="1:11" ht="15.6" x14ac:dyDescent="0.3">
      <c r="A857" s="34"/>
      <c r="D857" s="63" t="s">
        <v>15</v>
      </c>
      <c r="E857" s="63"/>
      <c r="F857" t="s">
        <v>15</v>
      </c>
      <c r="J857" t="e">
        <f>VLOOKUP(F857,Sheet4!A:B,2,0)</f>
        <v>#N/A</v>
      </c>
      <c r="K857" t="s">
        <v>15</v>
      </c>
    </row>
    <row r="858" spans="1:11" ht="15.6" x14ac:dyDescent="0.3">
      <c r="A858" s="34"/>
      <c r="D858" s="17">
        <v>654</v>
      </c>
      <c r="E858" s="17"/>
      <c r="F858">
        <v>654</v>
      </c>
      <c r="J858">
        <f>VLOOKUP(F858,Sheet4!A:B,2,0)</f>
        <v>662</v>
      </c>
      <c r="K858" t="str">
        <f t="shared" si="6"/>
        <v>662..</v>
      </c>
    </row>
    <row r="859" spans="1:11" ht="15.6" x14ac:dyDescent="0.3">
      <c r="A859" s="34"/>
      <c r="D859" s="38" t="s">
        <v>15</v>
      </c>
      <c r="E859" s="38"/>
      <c r="F859" t="s">
        <v>15</v>
      </c>
      <c r="J859" t="e">
        <f>VLOOKUP(F859,Sheet4!A:B,2,0)</f>
        <v>#N/A</v>
      </c>
      <c r="K859" t="s">
        <v>15</v>
      </c>
    </row>
    <row r="860" spans="1:11" ht="15.6" x14ac:dyDescent="0.3">
      <c r="A860" s="34"/>
      <c r="D860" s="11">
        <v>655</v>
      </c>
      <c r="E860" s="11"/>
      <c r="F860">
        <v>655</v>
      </c>
      <c r="J860">
        <f>VLOOKUP(F860,Sheet4!A:B,2,0)</f>
        <v>663</v>
      </c>
      <c r="K860" t="str">
        <f t="shared" si="6"/>
        <v>663..</v>
      </c>
    </row>
    <row r="861" spans="1:11" ht="15.6" x14ac:dyDescent="0.3">
      <c r="A861" s="34"/>
      <c r="D861" s="38" t="s">
        <v>15</v>
      </c>
      <c r="E861" s="38"/>
      <c r="F861" t="s">
        <v>15</v>
      </c>
      <c r="J861" t="e">
        <f>VLOOKUP(F861,Sheet4!A:B,2,0)</f>
        <v>#N/A</v>
      </c>
      <c r="K861" t="s">
        <v>15</v>
      </c>
    </row>
    <row r="862" spans="1:11" ht="15.6" x14ac:dyDescent="0.3">
      <c r="A862" s="34"/>
      <c r="D862" s="56"/>
      <c r="E862" s="56"/>
      <c r="J862" t="e">
        <f>VLOOKUP(F862,Sheet4!A:B,2,0)</f>
        <v>#N/A</v>
      </c>
      <c r="K862" t="s">
        <v>3089</v>
      </c>
    </row>
    <row r="863" spans="1:11" ht="15.6" x14ac:dyDescent="0.3">
      <c r="A863" s="34"/>
      <c r="D863" s="17">
        <v>656</v>
      </c>
      <c r="E863" s="17"/>
      <c r="F863">
        <v>656</v>
      </c>
      <c r="J863">
        <f>VLOOKUP(F863,Sheet4!A:B,2,0)</f>
        <v>664</v>
      </c>
      <c r="K863" t="s">
        <v>2988</v>
      </c>
    </row>
    <row r="864" spans="1:11" ht="15.6" x14ac:dyDescent="0.3">
      <c r="A864" s="34"/>
      <c r="D864" s="11">
        <v>656</v>
      </c>
      <c r="E864" s="11">
        <v>1</v>
      </c>
      <c r="F864">
        <v>656</v>
      </c>
      <c r="J864">
        <f>VLOOKUP(F864,Sheet4!A:B,2,0)</f>
        <v>664</v>
      </c>
      <c r="K864" t="s">
        <v>2989</v>
      </c>
    </row>
    <row r="865" spans="1:11" ht="15.6" x14ac:dyDescent="0.3">
      <c r="A865" s="34"/>
      <c r="D865" s="17">
        <v>656</v>
      </c>
      <c r="E865" s="17">
        <v>2</v>
      </c>
      <c r="F865">
        <v>656</v>
      </c>
      <c r="J865">
        <f>VLOOKUP(F865,Sheet4!A:B,2,0)</f>
        <v>664</v>
      </c>
      <c r="K865" t="s">
        <v>3090</v>
      </c>
    </row>
    <row r="866" spans="1:11" ht="15.6" x14ac:dyDescent="0.3">
      <c r="A866" s="34"/>
      <c r="D866" s="63" t="s">
        <v>15</v>
      </c>
      <c r="E866" s="63"/>
      <c r="F866" t="s">
        <v>15</v>
      </c>
      <c r="J866" t="e">
        <f>VLOOKUP(F866,Sheet4!A:B,2,0)</f>
        <v>#N/A</v>
      </c>
      <c r="K866" t="s">
        <v>15</v>
      </c>
    </row>
    <row r="867" spans="1:11" ht="15.6" x14ac:dyDescent="0.3">
      <c r="A867" s="34"/>
      <c r="D867" s="17">
        <v>657</v>
      </c>
      <c r="E867" s="17"/>
      <c r="F867">
        <v>657</v>
      </c>
      <c r="J867">
        <f>VLOOKUP(F867,Sheet4!A:B,2,0)</f>
        <v>665</v>
      </c>
      <c r="K867" t="str">
        <f t="shared" si="6"/>
        <v>665..</v>
      </c>
    </row>
    <row r="868" spans="1:11" ht="15.6" x14ac:dyDescent="0.3">
      <c r="A868" s="34"/>
      <c r="D868" s="63" t="s">
        <v>15</v>
      </c>
      <c r="E868" s="63"/>
      <c r="F868" t="s">
        <v>15</v>
      </c>
      <c r="J868" t="e">
        <f>VLOOKUP(F868,Sheet4!A:B,2,0)</f>
        <v>#N/A</v>
      </c>
      <c r="K868" t="s">
        <v>15</v>
      </c>
    </row>
    <row r="869" spans="1:11" ht="15.6" x14ac:dyDescent="0.3">
      <c r="A869" s="34"/>
      <c r="D869" s="17">
        <v>658</v>
      </c>
      <c r="E869" s="17"/>
      <c r="F869">
        <v>658</v>
      </c>
      <c r="J869">
        <f>VLOOKUP(F869,Sheet4!A:B,2,0)</f>
        <v>666</v>
      </c>
      <c r="K869" t="str">
        <f t="shared" si="6"/>
        <v>666..</v>
      </c>
    </row>
    <row r="870" spans="1:11" ht="15.6" x14ac:dyDescent="0.3">
      <c r="A870" s="34"/>
      <c r="D870" s="11">
        <v>658</v>
      </c>
      <c r="E870" s="11">
        <v>1</v>
      </c>
      <c r="F870">
        <v>658</v>
      </c>
      <c r="J870">
        <f>VLOOKUP(F870,Sheet4!A:B,2,0)</f>
        <v>666</v>
      </c>
      <c r="K870" t="str">
        <f t="shared" si="6"/>
        <v>666.1.</v>
      </c>
    </row>
    <row r="871" spans="1:11" ht="15.6" x14ac:dyDescent="0.3">
      <c r="A871" s="34"/>
      <c r="D871" s="38" t="s">
        <v>15</v>
      </c>
      <c r="E871" s="38"/>
      <c r="F871" t="s">
        <v>15</v>
      </c>
      <c r="J871" t="e">
        <f>VLOOKUP(F871,Sheet4!A:B,2,0)</f>
        <v>#N/A</v>
      </c>
      <c r="K871" t="s">
        <v>15</v>
      </c>
    </row>
    <row r="872" spans="1:11" ht="15.6" x14ac:dyDescent="0.3">
      <c r="A872" s="34"/>
      <c r="D872" s="17">
        <v>659</v>
      </c>
      <c r="E872" s="17"/>
      <c r="F872">
        <v>659</v>
      </c>
      <c r="J872">
        <f>VLOOKUP(F872,Sheet4!A:B,2,0)</f>
        <v>667</v>
      </c>
      <c r="K872" t="str">
        <f t="shared" si="6"/>
        <v>667..</v>
      </c>
    </row>
    <row r="873" spans="1:11" ht="15.6" x14ac:dyDescent="0.3">
      <c r="A873" s="34"/>
      <c r="D873" s="38" t="s">
        <v>15</v>
      </c>
      <c r="E873" s="38"/>
      <c r="F873" t="s">
        <v>15</v>
      </c>
      <c r="J873" t="e">
        <f>VLOOKUP(F873,Sheet4!A:B,2,0)</f>
        <v>#N/A</v>
      </c>
      <c r="K873" t="s">
        <v>15</v>
      </c>
    </row>
    <row r="874" spans="1:11" ht="15.6" x14ac:dyDescent="0.3">
      <c r="A874" s="34"/>
      <c r="D874" s="17">
        <v>660</v>
      </c>
      <c r="E874" s="17"/>
      <c r="F874">
        <v>660</v>
      </c>
      <c r="J874">
        <f>VLOOKUP(F874,Sheet4!A:B,2,0)</f>
        <v>668</v>
      </c>
      <c r="K874" t="str">
        <f t="shared" si="6"/>
        <v>668..</v>
      </c>
    </row>
    <row r="875" spans="1:11" ht="15.6" x14ac:dyDescent="0.3">
      <c r="A875" s="34"/>
      <c r="D875" s="63" t="s">
        <v>15</v>
      </c>
      <c r="E875" s="63"/>
      <c r="F875" t="s">
        <v>15</v>
      </c>
      <c r="J875" t="e">
        <f>VLOOKUP(F875,Sheet4!A:B,2,0)</f>
        <v>#N/A</v>
      </c>
      <c r="K875" t="s">
        <v>15</v>
      </c>
    </row>
    <row r="876" spans="1:11" ht="15.6" x14ac:dyDescent="0.3">
      <c r="A876" s="34"/>
      <c r="D876" s="17">
        <v>661</v>
      </c>
      <c r="E876" s="17"/>
      <c r="F876">
        <v>661</v>
      </c>
      <c r="J876">
        <f>VLOOKUP(F876,Sheet4!A:B,2,0)</f>
        <v>669</v>
      </c>
      <c r="K876" t="str">
        <f t="shared" si="6"/>
        <v>669..</v>
      </c>
    </row>
    <row r="877" spans="1:11" ht="15.6" x14ac:dyDescent="0.3">
      <c r="A877" s="34"/>
      <c r="D877" s="63" t="s">
        <v>15</v>
      </c>
      <c r="E877" s="63"/>
      <c r="F877" t="s">
        <v>15</v>
      </c>
      <c r="J877" t="e">
        <f>VLOOKUP(F877,Sheet4!A:B,2,0)</f>
        <v>#N/A</v>
      </c>
      <c r="K877" t="s">
        <v>15</v>
      </c>
    </row>
    <row r="878" spans="1:11" ht="15.6" x14ac:dyDescent="0.3">
      <c r="A878" s="34"/>
      <c r="D878" s="17">
        <v>662</v>
      </c>
      <c r="E878" s="17"/>
      <c r="F878">
        <v>662</v>
      </c>
      <c r="J878">
        <f>VLOOKUP(F878,Sheet4!A:B,2,0)</f>
        <v>670</v>
      </c>
      <c r="K878" t="str">
        <f t="shared" si="6"/>
        <v>670..</v>
      </c>
    </row>
    <row r="879" spans="1:11" ht="15.6" x14ac:dyDescent="0.3">
      <c r="A879" s="34"/>
      <c r="D879" s="38" t="s">
        <v>15</v>
      </c>
      <c r="E879" s="38"/>
      <c r="F879" t="s">
        <v>15</v>
      </c>
      <c r="J879" t="e">
        <f>VLOOKUP(F879,Sheet4!A:B,2,0)</f>
        <v>#N/A</v>
      </c>
      <c r="K879" t="s">
        <v>15</v>
      </c>
    </row>
    <row r="880" spans="1:11" ht="15.6" x14ac:dyDescent="0.3">
      <c r="A880" s="34"/>
      <c r="D880" s="11">
        <v>663</v>
      </c>
      <c r="E880" s="11"/>
      <c r="F880">
        <v>663</v>
      </c>
      <c r="J880">
        <f>VLOOKUP(F880,Sheet4!A:B,2,0)</f>
        <v>671</v>
      </c>
      <c r="K880" t="str">
        <f t="shared" si="6"/>
        <v>671..</v>
      </c>
    </row>
    <row r="881" spans="1:11" ht="15.6" x14ac:dyDescent="0.3">
      <c r="A881" s="34"/>
      <c r="D881" s="38" t="s">
        <v>15</v>
      </c>
      <c r="E881" s="38"/>
      <c r="F881" t="s">
        <v>15</v>
      </c>
      <c r="J881" t="e">
        <f>VLOOKUP(F881,Sheet4!A:B,2,0)</f>
        <v>#N/A</v>
      </c>
      <c r="K881" t="s">
        <v>15</v>
      </c>
    </row>
    <row r="882" spans="1:11" ht="15.6" x14ac:dyDescent="0.3">
      <c r="A882" s="34"/>
      <c r="D882" s="11">
        <v>664</v>
      </c>
      <c r="E882" s="11"/>
      <c r="F882">
        <v>664</v>
      </c>
      <c r="J882">
        <f>VLOOKUP(F882,Sheet4!A:B,2,0)</f>
        <v>672</v>
      </c>
      <c r="K882" t="str">
        <f t="shared" si="6"/>
        <v>672..</v>
      </c>
    </row>
    <row r="883" spans="1:11" ht="15.6" x14ac:dyDescent="0.3">
      <c r="A883" s="34"/>
      <c r="D883" s="17">
        <v>664</v>
      </c>
      <c r="E883" s="17">
        <v>1</v>
      </c>
      <c r="F883">
        <v>664</v>
      </c>
      <c r="J883">
        <f>VLOOKUP(F883,Sheet4!A:B,2,0)</f>
        <v>672</v>
      </c>
      <c r="K883" t="str">
        <f t="shared" si="6"/>
        <v>672.1.</v>
      </c>
    </row>
    <row r="884" spans="1:11" ht="15.6" x14ac:dyDescent="0.3">
      <c r="A884" s="34"/>
      <c r="D884" s="11">
        <v>664</v>
      </c>
      <c r="E884" s="11">
        <v>2</v>
      </c>
      <c r="F884">
        <v>664</v>
      </c>
      <c r="J884">
        <f>VLOOKUP(F884,Sheet4!A:B,2,0)</f>
        <v>672</v>
      </c>
      <c r="K884" t="str">
        <f t="shared" si="6"/>
        <v>672.2.</v>
      </c>
    </row>
    <row r="885" spans="1:11" ht="15.6" x14ac:dyDescent="0.3">
      <c r="A885" s="34"/>
      <c r="D885" s="38" t="s">
        <v>15</v>
      </c>
      <c r="E885" s="38"/>
      <c r="F885" t="s">
        <v>15</v>
      </c>
      <c r="J885" t="e">
        <f>VLOOKUP(F885,Sheet4!A:B,2,0)</f>
        <v>#N/A</v>
      </c>
      <c r="K885" t="s">
        <v>15</v>
      </c>
    </row>
    <row r="886" spans="1:11" ht="15.6" x14ac:dyDescent="0.3">
      <c r="A886" s="34"/>
      <c r="D886" s="55"/>
      <c r="E886" s="55"/>
      <c r="J886" t="e">
        <f>VLOOKUP(F886,Sheet4!A:B,2,0)</f>
        <v>#N/A</v>
      </c>
      <c r="K886" t="s">
        <v>2589</v>
      </c>
    </row>
    <row r="887" spans="1:11" ht="15.6" x14ac:dyDescent="0.3">
      <c r="A887" s="34"/>
      <c r="D887" s="17">
        <v>665</v>
      </c>
      <c r="E887" s="17"/>
      <c r="F887">
        <v>665</v>
      </c>
      <c r="J887">
        <f>VLOOKUP(F887,Sheet4!A:B,2,0)</f>
        <v>673</v>
      </c>
      <c r="K887" t="s">
        <v>3091</v>
      </c>
    </row>
    <row r="888" spans="1:11" ht="15.6" x14ac:dyDescent="0.3">
      <c r="A888" s="34"/>
      <c r="D888" s="63" t="s">
        <v>15</v>
      </c>
      <c r="E888" s="63"/>
      <c r="F888" t="s">
        <v>15</v>
      </c>
      <c r="J888" t="e">
        <f>VLOOKUP(F888,Sheet4!A:B,2,0)</f>
        <v>#N/A</v>
      </c>
      <c r="K888" t="s">
        <v>15</v>
      </c>
    </row>
    <row r="889" spans="1:11" ht="15.6" x14ac:dyDescent="0.3">
      <c r="A889" s="34"/>
      <c r="D889" s="17">
        <v>666</v>
      </c>
      <c r="E889" s="17"/>
      <c r="F889">
        <v>666</v>
      </c>
      <c r="J889">
        <f>VLOOKUP(F889,Sheet4!A:B,2,0)</f>
        <v>674</v>
      </c>
      <c r="K889" t="str">
        <f t="shared" si="6"/>
        <v>674..</v>
      </c>
    </row>
    <row r="890" spans="1:11" ht="15.6" x14ac:dyDescent="0.3">
      <c r="A890" s="34"/>
      <c r="D890" s="63" t="s">
        <v>15</v>
      </c>
      <c r="E890" s="63"/>
      <c r="F890" t="s">
        <v>15</v>
      </c>
      <c r="J890" t="e">
        <f>VLOOKUP(F890,Sheet4!A:B,2,0)</f>
        <v>#N/A</v>
      </c>
      <c r="K890" t="s">
        <v>15</v>
      </c>
    </row>
    <row r="891" spans="1:11" ht="15.6" x14ac:dyDescent="0.3">
      <c r="A891" s="34"/>
      <c r="D891" s="17">
        <v>667</v>
      </c>
      <c r="E891" s="17"/>
      <c r="F891">
        <v>667</v>
      </c>
      <c r="J891">
        <f>VLOOKUP(F891,Sheet4!A:B,2,0)</f>
        <v>675</v>
      </c>
      <c r="K891" t="str">
        <f t="shared" ref="K891:K949" si="7">CONCATENATE(J891,".",E891,".")</f>
        <v>675..</v>
      </c>
    </row>
    <row r="892" spans="1:11" ht="15.6" x14ac:dyDescent="0.3">
      <c r="A892" s="34"/>
      <c r="D892" s="38" t="s">
        <v>15</v>
      </c>
      <c r="E892" s="38"/>
      <c r="F892" t="s">
        <v>15</v>
      </c>
      <c r="J892" t="e">
        <f>VLOOKUP(F892,Sheet4!A:B,2,0)</f>
        <v>#N/A</v>
      </c>
      <c r="K892" t="s">
        <v>15</v>
      </c>
    </row>
    <row r="893" spans="1:11" ht="15.6" x14ac:dyDescent="0.3">
      <c r="A893" s="34"/>
      <c r="D893" s="17">
        <v>668</v>
      </c>
      <c r="E893" s="17"/>
      <c r="F893">
        <v>668</v>
      </c>
      <c r="J893">
        <f>VLOOKUP(F893,Sheet4!A:B,2,0)</f>
        <v>676</v>
      </c>
      <c r="K893" t="str">
        <f t="shared" si="7"/>
        <v>676..</v>
      </c>
    </row>
    <row r="894" spans="1:11" ht="15.6" x14ac:dyDescent="0.3">
      <c r="A894" s="34"/>
      <c r="D894" s="63" t="s">
        <v>15</v>
      </c>
      <c r="E894" s="63"/>
      <c r="F894" t="s">
        <v>15</v>
      </c>
      <c r="J894" t="e">
        <f>VLOOKUP(F894,Sheet4!A:B,2,0)</f>
        <v>#N/A</v>
      </c>
      <c r="K894" t="s">
        <v>15</v>
      </c>
    </row>
    <row r="895" spans="1:11" ht="15.6" x14ac:dyDescent="0.3">
      <c r="A895" s="34"/>
      <c r="D895" s="11">
        <v>669</v>
      </c>
      <c r="E895" s="11"/>
      <c r="F895">
        <v>669</v>
      </c>
      <c r="J895">
        <f>VLOOKUP(F895,Sheet4!A:B,2,0)</f>
        <v>677</v>
      </c>
      <c r="K895" t="str">
        <f t="shared" si="7"/>
        <v>677..</v>
      </c>
    </row>
    <row r="896" spans="1:11" ht="15.6" x14ac:dyDescent="0.3">
      <c r="A896" s="34"/>
      <c r="D896" s="38" t="s">
        <v>15</v>
      </c>
      <c r="E896" s="38"/>
      <c r="F896" t="s">
        <v>15</v>
      </c>
      <c r="J896" t="e">
        <f>VLOOKUP(F896,Sheet4!A:B,2,0)</f>
        <v>#N/A</v>
      </c>
      <c r="K896" t="s">
        <v>15</v>
      </c>
    </row>
    <row r="897" spans="1:11" ht="15.6" x14ac:dyDescent="0.3">
      <c r="A897" s="34"/>
      <c r="D897" s="11">
        <v>670</v>
      </c>
      <c r="E897" s="11"/>
      <c r="F897">
        <v>670</v>
      </c>
      <c r="J897">
        <f>VLOOKUP(F897,Sheet4!A:B,2,0)</f>
        <v>678</v>
      </c>
      <c r="K897" t="str">
        <f t="shared" si="7"/>
        <v>678..</v>
      </c>
    </row>
    <row r="898" spans="1:11" ht="15.6" x14ac:dyDescent="0.3">
      <c r="A898" s="34"/>
      <c r="D898" s="38" t="s">
        <v>15</v>
      </c>
      <c r="E898" s="38"/>
      <c r="F898" t="s">
        <v>15</v>
      </c>
      <c r="J898" t="e">
        <f>VLOOKUP(F898,Sheet4!A:B,2,0)</f>
        <v>#N/A</v>
      </c>
      <c r="K898" t="s">
        <v>15</v>
      </c>
    </row>
    <row r="899" spans="1:11" ht="15.6" x14ac:dyDescent="0.3">
      <c r="A899" s="34"/>
      <c r="D899" s="11">
        <v>671</v>
      </c>
      <c r="E899" s="11"/>
      <c r="F899">
        <v>671</v>
      </c>
      <c r="J899">
        <f>VLOOKUP(F899,Sheet4!A:B,2,0)</f>
        <v>679</v>
      </c>
      <c r="K899" t="str">
        <f t="shared" si="7"/>
        <v>679..</v>
      </c>
    </row>
    <row r="900" spans="1:11" ht="15.6" x14ac:dyDescent="0.3">
      <c r="A900" s="34"/>
      <c r="D900" s="38" t="s">
        <v>15</v>
      </c>
      <c r="E900" s="38"/>
      <c r="F900" t="s">
        <v>15</v>
      </c>
      <c r="J900" t="e">
        <f>VLOOKUP(F900,Sheet4!A:B,2,0)</f>
        <v>#N/A</v>
      </c>
      <c r="K900" t="s">
        <v>15</v>
      </c>
    </row>
    <row r="901" spans="1:11" ht="15.6" x14ac:dyDescent="0.3">
      <c r="A901" s="34"/>
      <c r="D901" s="11">
        <v>672</v>
      </c>
      <c r="E901" s="11"/>
      <c r="F901">
        <v>672</v>
      </c>
      <c r="J901">
        <f>VLOOKUP(F901,Sheet4!A:B,2,0)</f>
        <v>680</v>
      </c>
      <c r="K901" t="str">
        <f t="shared" si="7"/>
        <v>680..</v>
      </c>
    </row>
    <row r="902" spans="1:11" ht="15.6" x14ac:dyDescent="0.3">
      <c r="A902" s="34"/>
      <c r="D902" s="17">
        <v>672</v>
      </c>
      <c r="E902" s="17">
        <v>1</v>
      </c>
      <c r="F902">
        <v>672</v>
      </c>
      <c r="J902">
        <f>VLOOKUP(F902,Sheet4!A:B,2,0)</f>
        <v>680</v>
      </c>
      <c r="K902" t="str">
        <f t="shared" si="7"/>
        <v>680.1.</v>
      </c>
    </row>
    <row r="903" spans="1:11" ht="15.6" x14ac:dyDescent="0.3">
      <c r="A903" s="34"/>
      <c r="D903" s="11">
        <v>672</v>
      </c>
      <c r="E903" s="11">
        <v>2</v>
      </c>
      <c r="F903">
        <v>672</v>
      </c>
      <c r="J903">
        <f>VLOOKUP(F903,Sheet4!A:B,2,0)</f>
        <v>680</v>
      </c>
      <c r="K903" t="str">
        <f t="shared" si="7"/>
        <v>680.2.</v>
      </c>
    </row>
    <row r="904" spans="1:11" ht="15.6" x14ac:dyDescent="0.3">
      <c r="A904" s="34"/>
      <c r="D904" s="17">
        <v>672</v>
      </c>
      <c r="E904" s="17">
        <v>3</v>
      </c>
      <c r="F904">
        <v>672</v>
      </c>
      <c r="J904">
        <f>VLOOKUP(F904,Sheet4!A:B,2,0)</f>
        <v>680</v>
      </c>
      <c r="K904" t="str">
        <f t="shared" si="7"/>
        <v>680.3.</v>
      </c>
    </row>
    <row r="905" spans="1:11" ht="15.6" x14ac:dyDescent="0.3">
      <c r="A905" s="34"/>
      <c r="D905" s="11">
        <v>672</v>
      </c>
      <c r="E905" s="11">
        <v>4</v>
      </c>
      <c r="F905">
        <v>672</v>
      </c>
      <c r="J905">
        <f>VLOOKUP(F905,Sheet4!A:B,2,0)</f>
        <v>680</v>
      </c>
      <c r="K905" t="str">
        <f t="shared" si="7"/>
        <v>680.4.</v>
      </c>
    </row>
    <row r="906" spans="1:11" ht="15.6" x14ac:dyDescent="0.3">
      <c r="A906" s="34"/>
      <c r="D906" s="38" t="s">
        <v>15</v>
      </c>
      <c r="E906" s="38"/>
      <c r="F906" t="s">
        <v>15</v>
      </c>
      <c r="J906" t="e">
        <f>VLOOKUP(F906,Sheet4!A:B,2,0)</f>
        <v>#N/A</v>
      </c>
      <c r="K906" t="s">
        <v>15</v>
      </c>
    </row>
    <row r="907" spans="1:11" ht="15.6" x14ac:dyDescent="0.3">
      <c r="A907" s="34"/>
      <c r="D907" s="11">
        <v>673</v>
      </c>
      <c r="E907" s="11"/>
      <c r="F907">
        <v>673</v>
      </c>
      <c r="J907">
        <f>VLOOKUP(F907,Sheet4!A:B,2,0)</f>
        <v>681</v>
      </c>
      <c r="K907" t="str">
        <f t="shared" si="7"/>
        <v>681..</v>
      </c>
    </row>
    <row r="908" spans="1:11" ht="15.6" x14ac:dyDescent="0.3">
      <c r="A908" s="34"/>
      <c r="D908" s="38" t="s">
        <v>15</v>
      </c>
      <c r="E908" s="38"/>
      <c r="F908" t="s">
        <v>15</v>
      </c>
      <c r="J908" t="e">
        <f>VLOOKUP(F908,Sheet4!A:B,2,0)</f>
        <v>#N/A</v>
      </c>
      <c r="K908" t="s">
        <v>15</v>
      </c>
    </row>
    <row r="909" spans="1:11" ht="15.6" x14ac:dyDescent="0.3">
      <c r="A909" s="34"/>
      <c r="D909" s="11">
        <v>674</v>
      </c>
      <c r="E909" s="11"/>
      <c r="F909">
        <v>674</v>
      </c>
      <c r="J909">
        <f>VLOOKUP(F909,Sheet4!A:B,2,0)</f>
        <v>682</v>
      </c>
      <c r="K909" t="str">
        <f t="shared" si="7"/>
        <v>682..</v>
      </c>
    </row>
    <row r="910" spans="1:11" ht="15.6" x14ac:dyDescent="0.3">
      <c r="A910" s="34"/>
      <c r="D910" s="63" t="s">
        <v>15</v>
      </c>
      <c r="E910" s="63"/>
      <c r="F910" t="s">
        <v>15</v>
      </c>
      <c r="J910" t="e">
        <f>VLOOKUP(F910,Sheet4!A:B,2,0)</f>
        <v>#N/A</v>
      </c>
      <c r="K910" t="s">
        <v>15</v>
      </c>
    </row>
    <row r="911" spans="1:11" ht="62.4" x14ac:dyDescent="0.3">
      <c r="A911" s="34"/>
      <c r="D911" s="69">
        <v>15</v>
      </c>
      <c r="E911" s="69" t="s">
        <v>2999</v>
      </c>
      <c r="F911">
        <v>15</v>
      </c>
      <c r="J911" t="e">
        <f>VLOOKUP(F911,Sheet4!A:B,2,0)</f>
        <v>#N/A</v>
      </c>
      <c r="K911" t="s">
        <v>3092</v>
      </c>
    </row>
    <row r="912" spans="1:11" ht="15.6" x14ac:dyDescent="0.3">
      <c r="A912" s="34"/>
      <c r="D912" s="53"/>
      <c r="E912" s="53"/>
      <c r="J912" t="e">
        <f>VLOOKUP(F912,Sheet4!A:B,2,0)</f>
        <v>#N/A</v>
      </c>
      <c r="K912" t="s">
        <v>1952</v>
      </c>
    </row>
    <row r="913" spans="1:11" ht="15.6" x14ac:dyDescent="0.3">
      <c r="A913" s="34"/>
      <c r="D913" s="17">
        <v>675</v>
      </c>
      <c r="E913" s="17"/>
      <c r="F913">
        <v>675</v>
      </c>
      <c r="J913">
        <f>VLOOKUP(F913,Sheet4!A:B,2,0)</f>
        <v>683</v>
      </c>
      <c r="K913" t="s">
        <v>1953</v>
      </c>
    </row>
    <row r="914" spans="1:11" ht="15.6" x14ac:dyDescent="0.3">
      <c r="A914" s="34"/>
      <c r="D914" s="38" t="s">
        <v>15</v>
      </c>
      <c r="E914" s="38"/>
      <c r="F914" t="s">
        <v>15</v>
      </c>
      <c r="J914" t="e">
        <f>VLOOKUP(F914,Sheet4!A:B,2,0)</f>
        <v>#N/A</v>
      </c>
      <c r="K914" t="s">
        <v>15</v>
      </c>
    </row>
    <row r="915" spans="1:11" ht="15.6" x14ac:dyDescent="0.3">
      <c r="A915" s="34"/>
      <c r="D915" s="11">
        <v>676</v>
      </c>
      <c r="E915" s="11"/>
      <c r="F915">
        <v>676</v>
      </c>
      <c r="J915">
        <f>VLOOKUP(F915,Sheet4!A:B,2,0)</f>
        <v>684</v>
      </c>
      <c r="K915" t="str">
        <f t="shared" si="7"/>
        <v>684..</v>
      </c>
    </row>
    <row r="916" spans="1:11" ht="15.6" x14ac:dyDescent="0.3">
      <c r="A916" s="34"/>
      <c r="D916" s="38" t="s">
        <v>15</v>
      </c>
      <c r="E916" s="38"/>
      <c r="F916" t="s">
        <v>15</v>
      </c>
      <c r="J916" t="e">
        <f>VLOOKUP(F916,Sheet4!A:B,2,0)</f>
        <v>#N/A</v>
      </c>
      <c r="K916" t="s">
        <v>15</v>
      </c>
    </row>
    <row r="917" spans="1:11" ht="15.6" x14ac:dyDescent="0.3">
      <c r="A917" s="34"/>
      <c r="D917" s="11">
        <v>677</v>
      </c>
      <c r="E917" s="11"/>
      <c r="F917">
        <v>677</v>
      </c>
      <c r="J917">
        <f>VLOOKUP(F917,Sheet4!A:B,2,0)</f>
        <v>685</v>
      </c>
      <c r="K917" t="str">
        <f t="shared" si="7"/>
        <v>685..</v>
      </c>
    </row>
    <row r="918" spans="1:11" ht="15.6" x14ac:dyDescent="0.3">
      <c r="A918" s="34"/>
      <c r="D918" s="38" t="s">
        <v>15</v>
      </c>
      <c r="E918" s="38"/>
      <c r="F918" t="s">
        <v>15</v>
      </c>
      <c r="J918" t="e">
        <f>VLOOKUP(F918,Sheet4!A:B,2,0)</f>
        <v>#N/A</v>
      </c>
      <c r="K918" t="s">
        <v>15</v>
      </c>
    </row>
    <row r="919" spans="1:11" ht="16.2" x14ac:dyDescent="0.3">
      <c r="A919" s="34"/>
      <c r="D919" s="57"/>
      <c r="E919" s="57"/>
      <c r="J919" t="e">
        <f>VLOOKUP(F919,Sheet4!A:B,2,0)</f>
        <v>#N/A</v>
      </c>
      <c r="K919" t="s">
        <v>2651</v>
      </c>
    </row>
    <row r="920" spans="1:11" ht="15.6" x14ac:dyDescent="0.3">
      <c r="A920" s="34"/>
      <c r="D920" s="12">
        <v>678</v>
      </c>
      <c r="E920" s="12"/>
      <c r="F920">
        <v>678</v>
      </c>
      <c r="J920">
        <f>VLOOKUP(F920,Sheet4!A:B,2,0)</f>
        <v>686</v>
      </c>
      <c r="K920" t="s">
        <v>3102</v>
      </c>
    </row>
    <row r="921" spans="1:11" ht="15.6" x14ac:dyDescent="0.3">
      <c r="A921" s="34"/>
      <c r="D921" s="38" t="s">
        <v>15</v>
      </c>
      <c r="E921" s="38"/>
      <c r="F921" t="s">
        <v>15</v>
      </c>
      <c r="J921" t="e">
        <f>VLOOKUP(F921,Sheet4!A:B,2,0)</f>
        <v>#N/A</v>
      </c>
      <c r="K921" t="s">
        <v>15</v>
      </c>
    </row>
    <row r="922" spans="1:11" ht="15.6" x14ac:dyDescent="0.3">
      <c r="A922" s="34"/>
      <c r="D922" s="19">
        <v>679</v>
      </c>
      <c r="E922" s="19"/>
      <c r="F922">
        <v>679</v>
      </c>
      <c r="J922">
        <f>VLOOKUP(F922,Sheet4!A:B,2,0)</f>
        <v>687</v>
      </c>
      <c r="K922" t="str">
        <f t="shared" si="7"/>
        <v>687..</v>
      </c>
    </row>
    <row r="923" spans="1:11" ht="15.6" x14ac:dyDescent="0.3">
      <c r="A923" s="34"/>
      <c r="D923" s="63" t="s">
        <v>15</v>
      </c>
      <c r="E923" s="63"/>
      <c r="F923" t="s">
        <v>15</v>
      </c>
      <c r="J923" t="e">
        <f>VLOOKUP(F923,Sheet4!A:B,2,0)</f>
        <v>#N/A</v>
      </c>
      <c r="K923" t="s">
        <v>15</v>
      </c>
    </row>
    <row r="924" spans="1:11" ht="15.6" x14ac:dyDescent="0.3">
      <c r="A924" s="34"/>
      <c r="D924" s="19">
        <v>680</v>
      </c>
      <c r="E924" s="19"/>
      <c r="F924">
        <v>680</v>
      </c>
      <c r="J924">
        <f>VLOOKUP(F924,Sheet4!A:B,2,0)</f>
        <v>688</v>
      </c>
      <c r="K924" t="str">
        <f t="shared" si="7"/>
        <v>688..</v>
      </c>
    </row>
    <row r="925" spans="1:11" ht="15.6" x14ac:dyDescent="0.3">
      <c r="A925" s="34"/>
      <c r="D925" s="63" t="s">
        <v>15</v>
      </c>
      <c r="E925" s="63"/>
      <c r="F925" t="s">
        <v>15</v>
      </c>
      <c r="J925" t="e">
        <f>VLOOKUP(F925,Sheet4!A:B,2,0)</f>
        <v>#N/A</v>
      </c>
      <c r="K925" t="s">
        <v>15</v>
      </c>
    </row>
    <row r="926" spans="1:11" ht="15.6" x14ac:dyDescent="0.3">
      <c r="A926" s="34"/>
      <c r="D926" s="19">
        <v>681</v>
      </c>
      <c r="E926" s="19"/>
      <c r="F926">
        <v>681</v>
      </c>
      <c r="J926">
        <f>VLOOKUP(F926,Sheet4!A:B,2,0)</f>
        <v>689</v>
      </c>
      <c r="K926" t="str">
        <f t="shared" si="7"/>
        <v>689..</v>
      </c>
    </row>
    <row r="927" spans="1:11" ht="15.6" x14ac:dyDescent="0.3">
      <c r="A927" s="34"/>
      <c r="D927" s="63" t="s">
        <v>15</v>
      </c>
      <c r="E927" s="63"/>
      <c r="F927" t="s">
        <v>15</v>
      </c>
      <c r="J927" t="e">
        <f>VLOOKUP(F927,Sheet4!A:B,2,0)</f>
        <v>#N/A</v>
      </c>
      <c r="K927" t="s">
        <v>15</v>
      </c>
    </row>
    <row r="928" spans="1:11" ht="15.6" x14ac:dyDescent="0.3">
      <c r="A928" s="34"/>
      <c r="D928" s="19">
        <v>682</v>
      </c>
      <c r="E928" s="19"/>
      <c r="F928">
        <v>682</v>
      </c>
      <c r="J928">
        <f>VLOOKUP(F928,Sheet4!A:B,2,0)</f>
        <v>690</v>
      </c>
      <c r="K928" t="str">
        <f t="shared" si="7"/>
        <v>690..</v>
      </c>
    </row>
    <row r="929" spans="1:11" ht="15.6" x14ac:dyDescent="0.3">
      <c r="A929" s="34"/>
      <c r="D929" s="38" t="s">
        <v>15</v>
      </c>
      <c r="E929" s="38"/>
      <c r="F929" t="s">
        <v>15</v>
      </c>
      <c r="J929" t="e">
        <f>VLOOKUP(F929,Sheet4!A:B,2,0)</f>
        <v>#N/A</v>
      </c>
      <c r="K929" t="s">
        <v>15</v>
      </c>
    </row>
    <row r="930" spans="1:11" ht="15.6" x14ac:dyDescent="0.3">
      <c r="A930" s="34"/>
      <c r="D930" s="12">
        <v>683</v>
      </c>
      <c r="E930" s="12"/>
      <c r="F930">
        <v>683</v>
      </c>
      <c r="J930">
        <f>VLOOKUP(F930,Sheet4!A:B,2,0)</f>
        <v>691</v>
      </c>
      <c r="K930" t="str">
        <f t="shared" si="7"/>
        <v>691..</v>
      </c>
    </row>
    <row r="931" spans="1:11" ht="15.6" x14ac:dyDescent="0.3">
      <c r="A931" s="34"/>
      <c r="D931" s="38" t="s">
        <v>15</v>
      </c>
      <c r="E931" s="38"/>
      <c r="F931" t="s">
        <v>15</v>
      </c>
      <c r="J931" t="e">
        <f>VLOOKUP(F931,Sheet4!A:B,2,0)</f>
        <v>#N/A</v>
      </c>
      <c r="K931" t="s">
        <v>15</v>
      </c>
    </row>
    <row r="932" spans="1:11" ht="15.6" x14ac:dyDescent="0.3">
      <c r="A932" s="34"/>
      <c r="D932" s="12">
        <v>684</v>
      </c>
      <c r="E932" s="12"/>
      <c r="F932">
        <v>684</v>
      </c>
      <c r="J932">
        <f>VLOOKUP(F932,Sheet4!A:B,2,0)</f>
        <v>692</v>
      </c>
      <c r="K932" t="str">
        <f t="shared" si="7"/>
        <v>692..</v>
      </c>
    </row>
    <row r="933" spans="1:11" ht="15.6" x14ac:dyDescent="0.3">
      <c r="A933" s="34"/>
      <c r="D933" s="38" t="s">
        <v>15</v>
      </c>
      <c r="E933" s="38"/>
      <c r="F933" t="s">
        <v>15</v>
      </c>
      <c r="J933" t="e">
        <f>VLOOKUP(F933,Sheet4!A:B,2,0)</f>
        <v>#N/A</v>
      </c>
      <c r="K933" t="s">
        <v>15</v>
      </c>
    </row>
    <row r="934" spans="1:11" ht="15.6" x14ac:dyDescent="0.3">
      <c r="A934" s="34"/>
      <c r="D934" s="12">
        <v>685</v>
      </c>
      <c r="E934" s="12"/>
      <c r="F934">
        <v>685</v>
      </c>
      <c r="J934">
        <f>VLOOKUP(F934,Sheet4!A:B,2,0)</f>
        <v>693</v>
      </c>
      <c r="K934" t="str">
        <f t="shared" si="7"/>
        <v>693..</v>
      </c>
    </row>
    <row r="935" spans="1:11" ht="15.6" x14ac:dyDescent="0.3">
      <c r="A935" s="34"/>
      <c r="D935" s="38" t="s">
        <v>15</v>
      </c>
      <c r="E935" s="38"/>
      <c r="F935" t="s">
        <v>15</v>
      </c>
      <c r="J935" t="e">
        <f>VLOOKUP(F935,Sheet4!A:B,2,0)</f>
        <v>#N/A</v>
      </c>
      <c r="K935" t="s">
        <v>15</v>
      </c>
    </row>
    <row r="936" spans="1:11" ht="15.6" x14ac:dyDescent="0.3">
      <c r="A936" s="34"/>
      <c r="D936" s="11">
        <v>686</v>
      </c>
      <c r="E936" s="11"/>
      <c r="F936">
        <v>686</v>
      </c>
      <c r="J936">
        <f>VLOOKUP(F936,Sheet4!A:B,2,0)</f>
        <v>694</v>
      </c>
      <c r="K936" t="str">
        <f t="shared" si="7"/>
        <v>694..</v>
      </c>
    </row>
    <row r="937" spans="1:11" ht="15.6" x14ac:dyDescent="0.3">
      <c r="A937" s="34"/>
      <c r="D937" s="38" t="s">
        <v>15</v>
      </c>
      <c r="E937" s="38"/>
      <c r="F937" t="s">
        <v>15</v>
      </c>
      <c r="J937" t="e">
        <f>VLOOKUP(F937,Sheet4!A:B,2,0)</f>
        <v>#N/A</v>
      </c>
      <c r="K937" t="s">
        <v>15</v>
      </c>
    </row>
    <row r="938" spans="1:11" ht="15.6" x14ac:dyDescent="0.3">
      <c r="A938" s="34"/>
      <c r="D938" s="12">
        <v>687</v>
      </c>
      <c r="E938" s="12"/>
      <c r="F938">
        <v>687</v>
      </c>
      <c r="J938">
        <f>VLOOKUP(F938,Sheet4!A:B,2,0)</f>
        <v>695</v>
      </c>
      <c r="K938" t="str">
        <f t="shared" si="7"/>
        <v>695..</v>
      </c>
    </row>
    <row r="939" spans="1:11" ht="15.6" x14ac:dyDescent="0.3">
      <c r="A939" s="34"/>
      <c r="D939" s="38" t="s">
        <v>15</v>
      </c>
      <c r="E939" s="38"/>
      <c r="F939" t="s">
        <v>15</v>
      </c>
      <c r="J939" t="e">
        <f>VLOOKUP(F939,Sheet4!A:B,2,0)</f>
        <v>#N/A</v>
      </c>
      <c r="K939" t="s">
        <v>15</v>
      </c>
    </row>
    <row r="940" spans="1:11" ht="15.6" x14ac:dyDescent="0.3">
      <c r="A940" s="34"/>
      <c r="D940" s="12">
        <v>688</v>
      </c>
      <c r="E940" s="12"/>
      <c r="F940">
        <v>688</v>
      </c>
      <c r="J940">
        <f>VLOOKUP(F940,Sheet4!A:B,2,0)</f>
        <v>696</v>
      </c>
      <c r="K940" t="str">
        <f t="shared" si="7"/>
        <v>696..</v>
      </c>
    </row>
    <row r="941" spans="1:11" ht="15.6" x14ac:dyDescent="0.3">
      <c r="A941" s="34"/>
      <c r="D941" s="38" t="s">
        <v>15</v>
      </c>
      <c r="E941" s="38"/>
      <c r="F941" t="s">
        <v>15</v>
      </c>
      <c r="J941" t="e">
        <f>VLOOKUP(F941,Sheet4!A:B,2,0)</f>
        <v>#N/A</v>
      </c>
      <c r="K941" t="s">
        <v>15</v>
      </c>
    </row>
    <row r="942" spans="1:11" ht="15.6" x14ac:dyDescent="0.3">
      <c r="A942" s="34"/>
      <c r="D942" s="12">
        <v>689</v>
      </c>
      <c r="E942" s="12"/>
      <c r="F942">
        <v>689</v>
      </c>
      <c r="J942">
        <f>VLOOKUP(F942,Sheet4!A:B,2,0)</f>
        <v>697</v>
      </c>
      <c r="K942" t="str">
        <f t="shared" si="7"/>
        <v>697..</v>
      </c>
    </row>
    <row r="943" spans="1:11" ht="15.6" x14ac:dyDescent="0.3">
      <c r="A943" s="34"/>
      <c r="D943" s="38" t="s">
        <v>15</v>
      </c>
      <c r="E943" s="38"/>
      <c r="F943" t="s">
        <v>15</v>
      </c>
      <c r="J943" t="e">
        <f>VLOOKUP(F943,Sheet4!A:B,2,0)</f>
        <v>#N/A</v>
      </c>
      <c r="K943" t="s">
        <v>15</v>
      </c>
    </row>
    <row r="944" spans="1:11" ht="15.6" x14ac:dyDescent="0.3">
      <c r="A944" s="34"/>
      <c r="D944" s="12">
        <v>690</v>
      </c>
      <c r="E944" s="12"/>
      <c r="F944">
        <v>690</v>
      </c>
      <c r="J944">
        <f>VLOOKUP(F944,Sheet4!A:B,2,0)</f>
        <v>698</v>
      </c>
      <c r="K944" t="str">
        <f t="shared" si="7"/>
        <v>698..</v>
      </c>
    </row>
    <row r="945" spans="1:11" ht="15.6" x14ac:dyDescent="0.3">
      <c r="A945" s="34"/>
      <c r="D945" s="38" t="s">
        <v>15</v>
      </c>
      <c r="E945" s="38"/>
      <c r="F945" t="s">
        <v>15</v>
      </c>
      <c r="J945" t="e">
        <f>VLOOKUP(F945,Sheet4!A:B,2,0)</f>
        <v>#N/A</v>
      </c>
      <c r="K945" t="s">
        <v>15</v>
      </c>
    </row>
    <row r="946" spans="1:11" ht="15.6" x14ac:dyDescent="0.3">
      <c r="A946" s="34"/>
      <c r="D946" s="58"/>
      <c r="E946" s="58"/>
      <c r="J946" t="e">
        <f>VLOOKUP(F946,Sheet4!A:B,2,0)</f>
        <v>#N/A</v>
      </c>
      <c r="K946" t="s">
        <v>2664</v>
      </c>
    </row>
    <row r="947" spans="1:11" ht="15.6" x14ac:dyDescent="0.3">
      <c r="A947" s="34"/>
      <c r="D947" s="19">
        <v>691</v>
      </c>
      <c r="E947" s="19"/>
      <c r="F947">
        <v>691</v>
      </c>
      <c r="J947">
        <f>VLOOKUP(F947,Sheet4!A:B,2,0)</f>
        <v>699</v>
      </c>
      <c r="K947" t="s">
        <v>3101</v>
      </c>
    </row>
    <row r="948" spans="1:11" ht="15.6" x14ac:dyDescent="0.3">
      <c r="A948" s="34"/>
      <c r="D948" s="63" t="s">
        <v>15</v>
      </c>
      <c r="E948" s="63"/>
      <c r="F948" t="s">
        <v>15</v>
      </c>
      <c r="J948" t="e">
        <f>VLOOKUP(F948,Sheet4!A:B,2,0)</f>
        <v>#N/A</v>
      </c>
      <c r="K948" t="s">
        <v>15</v>
      </c>
    </row>
    <row r="949" spans="1:11" ht="15.6" x14ac:dyDescent="0.3">
      <c r="A949" s="34"/>
      <c r="D949" s="19">
        <v>692</v>
      </c>
      <c r="E949" s="19"/>
      <c r="F949">
        <v>692</v>
      </c>
      <c r="J949">
        <f>VLOOKUP(F949,Sheet4!A:B,2,0)</f>
        <v>700</v>
      </c>
      <c r="K949" t="str">
        <f t="shared" si="7"/>
        <v>700..</v>
      </c>
    </row>
    <row r="950" spans="1:11" ht="15.6" x14ac:dyDescent="0.3">
      <c r="A950" s="34"/>
      <c r="D950" s="63" t="s">
        <v>15</v>
      </c>
      <c r="E950" s="63"/>
      <c r="F950" t="s">
        <v>15</v>
      </c>
      <c r="J950" t="e">
        <f>VLOOKUP(F950,Sheet4!A:B,2,0)</f>
        <v>#N/A</v>
      </c>
      <c r="K950" t="s">
        <v>15</v>
      </c>
    </row>
    <row r="951" spans="1:11" ht="15.6" x14ac:dyDescent="0.3">
      <c r="A951" s="34"/>
      <c r="D951" s="59"/>
      <c r="E951" s="59"/>
      <c r="J951" t="e">
        <f>VLOOKUP(F951,Sheet4!A:B,2,0)</f>
        <v>#N/A</v>
      </c>
      <c r="K951" t="s">
        <v>2666</v>
      </c>
    </row>
    <row r="952" spans="1:11" ht="15.6" x14ac:dyDescent="0.3">
      <c r="A952" s="34"/>
      <c r="D952" s="12">
        <v>693</v>
      </c>
      <c r="E952" s="12"/>
      <c r="F952">
        <v>693</v>
      </c>
      <c r="J952">
        <f>VLOOKUP(F952,Sheet4!A:B,2,0)</f>
        <v>701</v>
      </c>
      <c r="K952" t="s">
        <v>3100</v>
      </c>
    </row>
    <row r="953" spans="1:11" ht="15.6" x14ac:dyDescent="0.3">
      <c r="A953" s="34"/>
      <c r="D953" s="38" t="s">
        <v>15</v>
      </c>
      <c r="E953" s="38"/>
      <c r="F953" t="s">
        <v>15</v>
      </c>
      <c r="J953" t="e">
        <f>VLOOKUP(F953,Sheet4!A:B,2,0)</f>
        <v>#N/A</v>
      </c>
      <c r="K953" t="s">
        <v>15</v>
      </c>
    </row>
    <row r="954" spans="1:11" ht="15.6" x14ac:dyDescent="0.3">
      <c r="A954" s="34"/>
      <c r="D954" s="12">
        <v>694</v>
      </c>
      <c r="E954" s="12"/>
      <c r="F954">
        <v>694</v>
      </c>
      <c r="J954">
        <f>VLOOKUP(F954,Sheet4!A:B,2,0)</f>
        <v>702</v>
      </c>
      <c r="K954" t="str">
        <f t="shared" ref="K954:K1010" si="8">CONCATENATE(J954,".",E954,".")</f>
        <v>702..</v>
      </c>
    </row>
    <row r="955" spans="1:11" ht="15.6" x14ac:dyDescent="0.3">
      <c r="A955" s="34"/>
      <c r="D955" s="38" t="s">
        <v>15</v>
      </c>
      <c r="E955" s="38"/>
      <c r="F955" t="s">
        <v>15</v>
      </c>
      <c r="J955" t="e">
        <f>VLOOKUP(F955,Sheet4!A:B,2,0)</f>
        <v>#N/A</v>
      </c>
      <c r="K955" t="s">
        <v>15</v>
      </c>
    </row>
    <row r="956" spans="1:11" ht="15.6" x14ac:dyDescent="0.3">
      <c r="A956" s="34"/>
      <c r="D956" s="19">
        <v>695</v>
      </c>
      <c r="E956" s="19"/>
      <c r="F956">
        <v>695</v>
      </c>
      <c r="J956">
        <f>VLOOKUP(F956,Sheet4!A:B,2,0)</f>
        <v>703</v>
      </c>
      <c r="K956" t="str">
        <f t="shared" si="8"/>
        <v>703..</v>
      </c>
    </row>
    <row r="957" spans="1:11" ht="15.6" x14ac:dyDescent="0.3">
      <c r="A957" s="34"/>
      <c r="D957" s="38" t="s">
        <v>15</v>
      </c>
      <c r="E957" s="38"/>
      <c r="F957" t="s">
        <v>15</v>
      </c>
      <c r="J957" t="e">
        <f>VLOOKUP(F957,Sheet4!A:B,2,0)</f>
        <v>#N/A</v>
      </c>
      <c r="K957" t="s">
        <v>15</v>
      </c>
    </row>
    <row r="958" spans="1:11" ht="15.6" x14ac:dyDescent="0.3">
      <c r="A958" s="34"/>
      <c r="D958" s="19">
        <v>696</v>
      </c>
      <c r="E958" s="19"/>
      <c r="F958">
        <v>696</v>
      </c>
      <c r="J958">
        <f>VLOOKUP(F958,Sheet4!A:B,2,0)</f>
        <v>704</v>
      </c>
      <c r="K958" t="str">
        <f t="shared" si="8"/>
        <v>704..</v>
      </c>
    </row>
    <row r="959" spans="1:11" ht="15.6" x14ac:dyDescent="0.3">
      <c r="A959" s="34"/>
      <c r="D959" s="38" t="s">
        <v>15</v>
      </c>
      <c r="E959" s="38"/>
      <c r="F959" t="s">
        <v>15</v>
      </c>
      <c r="J959" t="e">
        <f>VLOOKUP(F959,Sheet4!A:B,2,0)</f>
        <v>#N/A</v>
      </c>
      <c r="K959" t="s">
        <v>15</v>
      </c>
    </row>
    <row r="960" spans="1:11" ht="15.6" x14ac:dyDescent="0.3">
      <c r="A960" s="34"/>
      <c r="D960" s="12">
        <v>697</v>
      </c>
      <c r="E960" s="12"/>
      <c r="F960">
        <v>697</v>
      </c>
      <c r="J960">
        <f>VLOOKUP(F960,Sheet4!A:B,2,0)</f>
        <v>705</v>
      </c>
      <c r="K960" t="str">
        <f t="shared" si="8"/>
        <v>705..</v>
      </c>
    </row>
    <row r="961" spans="1:11" ht="15.6" x14ac:dyDescent="0.3">
      <c r="A961" s="34"/>
      <c r="D961" s="63" t="s">
        <v>15</v>
      </c>
      <c r="E961" s="63"/>
      <c r="F961" t="s">
        <v>15</v>
      </c>
      <c r="J961" t="e">
        <f>VLOOKUP(F961,Sheet4!A:B,2,0)</f>
        <v>#N/A</v>
      </c>
      <c r="K961" t="s">
        <v>15</v>
      </c>
    </row>
    <row r="962" spans="1:11" ht="62.4" x14ac:dyDescent="0.3">
      <c r="A962" s="34"/>
      <c r="D962" s="70">
        <v>17</v>
      </c>
      <c r="E962" s="70" t="s">
        <v>3000</v>
      </c>
      <c r="F962">
        <v>17</v>
      </c>
      <c r="J962" t="e">
        <f>VLOOKUP(F962,Sheet4!A:B,2,0)</f>
        <v>#N/A</v>
      </c>
      <c r="K962" t="s">
        <v>3099</v>
      </c>
    </row>
    <row r="963" spans="1:11" ht="15.6" x14ac:dyDescent="0.3">
      <c r="A963" s="34"/>
      <c r="D963" s="58"/>
      <c r="E963" s="58"/>
      <c r="J963" t="e">
        <f>VLOOKUP(F963,Sheet4!A:B,2,0)</f>
        <v>#N/A</v>
      </c>
      <c r="K963" t="s">
        <v>2671</v>
      </c>
    </row>
    <row r="964" spans="1:11" ht="15.6" x14ac:dyDescent="0.3">
      <c r="A964" s="34"/>
      <c r="D964" s="12">
        <v>698</v>
      </c>
      <c r="E964" s="12"/>
      <c r="F964">
        <v>698</v>
      </c>
      <c r="J964">
        <f>VLOOKUP(F964,Sheet4!A:B,2,0)</f>
        <v>706</v>
      </c>
      <c r="K964" t="s">
        <v>3098</v>
      </c>
    </row>
    <row r="965" spans="1:11" ht="15.6" x14ac:dyDescent="0.3">
      <c r="A965" s="34"/>
      <c r="D965" s="63" t="s">
        <v>15</v>
      </c>
      <c r="E965" s="63"/>
      <c r="F965" t="s">
        <v>15</v>
      </c>
      <c r="J965" t="e">
        <f>VLOOKUP(F965,Sheet4!A:B,2,0)</f>
        <v>#N/A</v>
      </c>
      <c r="K965" t="s">
        <v>15</v>
      </c>
    </row>
    <row r="966" spans="1:11" ht="15.6" x14ac:dyDescent="0.3">
      <c r="A966" s="34"/>
      <c r="D966" s="19">
        <v>699</v>
      </c>
      <c r="E966" s="19"/>
      <c r="F966">
        <v>699</v>
      </c>
      <c r="J966">
        <f>VLOOKUP(F966,Sheet4!A:B,2,0)</f>
        <v>707</v>
      </c>
      <c r="K966" t="str">
        <f t="shared" si="8"/>
        <v>707..</v>
      </c>
    </row>
    <row r="967" spans="1:11" ht="15.6" x14ac:dyDescent="0.3">
      <c r="A967" s="34"/>
      <c r="D967" s="63" t="s">
        <v>15</v>
      </c>
      <c r="E967" s="63"/>
      <c r="F967" t="s">
        <v>15</v>
      </c>
      <c r="J967" t="e">
        <f>VLOOKUP(F967,Sheet4!A:B,2,0)</f>
        <v>#N/A</v>
      </c>
      <c r="K967" t="s">
        <v>15</v>
      </c>
    </row>
    <row r="968" spans="1:11" ht="15.6" x14ac:dyDescent="0.3">
      <c r="A968" s="34"/>
      <c r="D968" s="19">
        <v>700</v>
      </c>
      <c r="E968" s="19"/>
      <c r="F968">
        <v>700</v>
      </c>
      <c r="J968">
        <f>VLOOKUP(F968,Sheet4!A:B,2,0)</f>
        <v>708</v>
      </c>
      <c r="K968" t="str">
        <f t="shared" si="8"/>
        <v>708..</v>
      </c>
    </row>
    <row r="969" spans="1:11" ht="15.6" x14ac:dyDescent="0.3">
      <c r="A969" s="34"/>
      <c r="D969" s="63" t="s">
        <v>15</v>
      </c>
      <c r="E969" s="63"/>
      <c r="F969" t="s">
        <v>15</v>
      </c>
      <c r="J969" t="e">
        <f>VLOOKUP(F969,Sheet4!A:B,2,0)</f>
        <v>#N/A</v>
      </c>
      <c r="K969" t="s">
        <v>15</v>
      </c>
    </row>
    <row r="970" spans="1:11" ht="15.6" x14ac:dyDescent="0.3">
      <c r="A970" s="34"/>
      <c r="D970" s="19">
        <v>701</v>
      </c>
      <c r="E970" s="19"/>
      <c r="F970">
        <v>701</v>
      </c>
      <c r="J970">
        <f>VLOOKUP(F970,Sheet4!A:B,2,0)</f>
        <v>709</v>
      </c>
      <c r="K970" t="str">
        <f t="shared" si="8"/>
        <v>709..</v>
      </c>
    </row>
    <row r="971" spans="1:11" ht="15.6" x14ac:dyDescent="0.3">
      <c r="A971" s="34"/>
      <c r="D971" s="63" t="s">
        <v>15</v>
      </c>
      <c r="E971" s="63"/>
      <c r="F971" t="s">
        <v>15</v>
      </c>
      <c r="J971" t="e">
        <f>VLOOKUP(F971,Sheet4!A:B,2,0)</f>
        <v>#N/A</v>
      </c>
      <c r="K971" t="s">
        <v>15</v>
      </c>
    </row>
    <row r="972" spans="1:11" ht="15.6" x14ac:dyDescent="0.3">
      <c r="A972" s="34"/>
      <c r="D972" s="60"/>
      <c r="E972" s="60"/>
      <c r="J972" t="e">
        <f>VLOOKUP(F972,Sheet4!A:B,2,0)</f>
        <v>#N/A</v>
      </c>
      <c r="K972" t="s">
        <v>2675</v>
      </c>
    </row>
    <row r="973" spans="1:11" ht="15.6" x14ac:dyDescent="0.3">
      <c r="A973" s="34"/>
      <c r="D973" s="12">
        <v>702</v>
      </c>
      <c r="E973" s="12"/>
      <c r="F973">
        <v>702</v>
      </c>
      <c r="J973">
        <f>VLOOKUP(F973,Sheet4!A:B,2,0)</f>
        <v>710</v>
      </c>
      <c r="K973" t="s">
        <v>3097</v>
      </c>
    </row>
    <row r="974" spans="1:11" ht="15.6" x14ac:dyDescent="0.3">
      <c r="A974" s="34"/>
      <c r="D974" s="19">
        <v>703</v>
      </c>
      <c r="E974" s="19"/>
      <c r="F974">
        <v>703</v>
      </c>
      <c r="J974">
        <f>VLOOKUP(F974,Sheet4!A:B,2,0)</f>
        <v>711</v>
      </c>
      <c r="K974" t="str">
        <f t="shared" si="8"/>
        <v>711..</v>
      </c>
    </row>
    <row r="975" spans="1:11" ht="15.6" x14ac:dyDescent="0.3">
      <c r="A975" s="34"/>
      <c r="D975" s="63" t="s">
        <v>15</v>
      </c>
      <c r="E975" s="63"/>
      <c r="F975" t="s">
        <v>15</v>
      </c>
      <c r="J975" t="e">
        <f>VLOOKUP(F975,Sheet4!A:B,2,0)</f>
        <v>#N/A</v>
      </c>
      <c r="K975" t="s">
        <v>15</v>
      </c>
    </row>
    <row r="976" spans="1:11" ht="15.6" x14ac:dyDescent="0.3">
      <c r="A976" s="34"/>
      <c r="D976" s="19">
        <v>704</v>
      </c>
      <c r="E976" s="19"/>
      <c r="F976">
        <v>704</v>
      </c>
      <c r="J976">
        <f>VLOOKUP(F976,Sheet4!A:B,2,0)</f>
        <v>712</v>
      </c>
      <c r="K976" t="str">
        <f t="shared" si="8"/>
        <v>712..</v>
      </c>
    </row>
    <row r="977" spans="1:11" ht="15.6" x14ac:dyDescent="0.3">
      <c r="A977" s="34"/>
      <c r="D977" s="38" t="s">
        <v>15</v>
      </c>
      <c r="E977" s="38"/>
      <c r="F977" t="s">
        <v>15</v>
      </c>
      <c r="J977" t="e">
        <f>VLOOKUP(F977,Sheet4!A:B,2,0)</f>
        <v>#N/A</v>
      </c>
      <c r="K977" t="s">
        <v>15</v>
      </c>
    </row>
    <row r="978" spans="1:11" ht="15.6" x14ac:dyDescent="0.3">
      <c r="A978" s="34"/>
      <c r="D978" s="59"/>
      <c r="E978" s="59"/>
      <c r="J978" t="e">
        <f>VLOOKUP(F978,Sheet4!A:B,2,0)</f>
        <v>#N/A</v>
      </c>
      <c r="K978" t="s">
        <v>2678</v>
      </c>
    </row>
    <row r="979" spans="1:11" ht="15.6" x14ac:dyDescent="0.3">
      <c r="A979" s="34"/>
      <c r="D979" s="12">
        <v>705</v>
      </c>
      <c r="E979" s="12"/>
      <c r="F979">
        <v>705</v>
      </c>
      <c r="J979">
        <f>VLOOKUP(F979,Sheet4!A:B,2,0)</f>
        <v>713</v>
      </c>
      <c r="K979" t="s">
        <v>3096</v>
      </c>
    </row>
    <row r="980" spans="1:11" ht="15.6" x14ac:dyDescent="0.3">
      <c r="A980" s="34"/>
      <c r="D980" s="63" t="s">
        <v>15</v>
      </c>
      <c r="E980" s="63"/>
      <c r="F980" t="s">
        <v>15</v>
      </c>
      <c r="J980" t="e">
        <f>VLOOKUP(F980,Sheet4!A:B,2,0)</f>
        <v>#N/A</v>
      </c>
      <c r="K980" t="s">
        <v>15</v>
      </c>
    </row>
    <row r="981" spans="1:11" ht="15.6" x14ac:dyDescent="0.3">
      <c r="A981" s="34"/>
      <c r="D981" s="12">
        <v>706</v>
      </c>
      <c r="E981" s="12"/>
      <c r="F981">
        <v>706</v>
      </c>
      <c r="J981">
        <f>VLOOKUP(F981,Sheet4!A:B,2,0)</f>
        <v>714</v>
      </c>
      <c r="K981" t="str">
        <f t="shared" si="8"/>
        <v>714..</v>
      </c>
    </row>
    <row r="982" spans="1:11" ht="15.6" x14ac:dyDescent="0.3">
      <c r="A982" s="34"/>
      <c r="D982" s="38" t="s">
        <v>15</v>
      </c>
      <c r="E982" s="38"/>
      <c r="F982" t="s">
        <v>15</v>
      </c>
      <c r="J982" t="e">
        <f>VLOOKUP(F982,Sheet4!A:B,2,0)</f>
        <v>#N/A</v>
      </c>
      <c r="K982" t="s">
        <v>15</v>
      </c>
    </row>
    <row r="983" spans="1:11" ht="15.6" x14ac:dyDescent="0.3">
      <c r="A983" s="34"/>
      <c r="D983" s="61"/>
      <c r="E983" s="61"/>
      <c r="J983" t="e">
        <f>VLOOKUP(F983,Sheet4!A:B,2,0)</f>
        <v>#N/A</v>
      </c>
      <c r="K983" t="s">
        <v>2680</v>
      </c>
    </row>
    <row r="984" spans="1:11" ht="15.6" x14ac:dyDescent="0.3">
      <c r="A984" s="34"/>
      <c r="D984" s="19">
        <v>707</v>
      </c>
      <c r="E984" s="19"/>
      <c r="F984">
        <v>707</v>
      </c>
      <c r="J984">
        <f>VLOOKUP(F984,Sheet4!A:B,2,0)</f>
        <v>715</v>
      </c>
      <c r="K984" t="s">
        <v>3095</v>
      </c>
    </row>
    <row r="985" spans="1:11" ht="15.6" x14ac:dyDescent="0.3">
      <c r="A985" s="34"/>
      <c r="D985" s="63" t="s">
        <v>15</v>
      </c>
      <c r="E985" s="63"/>
      <c r="F985" t="s">
        <v>15</v>
      </c>
      <c r="J985" t="e">
        <f>VLOOKUP(F985,Sheet4!A:B,2,0)</f>
        <v>#N/A</v>
      </c>
      <c r="K985" t="s">
        <v>15</v>
      </c>
    </row>
    <row r="986" spans="1:11" ht="15.6" x14ac:dyDescent="0.3">
      <c r="A986" s="34"/>
      <c r="D986" s="9">
        <v>708</v>
      </c>
      <c r="E986" s="9"/>
      <c r="F986">
        <v>708</v>
      </c>
      <c r="J986">
        <f>VLOOKUP(F986,Sheet4!A:B,2,0)</f>
        <v>716</v>
      </c>
      <c r="K986" t="str">
        <f t="shared" si="8"/>
        <v>716..</v>
      </c>
    </row>
    <row r="987" spans="1:11" ht="15.6" x14ac:dyDescent="0.3">
      <c r="A987" s="34"/>
      <c r="D987" s="19">
        <v>708</v>
      </c>
      <c r="E987" s="19">
        <v>1</v>
      </c>
      <c r="F987">
        <v>708</v>
      </c>
      <c r="J987">
        <f>VLOOKUP(F987,Sheet4!A:B,2,0)</f>
        <v>716</v>
      </c>
      <c r="K987" t="str">
        <f t="shared" si="8"/>
        <v>716.1.</v>
      </c>
    </row>
    <row r="988" spans="1:11" ht="15.6" x14ac:dyDescent="0.3">
      <c r="A988" s="34"/>
      <c r="D988" s="63" t="s">
        <v>15</v>
      </c>
      <c r="E988" s="63"/>
      <c r="F988" t="s">
        <v>15</v>
      </c>
      <c r="J988" t="e">
        <f>VLOOKUP(F988,Sheet4!A:B,2,0)</f>
        <v>#N/A</v>
      </c>
      <c r="K988" t="s">
        <v>15</v>
      </c>
    </row>
    <row r="989" spans="1:11" ht="15.6" x14ac:dyDescent="0.3">
      <c r="A989" s="34"/>
      <c r="D989" s="19">
        <v>709</v>
      </c>
      <c r="E989" s="19"/>
      <c r="F989">
        <v>709</v>
      </c>
      <c r="J989">
        <f>VLOOKUP(F989,Sheet4!A:B,2,0)</f>
        <v>717</v>
      </c>
      <c r="K989" t="str">
        <f t="shared" si="8"/>
        <v>717..</v>
      </c>
    </row>
    <row r="990" spans="1:11" ht="15.6" x14ac:dyDescent="0.3">
      <c r="A990" s="34"/>
      <c r="D990" s="63" t="s">
        <v>15</v>
      </c>
      <c r="E990" s="63"/>
      <c r="F990" t="s">
        <v>15</v>
      </c>
      <c r="J990" t="e">
        <f>VLOOKUP(F990,Sheet4!A:B,2,0)</f>
        <v>#N/A</v>
      </c>
      <c r="K990" t="s">
        <v>15</v>
      </c>
    </row>
    <row r="991" spans="1:11" ht="15.6" x14ac:dyDescent="0.3">
      <c r="A991" s="34"/>
      <c r="D991" s="19">
        <v>710</v>
      </c>
      <c r="E991" s="19"/>
      <c r="F991">
        <v>710</v>
      </c>
      <c r="J991">
        <f>VLOOKUP(F991,Sheet4!A:B,2,0)</f>
        <v>718</v>
      </c>
      <c r="K991" t="str">
        <f t="shared" si="8"/>
        <v>718..</v>
      </c>
    </row>
    <row r="992" spans="1:11" ht="15.6" x14ac:dyDescent="0.3">
      <c r="A992" s="34"/>
      <c r="D992" s="63" t="s">
        <v>15</v>
      </c>
      <c r="E992" s="63"/>
      <c r="F992" t="s">
        <v>15</v>
      </c>
      <c r="J992" t="e">
        <f>VLOOKUP(F992,Sheet4!A:B,2,0)</f>
        <v>#N/A</v>
      </c>
      <c r="K992" t="s">
        <v>15</v>
      </c>
    </row>
    <row r="993" spans="1:11" ht="15.6" x14ac:dyDescent="0.3">
      <c r="A993" s="34"/>
      <c r="D993" s="9">
        <v>711</v>
      </c>
      <c r="E993" s="9"/>
      <c r="F993">
        <v>711</v>
      </c>
      <c r="J993">
        <f>VLOOKUP(F993,Sheet4!A:B,2,0)</f>
        <v>719</v>
      </c>
      <c r="K993" t="str">
        <f t="shared" si="8"/>
        <v>719..</v>
      </c>
    </row>
    <row r="994" spans="1:11" ht="15.6" x14ac:dyDescent="0.3">
      <c r="A994" s="34"/>
      <c r="D994" s="19">
        <v>711</v>
      </c>
      <c r="E994" s="19">
        <v>1</v>
      </c>
      <c r="F994">
        <v>711</v>
      </c>
      <c r="J994">
        <f>VLOOKUP(F994,Sheet4!A:B,2,0)</f>
        <v>719</v>
      </c>
      <c r="K994" t="str">
        <f t="shared" si="8"/>
        <v>719.1.</v>
      </c>
    </row>
    <row r="995" spans="1:11" ht="15.6" x14ac:dyDescent="0.3">
      <c r="A995" s="34"/>
      <c r="D995" s="12">
        <v>711</v>
      </c>
      <c r="E995" s="12">
        <v>2</v>
      </c>
      <c r="F995">
        <v>711</v>
      </c>
      <c r="J995">
        <f>VLOOKUP(F995,Sheet4!A:B,2,0)</f>
        <v>719</v>
      </c>
      <c r="K995" t="str">
        <f t="shared" si="8"/>
        <v>719.2.</v>
      </c>
    </row>
    <row r="996" spans="1:11" ht="15.6" x14ac:dyDescent="0.3">
      <c r="A996" s="34"/>
      <c r="D996" s="19">
        <v>711</v>
      </c>
      <c r="E996" s="19">
        <v>3</v>
      </c>
      <c r="F996">
        <v>711</v>
      </c>
      <c r="J996">
        <f>VLOOKUP(F996,Sheet4!A:B,2,0)</f>
        <v>719</v>
      </c>
      <c r="K996" t="str">
        <f t="shared" si="8"/>
        <v>719.3.</v>
      </c>
    </row>
    <row r="997" spans="1:11" ht="15.6" x14ac:dyDescent="0.3">
      <c r="A997" s="34"/>
      <c r="D997" s="12">
        <v>711</v>
      </c>
      <c r="E997" s="12">
        <v>4</v>
      </c>
      <c r="F997">
        <v>711</v>
      </c>
      <c r="J997">
        <f>VLOOKUP(F997,Sheet4!A:B,2,0)</f>
        <v>719</v>
      </c>
      <c r="K997" t="str">
        <f t="shared" si="8"/>
        <v>719.4.</v>
      </c>
    </row>
    <row r="998" spans="1:11" ht="15.6" x14ac:dyDescent="0.3">
      <c r="A998" s="34"/>
      <c r="D998" s="38" t="s">
        <v>15</v>
      </c>
      <c r="E998" s="38"/>
      <c r="F998" t="s">
        <v>15</v>
      </c>
      <c r="J998" t="e">
        <f>VLOOKUP(F998,Sheet4!A:B,2,0)</f>
        <v>#N/A</v>
      </c>
      <c r="K998" t="s">
        <v>15</v>
      </c>
    </row>
    <row r="999" spans="1:11" ht="15.6" x14ac:dyDescent="0.3">
      <c r="A999" s="34"/>
      <c r="D999" s="59"/>
      <c r="E999" s="59"/>
      <c r="J999" t="e">
        <f>VLOOKUP(F999,Sheet4!A:B,2,0)</f>
        <v>#N/A</v>
      </c>
      <c r="K999" t="s">
        <v>3093</v>
      </c>
    </row>
    <row r="1000" spans="1:11" ht="15.6" x14ac:dyDescent="0.3">
      <c r="A1000" s="34"/>
      <c r="D1000" s="12">
        <v>712</v>
      </c>
      <c r="E1000" s="12"/>
      <c r="F1000">
        <v>712</v>
      </c>
      <c r="J1000">
        <f>VLOOKUP(F1000,Sheet4!A:B,2,0)</f>
        <v>720</v>
      </c>
      <c r="K1000" t="s">
        <v>3094</v>
      </c>
    </row>
    <row r="1001" spans="1:11" ht="15.6" x14ac:dyDescent="0.3">
      <c r="A1001" s="34"/>
      <c r="D1001" s="38" t="s">
        <v>15</v>
      </c>
      <c r="E1001" s="38"/>
      <c r="F1001" t="s">
        <v>15</v>
      </c>
      <c r="J1001" t="e">
        <f>VLOOKUP(F1001,Sheet4!A:B,2,0)</f>
        <v>#N/A</v>
      </c>
      <c r="K1001" t="s">
        <v>15</v>
      </c>
    </row>
    <row r="1002" spans="1:11" ht="15.6" x14ac:dyDescent="0.3">
      <c r="A1002" s="34"/>
      <c r="D1002" s="19">
        <v>713</v>
      </c>
      <c r="E1002" s="19"/>
      <c r="F1002">
        <v>713</v>
      </c>
      <c r="J1002">
        <f>VLOOKUP(F1002,Sheet4!A:B,2,0)</f>
        <v>721</v>
      </c>
      <c r="K1002" t="str">
        <f t="shared" si="8"/>
        <v>721..</v>
      </c>
    </row>
    <row r="1003" spans="1:11" ht="15.6" x14ac:dyDescent="0.3">
      <c r="A1003" s="34"/>
      <c r="D1003" s="38" t="s">
        <v>15</v>
      </c>
      <c r="E1003" s="38"/>
      <c r="F1003" t="s">
        <v>15</v>
      </c>
      <c r="J1003" t="e">
        <f>VLOOKUP(F1003,Sheet4!A:B,2,0)</f>
        <v>#N/A</v>
      </c>
      <c r="K1003" t="s">
        <v>15</v>
      </c>
    </row>
    <row r="1004" spans="1:11" ht="15.6" x14ac:dyDescent="0.3">
      <c r="A1004" s="34"/>
      <c r="D1004" s="12">
        <v>714</v>
      </c>
      <c r="E1004" s="12"/>
      <c r="F1004">
        <v>714</v>
      </c>
      <c r="J1004">
        <f>VLOOKUP(F1004,Sheet4!A:B,2,0)</f>
        <v>722</v>
      </c>
      <c r="K1004" t="str">
        <f t="shared" si="8"/>
        <v>722..</v>
      </c>
    </row>
    <row r="1005" spans="1:11" ht="15.6" x14ac:dyDescent="0.3">
      <c r="A1005" s="34"/>
      <c r="D1005" s="38" t="s">
        <v>15</v>
      </c>
      <c r="E1005" s="38"/>
      <c r="F1005" t="s">
        <v>15</v>
      </c>
      <c r="J1005" t="e">
        <f>VLOOKUP(F1005,Sheet4!A:B,2,0)</f>
        <v>#N/A</v>
      </c>
      <c r="K1005" t="s">
        <v>15</v>
      </c>
    </row>
    <row r="1006" spans="1:11" ht="15.6" x14ac:dyDescent="0.3">
      <c r="A1006" s="34"/>
      <c r="D1006" s="12">
        <v>715</v>
      </c>
      <c r="E1006" s="12"/>
      <c r="F1006">
        <v>715</v>
      </c>
      <c r="J1006">
        <f>VLOOKUP(F1006,Sheet4!A:B,2,0)</f>
        <v>723</v>
      </c>
      <c r="K1006" t="str">
        <f t="shared" si="8"/>
        <v>723..</v>
      </c>
    </row>
    <row r="1007" spans="1:11" ht="15.6" x14ac:dyDescent="0.3">
      <c r="A1007" s="34"/>
      <c r="D1007" s="63" t="s">
        <v>15</v>
      </c>
      <c r="E1007" s="63"/>
      <c r="F1007" t="s">
        <v>15</v>
      </c>
      <c r="J1007" t="e">
        <f>VLOOKUP(F1007,Sheet4!A:B,2,0)</f>
        <v>#N/A</v>
      </c>
      <c r="K1007" t="s">
        <v>15</v>
      </c>
    </row>
    <row r="1008" spans="1:11" ht="15.6" x14ac:dyDescent="0.3">
      <c r="A1008" s="34"/>
      <c r="D1008" s="12">
        <v>716</v>
      </c>
      <c r="E1008" s="12"/>
      <c r="F1008">
        <v>716</v>
      </c>
      <c r="J1008">
        <f>VLOOKUP(F1008,Sheet4!A:B,2,0)</f>
        <v>724</v>
      </c>
      <c r="K1008" t="str">
        <f t="shared" si="8"/>
        <v>724..</v>
      </c>
    </row>
    <row r="1009" spans="1:11" ht="15.6" x14ac:dyDescent="0.3">
      <c r="A1009" s="34"/>
      <c r="D1009" s="38" t="s">
        <v>15</v>
      </c>
      <c r="E1009" s="38"/>
      <c r="F1009" t="s">
        <v>15</v>
      </c>
      <c r="J1009" t="e">
        <f>VLOOKUP(F1009,Sheet4!A:B,2,0)</f>
        <v>#N/A</v>
      </c>
      <c r="K1009" t="s">
        <v>15</v>
      </c>
    </row>
    <row r="1010" spans="1:11" ht="15.6" x14ac:dyDescent="0.3">
      <c r="A1010" s="34"/>
      <c r="D1010" s="19">
        <v>717</v>
      </c>
      <c r="E1010" s="19"/>
      <c r="F1010">
        <v>717</v>
      </c>
      <c r="J1010">
        <f>VLOOKUP(F1010,Sheet4!A:B,2,0)</f>
        <v>725</v>
      </c>
      <c r="K1010" t="str">
        <f t="shared" si="8"/>
        <v>725..</v>
      </c>
    </row>
    <row r="1011" spans="1:11" ht="15.6" x14ac:dyDescent="0.3">
      <c r="A1011" s="34"/>
      <c r="D1011" s="38" t="s">
        <v>15</v>
      </c>
      <c r="E1011" s="38"/>
      <c r="F1011" t="s">
        <v>15</v>
      </c>
      <c r="J1011" t="e">
        <f>VLOOKUP(F1011,Sheet4!A:B,2,0)</f>
        <v>#N/A</v>
      </c>
      <c r="K1011" t="s">
        <v>15</v>
      </c>
    </row>
    <row r="1012" spans="1:11" x14ac:dyDescent="0.3">
      <c r="A1012" s="34"/>
    </row>
    <row r="1013" spans="1:11" x14ac:dyDescent="0.3">
      <c r="A1013" s="34"/>
    </row>
    <row r="1014" spans="1:11" x14ac:dyDescent="0.3">
      <c r="A1014" s="34"/>
    </row>
    <row r="1015" spans="1:11" x14ac:dyDescent="0.3">
      <c r="A1015" s="34"/>
    </row>
    <row r="1016" spans="1:11" x14ac:dyDescent="0.3">
      <c r="A1016" s="34"/>
    </row>
    <row r="1017" spans="1:11" x14ac:dyDescent="0.3">
      <c r="A1017" s="34"/>
    </row>
    <row r="1018" spans="1:11" x14ac:dyDescent="0.3">
      <c r="A1018" s="34"/>
    </row>
    <row r="1019" spans="1:11" x14ac:dyDescent="0.3">
      <c r="A1019" s="34"/>
    </row>
    <row r="1020" spans="1:11" x14ac:dyDescent="0.3">
      <c r="A1020" s="34"/>
    </row>
    <row r="1021" spans="1:11" x14ac:dyDescent="0.3">
      <c r="A1021" s="34"/>
    </row>
    <row r="1022" spans="1:11" x14ac:dyDescent="0.3">
      <c r="A1022" s="34"/>
    </row>
    <row r="1023" spans="1:11" x14ac:dyDescent="0.3">
      <c r="A1023" s="34"/>
    </row>
    <row r="1024" spans="1:11" x14ac:dyDescent="0.3">
      <c r="A1024" s="34"/>
    </row>
    <row r="1025" spans="1:1" x14ac:dyDescent="0.3">
      <c r="A1025" s="34"/>
    </row>
    <row r="1026" spans="1:1" x14ac:dyDescent="0.3">
      <c r="A1026" s="34"/>
    </row>
    <row r="1027" spans="1:1" x14ac:dyDescent="0.3">
      <c r="A1027" s="34"/>
    </row>
    <row r="1028" spans="1:1" x14ac:dyDescent="0.3">
      <c r="A1028" s="34"/>
    </row>
    <row r="1029" spans="1:1" x14ac:dyDescent="0.3">
      <c r="A1029" s="34"/>
    </row>
    <row r="1030" spans="1:1" x14ac:dyDescent="0.3">
      <c r="A1030" s="34"/>
    </row>
    <row r="1031" spans="1:1" x14ac:dyDescent="0.3">
      <c r="A1031" s="34"/>
    </row>
    <row r="1032" spans="1:1" x14ac:dyDescent="0.3">
      <c r="A1032" s="34"/>
    </row>
    <row r="1033" spans="1:1" x14ac:dyDescent="0.3">
      <c r="A1033" s="34"/>
    </row>
    <row r="1034" spans="1:1" x14ac:dyDescent="0.3">
      <c r="A1034" s="34"/>
    </row>
    <row r="1035" spans="1:1" x14ac:dyDescent="0.3">
      <c r="A1035" s="34"/>
    </row>
    <row r="1036" spans="1:1" x14ac:dyDescent="0.3">
      <c r="A1036" s="34"/>
    </row>
    <row r="1037" spans="1:1" x14ac:dyDescent="0.3">
      <c r="A1037" s="34"/>
    </row>
    <row r="1038" spans="1:1" x14ac:dyDescent="0.3">
      <c r="A1038" s="34"/>
    </row>
    <row r="1039" spans="1:1" x14ac:dyDescent="0.3">
      <c r="A1039" s="34"/>
    </row>
    <row r="1040" spans="1:1" x14ac:dyDescent="0.3">
      <c r="A1040" s="34"/>
    </row>
    <row r="1041" spans="1:1" x14ac:dyDescent="0.3">
      <c r="A1041" s="34"/>
    </row>
    <row r="1042" spans="1:1" x14ac:dyDescent="0.3">
      <c r="A1042" s="34"/>
    </row>
    <row r="1043" spans="1:1" x14ac:dyDescent="0.3">
      <c r="A1043" s="34"/>
    </row>
    <row r="1044" spans="1:1" x14ac:dyDescent="0.3">
      <c r="A1044" s="34"/>
    </row>
    <row r="1045" spans="1:1" x14ac:dyDescent="0.3">
      <c r="A1045" s="34"/>
    </row>
    <row r="1046" spans="1:1" x14ac:dyDescent="0.3">
      <c r="A1046" s="34"/>
    </row>
    <row r="1047" spans="1:1" x14ac:dyDescent="0.3">
      <c r="A1047" s="34"/>
    </row>
    <row r="1048" spans="1:1" x14ac:dyDescent="0.3">
      <c r="A1048" s="34"/>
    </row>
    <row r="1049" spans="1:1" x14ac:dyDescent="0.3">
      <c r="A1049" s="34"/>
    </row>
    <row r="1050" spans="1:1" x14ac:dyDescent="0.3">
      <c r="A1050" s="34"/>
    </row>
    <row r="1051" spans="1:1" x14ac:dyDescent="0.3">
      <c r="A1051" s="34"/>
    </row>
    <row r="1052" spans="1:1" x14ac:dyDescent="0.3">
      <c r="A1052" s="34"/>
    </row>
    <row r="1053" spans="1:1" x14ac:dyDescent="0.3">
      <c r="A1053" s="34"/>
    </row>
    <row r="1054" spans="1:1" x14ac:dyDescent="0.3">
      <c r="A1054" s="34"/>
    </row>
    <row r="1055" spans="1:1" x14ac:dyDescent="0.3">
      <c r="A1055" s="34"/>
    </row>
    <row r="1056" spans="1:1" x14ac:dyDescent="0.3">
      <c r="A1056" s="34"/>
    </row>
    <row r="1057" spans="1:1" x14ac:dyDescent="0.3">
      <c r="A1057" s="34"/>
    </row>
    <row r="1058" spans="1:1" x14ac:dyDescent="0.3">
      <c r="A1058" s="34"/>
    </row>
    <row r="1059" spans="1:1" x14ac:dyDescent="0.3">
      <c r="A1059" s="34"/>
    </row>
    <row r="1060" spans="1:1" x14ac:dyDescent="0.3">
      <c r="A1060" s="34"/>
    </row>
    <row r="1061" spans="1:1" x14ac:dyDescent="0.3">
      <c r="A1061" s="34"/>
    </row>
    <row r="1062" spans="1:1" x14ac:dyDescent="0.3">
      <c r="A1062" s="34"/>
    </row>
    <row r="1063" spans="1:1" x14ac:dyDescent="0.3">
      <c r="A1063" s="34"/>
    </row>
    <row r="1064" spans="1:1" x14ac:dyDescent="0.3">
      <c r="A1064" s="34"/>
    </row>
    <row r="1065" spans="1:1" x14ac:dyDescent="0.3">
      <c r="A1065" s="34"/>
    </row>
    <row r="1066" spans="1:1" x14ac:dyDescent="0.3">
      <c r="A1066" s="34"/>
    </row>
    <row r="1067" spans="1:1" x14ac:dyDescent="0.3">
      <c r="A1067" s="34"/>
    </row>
    <row r="1068" spans="1:1" x14ac:dyDescent="0.3">
      <c r="A1068" s="34"/>
    </row>
    <row r="1069" spans="1:1" x14ac:dyDescent="0.3">
      <c r="A1069" s="34"/>
    </row>
    <row r="1070" spans="1:1" x14ac:dyDescent="0.3">
      <c r="A1070" s="34"/>
    </row>
    <row r="1071" spans="1:1" x14ac:dyDescent="0.3">
      <c r="A1071" s="34"/>
    </row>
    <row r="1072" spans="1:1" x14ac:dyDescent="0.3">
      <c r="A1072" s="34"/>
    </row>
    <row r="1073" spans="1:1" x14ac:dyDescent="0.3">
      <c r="A1073" s="34"/>
    </row>
    <row r="1074" spans="1:1" x14ac:dyDescent="0.3">
      <c r="A1074" s="34"/>
    </row>
    <row r="1075" spans="1:1" x14ac:dyDescent="0.3">
      <c r="A1075" s="34"/>
    </row>
    <row r="1076" spans="1:1" x14ac:dyDescent="0.3">
      <c r="A1076" s="34"/>
    </row>
    <row r="1077" spans="1:1" x14ac:dyDescent="0.3">
      <c r="A1077" s="34"/>
    </row>
    <row r="1078" spans="1:1" x14ac:dyDescent="0.3">
      <c r="A1078" s="34"/>
    </row>
    <row r="1079" spans="1:1" x14ac:dyDescent="0.3">
      <c r="A1079" s="34"/>
    </row>
    <row r="1080" spans="1:1" x14ac:dyDescent="0.3">
      <c r="A1080" s="34"/>
    </row>
    <row r="1081" spans="1:1" x14ac:dyDescent="0.3">
      <c r="A1081" s="34"/>
    </row>
    <row r="1082" spans="1:1" x14ac:dyDescent="0.3">
      <c r="A1082" s="34"/>
    </row>
    <row r="1083" spans="1:1" x14ac:dyDescent="0.3">
      <c r="A1083" s="34"/>
    </row>
    <row r="1084" spans="1:1" x14ac:dyDescent="0.3">
      <c r="A1084" s="34"/>
    </row>
    <row r="1085" spans="1:1" x14ac:dyDescent="0.3">
      <c r="A1085" s="34"/>
    </row>
    <row r="1086" spans="1:1" x14ac:dyDescent="0.3">
      <c r="A1086" s="34"/>
    </row>
    <row r="1087" spans="1:1" x14ac:dyDescent="0.3">
      <c r="A1087" s="34"/>
    </row>
    <row r="1088" spans="1:1" x14ac:dyDescent="0.3">
      <c r="A1088" s="34"/>
    </row>
    <row r="1089" spans="1:1" x14ac:dyDescent="0.3">
      <c r="A1089" s="34"/>
    </row>
    <row r="1090" spans="1:1" x14ac:dyDescent="0.3">
      <c r="A1090" s="34"/>
    </row>
    <row r="1091" spans="1:1" x14ac:dyDescent="0.3">
      <c r="A1091" s="34"/>
    </row>
    <row r="1092" spans="1:1" x14ac:dyDescent="0.3">
      <c r="A1092" s="34"/>
    </row>
    <row r="1093" spans="1:1" x14ac:dyDescent="0.3">
      <c r="A1093" s="34"/>
    </row>
    <row r="1094" spans="1:1" x14ac:dyDescent="0.3">
      <c r="A1094" s="34"/>
    </row>
    <row r="1095" spans="1:1" x14ac:dyDescent="0.3">
      <c r="A1095" s="34"/>
    </row>
    <row r="1096" spans="1:1" x14ac:dyDescent="0.3">
      <c r="A1096" s="34"/>
    </row>
    <row r="1097" spans="1:1" x14ac:dyDescent="0.3">
      <c r="A1097" s="34"/>
    </row>
    <row r="1098" spans="1:1" x14ac:dyDescent="0.3">
      <c r="A1098" s="34"/>
    </row>
    <row r="1099" spans="1:1" x14ac:dyDescent="0.3">
      <c r="A1099" s="34"/>
    </row>
    <row r="1100" spans="1:1" x14ac:dyDescent="0.3">
      <c r="A1100" s="34"/>
    </row>
    <row r="1101" spans="1:1" x14ac:dyDescent="0.3">
      <c r="A1101" s="34"/>
    </row>
    <row r="1102" spans="1:1" x14ac:dyDescent="0.3">
      <c r="A1102" s="34"/>
    </row>
    <row r="1103" spans="1:1" x14ac:dyDescent="0.3">
      <c r="A1103" s="34"/>
    </row>
    <row r="1104" spans="1:1" x14ac:dyDescent="0.3">
      <c r="A1104" s="34"/>
    </row>
    <row r="1105" spans="1:1" x14ac:dyDescent="0.3">
      <c r="A1105" s="34"/>
    </row>
    <row r="1106" spans="1:1" x14ac:dyDescent="0.3">
      <c r="A1106" s="34"/>
    </row>
    <row r="1107" spans="1:1" x14ac:dyDescent="0.3">
      <c r="A1107" s="34"/>
    </row>
    <row r="1108" spans="1:1" x14ac:dyDescent="0.3">
      <c r="A1108" s="34"/>
    </row>
    <row r="1109" spans="1:1" x14ac:dyDescent="0.3">
      <c r="A1109" s="34"/>
    </row>
    <row r="1110" spans="1:1" x14ac:dyDescent="0.3">
      <c r="A1110" s="34"/>
    </row>
    <row r="1111" spans="1:1" x14ac:dyDescent="0.3">
      <c r="A1111" s="34"/>
    </row>
    <row r="1112" spans="1:1" x14ac:dyDescent="0.3">
      <c r="A1112" s="34"/>
    </row>
    <row r="1113" spans="1:1" x14ac:dyDescent="0.3">
      <c r="A1113" s="34"/>
    </row>
    <row r="1114" spans="1:1" x14ac:dyDescent="0.3">
      <c r="A1114" s="34"/>
    </row>
    <row r="1115" spans="1:1" x14ac:dyDescent="0.3">
      <c r="A1115" s="34"/>
    </row>
    <row r="1116" spans="1:1" x14ac:dyDescent="0.3">
      <c r="A1116" s="34"/>
    </row>
    <row r="1117" spans="1:1" x14ac:dyDescent="0.3">
      <c r="A1117" s="34"/>
    </row>
    <row r="1118" spans="1:1" x14ac:dyDescent="0.3">
      <c r="A1118" s="34"/>
    </row>
    <row r="1119" spans="1:1" x14ac:dyDescent="0.3">
      <c r="A1119" s="34"/>
    </row>
    <row r="1120" spans="1:1" x14ac:dyDescent="0.3">
      <c r="A1120" s="34"/>
    </row>
    <row r="1121" spans="1:1" x14ac:dyDescent="0.3">
      <c r="A1121" s="34"/>
    </row>
    <row r="1122" spans="1:1" x14ac:dyDescent="0.3">
      <c r="A1122" s="34"/>
    </row>
    <row r="1123" spans="1:1" x14ac:dyDescent="0.3">
      <c r="A1123" s="34"/>
    </row>
    <row r="1124" spans="1:1" x14ac:dyDescent="0.3">
      <c r="A1124" s="34"/>
    </row>
    <row r="1125" spans="1:1" x14ac:dyDescent="0.3">
      <c r="A1125" s="34"/>
    </row>
    <row r="1126" spans="1:1" x14ac:dyDescent="0.3">
      <c r="A1126" s="34"/>
    </row>
    <row r="1127" spans="1:1" x14ac:dyDescent="0.3">
      <c r="A1127" s="34"/>
    </row>
    <row r="1128" spans="1:1" x14ac:dyDescent="0.3">
      <c r="A1128" s="34"/>
    </row>
    <row r="1129" spans="1:1" x14ac:dyDescent="0.3">
      <c r="A1129" s="34"/>
    </row>
    <row r="1130" spans="1:1" x14ac:dyDescent="0.3">
      <c r="A1130" s="34"/>
    </row>
    <row r="1131" spans="1:1" x14ac:dyDescent="0.3">
      <c r="A1131" s="34"/>
    </row>
    <row r="1132" spans="1:1" x14ac:dyDescent="0.3">
      <c r="A1132" s="34"/>
    </row>
    <row r="1133" spans="1:1" x14ac:dyDescent="0.3">
      <c r="A1133" s="34"/>
    </row>
    <row r="1134" spans="1:1" x14ac:dyDescent="0.3">
      <c r="A1134" s="34"/>
    </row>
    <row r="1135" spans="1:1" x14ac:dyDescent="0.3">
      <c r="A1135" s="34"/>
    </row>
    <row r="1136" spans="1:1" x14ac:dyDescent="0.3">
      <c r="A1136" s="34"/>
    </row>
    <row r="1137" spans="1:1" x14ac:dyDescent="0.3">
      <c r="A1137" s="34"/>
    </row>
    <row r="1138" spans="1:1" x14ac:dyDescent="0.3">
      <c r="A1138" s="34"/>
    </row>
    <row r="1139" spans="1:1" x14ac:dyDescent="0.3">
      <c r="A1139" s="34"/>
    </row>
    <row r="1140" spans="1:1" x14ac:dyDescent="0.3">
      <c r="A1140" s="34"/>
    </row>
    <row r="1141" spans="1:1" x14ac:dyDescent="0.3">
      <c r="A1141" s="34"/>
    </row>
    <row r="1142" spans="1:1" x14ac:dyDescent="0.3">
      <c r="A1142" s="34"/>
    </row>
    <row r="1143" spans="1:1" x14ac:dyDescent="0.3">
      <c r="A1143" s="34"/>
    </row>
    <row r="1144" spans="1:1" x14ac:dyDescent="0.3">
      <c r="A1144" s="34"/>
    </row>
    <row r="1145" spans="1:1" x14ac:dyDescent="0.3">
      <c r="A1145" s="34"/>
    </row>
    <row r="1146" spans="1:1" x14ac:dyDescent="0.3">
      <c r="A1146" s="34"/>
    </row>
    <row r="1147" spans="1:1" x14ac:dyDescent="0.3">
      <c r="A1147" s="34"/>
    </row>
    <row r="1148" spans="1:1" x14ac:dyDescent="0.3">
      <c r="A1148" s="34"/>
    </row>
    <row r="1149" spans="1:1" x14ac:dyDescent="0.3">
      <c r="A1149" s="34"/>
    </row>
    <row r="1150" spans="1:1" x14ac:dyDescent="0.3">
      <c r="A1150" s="34"/>
    </row>
    <row r="1151" spans="1:1" x14ac:dyDescent="0.3">
      <c r="A1151" s="34"/>
    </row>
    <row r="1152" spans="1:1" x14ac:dyDescent="0.3">
      <c r="A1152" s="34"/>
    </row>
    <row r="1153" spans="1:1" x14ac:dyDescent="0.3">
      <c r="A1153" s="34"/>
    </row>
    <row r="1154" spans="1:1" x14ac:dyDescent="0.3">
      <c r="A1154" s="34"/>
    </row>
    <row r="1155" spans="1:1" x14ac:dyDescent="0.3">
      <c r="A1155" s="34"/>
    </row>
    <row r="1156" spans="1:1" x14ac:dyDescent="0.3">
      <c r="A1156" s="34"/>
    </row>
    <row r="1157" spans="1:1" x14ac:dyDescent="0.3">
      <c r="A1157" s="34"/>
    </row>
    <row r="1158" spans="1:1" x14ac:dyDescent="0.3">
      <c r="A1158" s="34"/>
    </row>
    <row r="1159" spans="1:1" x14ac:dyDescent="0.3">
      <c r="A1159" s="34"/>
    </row>
    <row r="1160" spans="1:1" x14ac:dyDescent="0.3">
      <c r="A1160" s="34"/>
    </row>
    <row r="1161" spans="1:1" x14ac:dyDescent="0.3">
      <c r="A1161" s="34"/>
    </row>
    <row r="1162" spans="1:1" x14ac:dyDescent="0.3">
      <c r="A1162" s="34"/>
    </row>
    <row r="1163" spans="1:1" x14ac:dyDescent="0.3">
      <c r="A1163" s="34"/>
    </row>
    <row r="1164" spans="1:1" x14ac:dyDescent="0.3">
      <c r="A1164" s="34"/>
    </row>
    <row r="1165" spans="1:1" x14ac:dyDescent="0.3">
      <c r="A1165" s="34"/>
    </row>
    <row r="1166" spans="1:1" x14ac:dyDescent="0.3">
      <c r="A1166" s="34"/>
    </row>
    <row r="1167" spans="1:1" x14ac:dyDescent="0.3">
      <c r="A1167" s="34"/>
    </row>
    <row r="1168" spans="1:1" x14ac:dyDescent="0.3">
      <c r="A1168" s="34"/>
    </row>
    <row r="1169" spans="1:1" x14ac:dyDescent="0.3">
      <c r="A1169" s="34"/>
    </row>
    <row r="1170" spans="1:1" x14ac:dyDescent="0.3">
      <c r="A1170" s="34"/>
    </row>
    <row r="1171" spans="1:1" x14ac:dyDescent="0.3">
      <c r="A1171" s="34"/>
    </row>
    <row r="1172" spans="1:1" x14ac:dyDescent="0.3">
      <c r="A1172" s="34"/>
    </row>
    <row r="1173" spans="1:1" x14ac:dyDescent="0.3">
      <c r="A1173" s="34"/>
    </row>
    <row r="1174" spans="1:1" x14ac:dyDescent="0.3">
      <c r="A1174" s="34"/>
    </row>
    <row r="1175" spans="1:1" x14ac:dyDescent="0.3">
      <c r="A1175" s="34"/>
    </row>
    <row r="1176" spans="1:1" x14ac:dyDescent="0.3">
      <c r="A1176" s="34"/>
    </row>
    <row r="1177" spans="1:1" x14ac:dyDescent="0.3">
      <c r="A1177" s="34"/>
    </row>
    <row r="1178" spans="1:1" x14ac:dyDescent="0.3">
      <c r="A1178" s="34"/>
    </row>
    <row r="1179" spans="1:1" x14ac:dyDescent="0.3">
      <c r="A1179" s="34"/>
    </row>
    <row r="1180" spans="1:1" x14ac:dyDescent="0.3">
      <c r="A1180" s="34"/>
    </row>
    <row r="1181" spans="1:1" x14ac:dyDescent="0.3">
      <c r="A1181" s="34"/>
    </row>
    <row r="1182" spans="1:1" x14ac:dyDescent="0.3">
      <c r="A1182" s="34"/>
    </row>
    <row r="1183" spans="1:1" x14ac:dyDescent="0.3">
      <c r="A1183" s="34"/>
    </row>
    <row r="1184" spans="1:1" x14ac:dyDescent="0.3">
      <c r="A1184" s="34"/>
    </row>
    <row r="1185" spans="1:1" x14ac:dyDescent="0.3">
      <c r="A1185" s="34"/>
    </row>
    <row r="1186" spans="1:1" x14ac:dyDescent="0.3">
      <c r="A1186" s="34"/>
    </row>
    <row r="1187" spans="1:1" x14ac:dyDescent="0.3">
      <c r="A1187" s="34"/>
    </row>
    <row r="1188" spans="1:1" x14ac:dyDescent="0.3">
      <c r="A1188" s="34"/>
    </row>
    <row r="1189" spans="1:1" x14ac:dyDescent="0.3">
      <c r="A1189" s="34"/>
    </row>
    <row r="1190" spans="1:1" x14ac:dyDescent="0.3">
      <c r="A1190" s="34"/>
    </row>
    <row r="1191" spans="1:1" x14ac:dyDescent="0.3">
      <c r="A1191" s="34"/>
    </row>
    <row r="1192" spans="1:1" x14ac:dyDescent="0.3">
      <c r="A1192" s="34"/>
    </row>
    <row r="1193" spans="1:1" x14ac:dyDescent="0.3">
      <c r="A1193" s="34"/>
    </row>
    <row r="1194" spans="1:1" x14ac:dyDescent="0.3">
      <c r="A1194" s="34"/>
    </row>
    <row r="1195" spans="1:1" x14ac:dyDescent="0.3">
      <c r="A1195" s="34"/>
    </row>
    <row r="1196" spans="1:1" x14ac:dyDescent="0.3">
      <c r="A1196" s="34"/>
    </row>
    <row r="1197" spans="1:1" x14ac:dyDescent="0.3">
      <c r="A1197" s="34"/>
    </row>
    <row r="1198" spans="1:1" x14ac:dyDescent="0.3">
      <c r="A1198" s="34"/>
    </row>
    <row r="1199" spans="1:1" x14ac:dyDescent="0.3">
      <c r="A1199" s="34"/>
    </row>
    <row r="1200" spans="1:1" x14ac:dyDescent="0.3">
      <c r="A1200" s="34"/>
    </row>
    <row r="1201" spans="1:1" x14ac:dyDescent="0.3">
      <c r="A1201" s="34"/>
    </row>
    <row r="1202" spans="1:1" x14ac:dyDescent="0.3">
      <c r="A1202" s="34"/>
    </row>
    <row r="1203" spans="1:1" x14ac:dyDescent="0.3">
      <c r="A1203" s="34"/>
    </row>
    <row r="1204" spans="1:1" x14ac:dyDescent="0.3">
      <c r="A1204" s="34"/>
    </row>
    <row r="1205" spans="1:1" x14ac:dyDescent="0.3">
      <c r="A1205" s="34"/>
    </row>
    <row r="1206" spans="1:1" x14ac:dyDescent="0.3">
      <c r="A1206" s="34"/>
    </row>
    <row r="1207" spans="1:1" x14ac:dyDescent="0.3">
      <c r="A1207" s="34"/>
    </row>
    <row r="1208" spans="1:1" x14ac:dyDescent="0.3">
      <c r="A1208" s="34"/>
    </row>
    <row r="1209" spans="1:1" x14ac:dyDescent="0.3">
      <c r="A1209" s="34"/>
    </row>
    <row r="1210" spans="1:1" x14ac:dyDescent="0.3">
      <c r="A1210" s="34"/>
    </row>
    <row r="1211" spans="1:1" x14ac:dyDescent="0.3">
      <c r="A1211" s="34"/>
    </row>
    <row r="1212" spans="1:1" x14ac:dyDescent="0.3">
      <c r="A1212" s="34"/>
    </row>
    <row r="1213" spans="1:1" x14ac:dyDescent="0.3">
      <c r="A1213" s="34"/>
    </row>
    <row r="1214" spans="1:1" x14ac:dyDescent="0.3">
      <c r="A1214" s="34"/>
    </row>
    <row r="1215" spans="1:1" x14ac:dyDescent="0.3">
      <c r="A1215" s="34"/>
    </row>
    <row r="1216" spans="1:1" x14ac:dyDescent="0.3">
      <c r="A1216" s="34"/>
    </row>
    <row r="1217" spans="1:1" x14ac:dyDescent="0.3">
      <c r="A1217" s="34"/>
    </row>
    <row r="1218" spans="1:1" x14ac:dyDescent="0.3">
      <c r="A1218" s="34"/>
    </row>
    <row r="1219" spans="1:1" x14ac:dyDescent="0.3">
      <c r="A1219" s="34"/>
    </row>
    <row r="1220" spans="1:1" x14ac:dyDescent="0.3">
      <c r="A1220" s="34"/>
    </row>
    <row r="1221" spans="1:1" x14ac:dyDescent="0.3">
      <c r="A1221" s="34"/>
    </row>
    <row r="1222" spans="1:1" x14ac:dyDescent="0.3">
      <c r="A1222" s="34"/>
    </row>
    <row r="1223" spans="1:1" x14ac:dyDescent="0.3">
      <c r="A1223" s="34"/>
    </row>
    <row r="1224" spans="1:1" x14ac:dyDescent="0.3">
      <c r="A1224" s="34"/>
    </row>
    <row r="1225" spans="1:1" x14ac:dyDescent="0.3">
      <c r="A1225" s="34"/>
    </row>
    <row r="1226" spans="1:1" x14ac:dyDescent="0.3">
      <c r="A1226" s="34"/>
    </row>
    <row r="1227" spans="1:1" x14ac:dyDescent="0.3">
      <c r="A1227" s="34"/>
    </row>
    <row r="1228" spans="1:1" x14ac:dyDescent="0.3">
      <c r="A1228" s="34"/>
    </row>
    <row r="1229" spans="1:1" x14ac:dyDescent="0.3">
      <c r="A1229" s="34"/>
    </row>
    <row r="1230" spans="1:1" x14ac:dyDescent="0.3">
      <c r="A1230" s="34"/>
    </row>
    <row r="1231" spans="1:1" x14ac:dyDescent="0.3">
      <c r="A1231" s="34"/>
    </row>
    <row r="1232" spans="1:1" x14ac:dyDescent="0.3">
      <c r="A1232" s="34"/>
    </row>
    <row r="1233" spans="1:1" x14ac:dyDescent="0.3">
      <c r="A1233" s="34"/>
    </row>
    <row r="1234" spans="1:1" x14ac:dyDescent="0.3">
      <c r="A1234" s="34"/>
    </row>
    <row r="1235" spans="1:1" x14ac:dyDescent="0.3">
      <c r="A1235" s="34"/>
    </row>
    <row r="1236" spans="1:1" x14ac:dyDescent="0.3">
      <c r="A1236" s="34"/>
    </row>
    <row r="1237" spans="1:1" x14ac:dyDescent="0.3">
      <c r="A1237" s="34"/>
    </row>
    <row r="1238" spans="1:1" x14ac:dyDescent="0.3">
      <c r="A1238" s="34"/>
    </row>
    <row r="1239" spans="1:1" x14ac:dyDescent="0.3">
      <c r="A1239" s="34"/>
    </row>
    <row r="1240" spans="1:1" x14ac:dyDescent="0.3">
      <c r="A1240" s="34"/>
    </row>
    <row r="1241" spans="1:1" x14ac:dyDescent="0.3">
      <c r="A1241" s="34"/>
    </row>
    <row r="1242" spans="1:1" x14ac:dyDescent="0.3">
      <c r="A1242" s="34"/>
    </row>
    <row r="1243" spans="1:1" x14ac:dyDescent="0.3">
      <c r="A1243" s="34"/>
    </row>
    <row r="1244" spans="1:1" x14ac:dyDescent="0.3">
      <c r="A1244" s="34"/>
    </row>
    <row r="1245" spans="1:1" x14ac:dyDescent="0.3">
      <c r="A1245" s="34"/>
    </row>
    <row r="1246" spans="1:1" x14ac:dyDescent="0.3">
      <c r="A1246" s="34"/>
    </row>
    <row r="1247" spans="1:1" x14ac:dyDescent="0.3">
      <c r="A1247" s="34"/>
    </row>
    <row r="1248" spans="1:1" x14ac:dyDescent="0.3">
      <c r="A1248" s="34"/>
    </row>
    <row r="1249" spans="1:1" x14ac:dyDescent="0.3">
      <c r="A1249" s="34"/>
    </row>
    <row r="1250" spans="1:1" x14ac:dyDescent="0.3">
      <c r="A1250" s="34"/>
    </row>
    <row r="1251" spans="1:1" x14ac:dyDescent="0.3">
      <c r="A1251" s="34"/>
    </row>
    <row r="1252" spans="1:1" x14ac:dyDescent="0.3">
      <c r="A1252" s="34"/>
    </row>
    <row r="1253" spans="1:1" x14ac:dyDescent="0.3">
      <c r="A1253" s="34"/>
    </row>
    <row r="1254" spans="1:1" x14ac:dyDescent="0.3">
      <c r="A1254" s="34"/>
    </row>
    <row r="1255" spans="1:1" x14ac:dyDescent="0.3">
      <c r="A1255" s="34"/>
    </row>
    <row r="1256" spans="1:1" x14ac:dyDescent="0.3">
      <c r="A1256" s="34"/>
    </row>
    <row r="1257" spans="1:1" x14ac:dyDescent="0.3">
      <c r="A1257" s="34"/>
    </row>
    <row r="1258" spans="1:1" x14ac:dyDescent="0.3">
      <c r="A1258" s="34"/>
    </row>
    <row r="1259" spans="1:1" x14ac:dyDescent="0.3">
      <c r="A1259" s="34"/>
    </row>
    <row r="1260" spans="1:1" x14ac:dyDescent="0.3">
      <c r="A1260" s="34"/>
    </row>
    <row r="1261" spans="1:1" x14ac:dyDescent="0.3">
      <c r="A1261" s="34"/>
    </row>
    <row r="1262" spans="1:1" x14ac:dyDescent="0.3">
      <c r="A1262" s="34"/>
    </row>
    <row r="1263" spans="1:1" x14ac:dyDescent="0.3">
      <c r="A1263" s="34"/>
    </row>
    <row r="1264" spans="1:1" x14ac:dyDescent="0.3">
      <c r="A1264" s="34"/>
    </row>
    <row r="1265" spans="1:1" x14ac:dyDescent="0.3">
      <c r="A1265" s="34"/>
    </row>
    <row r="1266" spans="1:1" x14ac:dyDescent="0.3">
      <c r="A1266" s="34"/>
    </row>
    <row r="1267" spans="1:1" x14ac:dyDescent="0.3">
      <c r="A1267" s="34"/>
    </row>
    <row r="1268" spans="1:1" x14ac:dyDescent="0.3">
      <c r="A1268" s="34"/>
    </row>
    <row r="1269" spans="1:1" x14ac:dyDescent="0.3">
      <c r="A1269" s="34"/>
    </row>
    <row r="1270" spans="1:1" x14ac:dyDescent="0.3">
      <c r="A1270" s="34"/>
    </row>
    <row r="1271" spans="1:1" x14ac:dyDescent="0.3">
      <c r="A1271" s="34"/>
    </row>
    <row r="1272" spans="1:1" x14ac:dyDescent="0.3">
      <c r="A1272" s="34"/>
    </row>
    <row r="1273" spans="1:1" x14ac:dyDescent="0.3">
      <c r="A1273" s="34"/>
    </row>
    <row r="1274" spans="1:1" x14ac:dyDescent="0.3">
      <c r="A1274" s="34"/>
    </row>
    <row r="1275" spans="1:1" x14ac:dyDescent="0.3">
      <c r="A1275" s="34"/>
    </row>
    <row r="1276" spans="1:1" x14ac:dyDescent="0.3">
      <c r="A1276" s="34"/>
    </row>
    <row r="1277" spans="1:1" x14ac:dyDescent="0.3">
      <c r="A1277" s="34"/>
    </row>
    <row r="1278" spans="1:1" x14ac:dyDescent="0.3">
      <c r="A1278" s="34"/>
    </row>
    <row r="1279" spans="1:1" x14ac:dyDescent="0.3">
      <c r="A1279" s="34"/>
    </row>
    <row r="1280" spans="1:1" x14ac:dyDescent="0.3">
      <c r="A1280" s="34"/>
    </row>
    <row r="1281" spans="1:1" x14ac:dyDescent="0.3">
      <c r="A1281" s="34"/>
    </row>
    <row r="1282" spans="1:1" x14ac:dyDescent="0.3">
      <c r="A1282" s="34"/>
    </row>
    <row r="1283" spans="1:1" x14ac:dyDescent="0.3">
      <c r="A1283" s="34"/>
    </row>
    <row r="1284" spans="1:1" x14ac:dyDescent="0.3">
      <c r="A1284" s="34"/>
    </row>
    <row r="1285" spans="1:1" x14ac:dyDescent="0.3">
      <c r="A1285" s="34"/>
    </row>
    <row r="1286" spans="1:1" x14ac:dyDescent="0.3">
      <c r="A1286" s="34"/>
    </row>
    <row r="1287" spans="1:1" x14ac:dyDescent="0.3">
      <c r="A1287" s="34"/>
    </row>
    <row r="1288" spans="1:1" x14ac:dyDescent="0.3">
      <c r="A1288" s="34"/>
    </row>
    <row r="1289" spans="1:1" x14ac:dyDescent="0.3">
      <c r="A1289" s="34"/>
    </row>
    <row r="1290" spans="1:1" x14ac:dyDescent="0.3">
      <c r="A1290" s="34"/>
    </row>
    <row r="1291" spans="1:1" x14ac:dyDescent="0.3">
      <c r="A1291" s="34"/>
    </row>
    <row r="1292" spans="1:1" x14ac:dyDescent="0.3">
      <c r="A1292" s="34"/>
    </row>
    <row r="1293" spans="1:1" x14ac:dyDescent="0.3">
      <c r="A1293" s="34"/>
    </row>
    <row r="1294" spans="1:1" x14ac:dyDescent="0.3">
      <c r="A1294" s="34"/>
    </row>
    <row r="1295" spans="1:1" x14ac:dyDescent="0.3">
      <c r="A1295" s="34"/>
    </row>
    <row r="1296" spans="1:1" x14ac:dyDescent="0.3">
      <c r="A1296" s="34"/>
    </row>
    <row r="1297" spans="1:1" x14ac:dyDescent="0.3">
      <c r="A1297" s="34"/>
    </row>
    <row r="1298" spans="1:1" x14ac:dyDescent="0.3">
      <c r="A1298" s="34"/>
    </row>
    <row r="1299" spans="1:1" x14ac:dyDescent="0.3">
      <c r="A1299" s="34"/>
    </row>
    <row r="1300" spans="1:1" x14ac:dyDescent="0.3">
      <c r="A1300" s="34"/>
    </row>
    <row r="1301" spans="1:1" x14ac:dyDescent="0.3">
      <c r="A1301" s="34"/>
    </row>
    <row r="1302" spans="1:1" x14ac:dyDescent="0.3">
      <c r="A1302" s="34"/>
    </row>
    <row r="1303" spans="1:1" x14ac:dyDescent="0.3">
      <c r="A1303" s="34"/>
    </row>
    <row r="1304" spans="1:1" x14ac:dyDescent="0.3">
      <c r="A1304" s="34"/>
    </row>
    <row r="1305" spans="1:1" x14ac:dyDescent="0.3">
      <c r="A1305" s="34"/>
    </row>
    <row r="1306" spans="1:1" x14ac:dyDescent="0.3">
      <c r="A1306" s="34"/>
    </row>
    <row r="1307" spans="1:1" x14ac:dyDescent="0.3">
      <c r="A1307" s="34"/>
    </row>
    <row r="1308" spans="1:1" x14ac:dyDescent="0.3">
      <c r="A1308" s="34"/>
    </row>
    <row r="1309" spans="1:1" x14ac:dyDescent="0.3">
      <c r="A1309" s="34"/>
    </row>
    <row r="1310" spans="1:1" x14ac:dyDescent="0.3">
      <c r="A1310" s="34"/>
    </row>
    <row r="1311" spans="1:1" x14ac:dyDescent="0.3">
      <c r="A1311" s="34"/>
    </row>
    <row r="1312" spans="1:1" x14ac:dyDescent="0.3">
      <c r="A1312" s="34"/>
    </row>
    <row r="1313" spans="1:1" x14ac:dyDescent="0.3">
      <c r="A1313" s="34"/>
    </row>
    <row r="1314" spans="1:1" x14ac:dyDescent="0.3">
      <c r="A1314" s="34"/>
    </row>
    <row r="1315" spans="1:1" x14ac:dyDescent="0.3">
      <c r="A1315" s="34"/>
    </row>
    <row r="1316" spans="1:1" x14ac:dyDescent="0.3">
      <c r="A1316" s="34"/>
    </row>
    <row r="1317" spans="1:1" x14ac:dyDescent="0.3">
      <c r="A1317" s="34"/>
    </row>
    <row r="1318" spans="1:1" x14ac:dyDescent="0.3">
      <c r="A1318" s="34"/>
    </row>
    <row r="1319" spans="1:1" x14ac:dyDescent="0.3">
      <c r="A1319" s="34"/>
    </row>
    <row r="1320" spans="1:1" x14ac:dyDescent="0.3">
      <c r="A1320" s="34"/>
    </row>
    <row r="1321" spans="1:1" x14ac:dyDescent="0.3">
      <c r="A1321" s="34"/>
    </row>
    <row r="1322" spans="1:1" x14ac:dyDescent="0.3">
      <c r="A1322" s="34"/>
    </row>
    <row r="1323" spans="1:1" x14ac:dyDescent="0.3">
      <c r="A1323" s="34"/>
    </row>
    <row r="1324" spans="1:1" x14ac:dyDescent="0.3">
      <c r="A1324" s="34"/>
    </row>
    <row r="1325" spans="1:1" x14ac:dyDescent="0.3">
      <c r="A1325" s="34"/>
    </row>
    <row r="1326" spans="1:1" x14ac:dyDescent="0.3">
      <c r="A1326" s="34"/>
    </row>
    <row r="1327" spans="1:1" x14ac:dyDescent="0.3">
      <c r="A1327" s="34"/>
    </row>
    <row r="1328" spans="1:1" x14ac:dyDescent="0.3">
      <c r="A1328" s="34"/>
    </row>
    <row r="1329" spans="1:1" x14ac:dyDescent="0.3">
      <c r="A1329" s="34"/>
    </row>
    <row r="1330" spans="1:1" x14ac:dyDescent="0.3">
      <c r="A1330" s="34"/>
    </row>
    <row r="1331" spans="1:1" x14ac:dyDescent="0.3">
      <c r="A1331" s="34"/>
    </row>
    <row r="1332" spans="1:1" x14ac:dyDescent="0.3">
      <c r="A1332" s="34"/>
    </row>
    <row r="1333" spans="1:1" x14ac:dyDescent="0.3">
      <c r="A1333" s="34"/>
    </row>
    <row r="1334" spans="1:1" x14ac:dyDescent="0.3">
      <c r="A1334" s="34"/>
    </row>
    <row r="1335" spans="1:1" x14ac:dyDescent="0.3">
      <c r="A1335" s="34"/>
    </row>
    <row r="1336" spans="1:1" x14ac:dyDescent="0.3">
      <c r="A1336" s="34"/>
    </row>
    <row r="1337" spans="1:1" x14ac:dyDescent="0.3">
      <c r="A1337" s="34"/>
    </row>
    <row r="1338" spans="1:1" x14ac:dyDescent="0.3">
      <c r="A1338" s="34"/>
    </row>
    <row r="1339" spans="1:1" x14ac:dyDescent="0.3">
      <c r="A1339" s="34"/>
    </row>
    <row r="1340" spans="1:1" x14ac:dyDescent="0.3">
      <c r="A1340" s="34"/>
    </row>
    <row r="1341" spans="1:1" x14ac:dyDescent="0.3">
      <c r="A1341" s="34"/>
    </row>
    <row r="1342" spans="1:1" x14ac:dyDescent="0.3">
      <c r="A1342" s="34"/>
    </row>
    <row r="1343" spans="1:1" x14ac:dyDescent="0.3">
      <c r="A1343" s="34"/>
    </row>
    <row r="1344" spans="1:1" x14ac:dyDescent="0.3">
      <c r="A1344" s="34"/>
    </row>
    <row r="1345" spans="1:1" x14ac:dyDescent="0.3">
      <c r="A1345" s="34"/>
    </row>
    <row r="1346" spans="1:1" x14ac:dyDescent="0.3">
      <c r="A1346" s="34"/>
    </row>
    <row r="1347" spans="1:1" x14ac:dyDescent="0.3">
      <c r="A1347" s="34"/>
    </row>
    <row r="1348" spans="1:1" x14ac:dyDescent="0.3">
      <c r="A1348" s="34"/>
    </row>
    <row r="1349" spans="1:1" x14ac:dyDescent="0.3">
      <c r="A1349" s="34"/>
    </row>
    <row r="1350" spans="1:1" x14ac:dyDescent="0.3">
      <c r="A1350" s="34"/>
    </row>
    <row r="1351" spans="1:1" x14ac:dyDescent="0.3">
      <c r="A1351" s="34"/>
    </row>
    <row r="1352" spans="1:1" x14ac:dyDescent="0.3">
      <c r="A1352" s="34"/>
    </row>
    <row r="1353" spans="1:1" x14ac:dyDescent="0.3">
      <c r="A1353" s="34"/>
    </row>
    <row r="1354" spans="1:1" x14ac:dyDescent="0.3">
      <c r="A1354" s="34"/>
    </row>
    <row r="1355" spans="1:1" x14ac:dyDescent="0.3">
      <c r="A1355" s="34"/>
    </row>
    <row r="1356" spans="1:1" x14ac:dyDescent="0.3">
      <c r="A1356" s="34"/>
    </row>
    <row r="1357" spans="1:1" x14ac:dyDescent="0.3">
      <c r="A1357" s="34"/>
    </row>
    <row r="1358" spans="1:1" x14ac:dyDescent="0.3">
      <c r="A1358" s="34"/>
    </row>
    <row r="1359" spans="1:1" x14ac:dyDescent="0.3">
      <c r="A1359" s="34"/>
    </row>
    <row r="1360" spans="1:1" x14ac:dyDescent="0.3">
      <c r="A1360" s="34"/>
    </row>
    <row r="1361" spans="1:1" x14ac:dyDescent="0.3">
      <c r="A1361" s="34"/>
    </row>
    <row r="1362" spans="1:1" x14ac:dyDescent="0.3">
      <c r="A1362" s="34"/>
    </row>
    <row r="1363" spans="1:1" x14ac:dyDescent="0.3">
      <c r="A1363" s="34"/>
    </row>
    <row r="1364" spans="1:1" x14ac:dyDescent="0.3">
      <c r="A1364" s="34"/>
    </row>
    <row r="1365" spans="1:1" x14ac:dyDescent="0.3">
      <c r="A1365" s="34"/>
    </row>
    <row r="1366" spans="1:1" x14ac:dyDescent="0.3">
      <c r="A1366" s="34"/>
    </row>
    <row r="1367" spans="1:1" x14ac:dyDescent="0.3">
      <c r="A1367" s="34"/>
    </row>
    <row r="1368" spans="1:1" x14ac:dyDescent="0.3">
      <c r="A1368" s="34"/>
    </row>
    <row r="1369" spans="1:1" x14ac:dyDescent="0.3">
      <c r="A1369" s="34"/>
    </row>
    <row r="1370" spans="1:1" x14ac:dyDescent="0.3">
      <c r="A1370" s="34"/>
    </row>
    <row r="1371" spans="1:1" x14ac:dyDescent="0.3">
      <c r="A1371" s="34"/>
    </row>
    <row r="1372" spans="1:1" x14ac:dyDescent="0.3">
      <c r="A1372" s="34"/>
    </row>
    <row r="1373" spans="1:1" x14ac:dyDescent="0.3">
      <c r="A1373" s="34"/>
    </row>
    <row r="1374" spans="1:1" x14ac:dyDescent="0.3">
      <c r="A1374" s="34"/>
    </row>
    <row r="1375" spans="1:1" x14ac:dyDescent="0.3">
      <c r="A1375" s="34"/>
    </row>
    <row r="1376" spans="1:1" x14ac:dyDescent="0.3">
      <c r="A1376" s="34"/>
    </row>
    <row r="1377" spans="1:1" x14ac:dyDescent="0.3">
      <c r="A1377" s="34"/>
    </row>
    <row r="1378" spans="1:1" x14ac:dyDescent="0.3">
      <c r="A1378" s="34"/>
    </row>
    <row r="1379" spans="1:1" x14ac:dyDescent="0.3">
      <c r="A1379" s="34"/>
    </row>
    <row r="1380" spans="1:1" x14ac:dyDescent="0.3">
      <c r="A1380" s="34"/>
    </row>
    <row r="1381" spans="1:1" x14ac:dyDescent="0.3">
      <c r="A1381" s="34"/>
    </row>
    <row r="1382" spans="1:1" x14ac:dyDescent="0.3">
      <c r="A1382" s="34"/>
    </row>
    <row r="1383" spans="1:1" x14ac:dyDescent="0.3">
      <c r="A1383" s="34"/>
    </row>
    <row r="1384" spans="1:1" x14ac:dyDescent="0.3">
      <c r="A1384" s="34"/>
    </row>
    <row r="1385" spans="1:1" x14ac:dyDescent="0.3">
      <c r="A1385" s="34"/>
    </row>
    <row r="1386" spans="1:1" x14ac:dyDescent="0.3">
      <c r="A1386" s="34"/>
    </row>
    <row r="1387" spans="1:1" x14ac:dyDescent="0.3">
      <c r="A1387" s="34"/>
    </row>
    <row r="1388" spans="1:1" x14ac:dyDescent="0.3">
      <c r="A1388" s="34"/>
    </row>
    <row r="1389" spans="1:1" x14ac:dyDescent="0.3">
      <c r="A1389" s="34"/>
    </row>
    <row r="1390" spans="1:1" x14ac:dyDescent="0.3">
      <c r="A1390" s="34"/>
    </row>
    <row r="1391" spans="1:1" x14ac:dyDescent="0.3">
      <c r="A1391" s="34"/>
    </row>
    <row r="1392" spans="1:1" x14ac:dyDescent="0.3">
      <c r="A1392" s="34"/>
    </row>
    <row r="1393" spans="1:1" x14ac:dyDescent="0.3">
      <c r="A1393" s="34"/>
    </row>
    <row r="1394" spans="1:1" x14ac:dyDescent="0.3">
      <c r="A1394" s="34"/>
    </row>
    <row r="1395" spans="1:1" x14ac:dyDescent="0.3">
      <c r="A1395" s="34"/>
    </row>
    <row r="1396" spans="1:1" x14ac:dyDescent="0.3">
      <c r="A1396" s="34"/>
    </row>
    <row r="1397" spans="1:1" x14ac:dyDescent="0.3">
      <c r="A1397" s="34"/>
    </row>
    <row r="1398" spans="1:1" x14ac:dyDescent="0.3">
      <c r="A1398" s="34"/>
    </row>
    <row r="1399" spans="1:1" x14ac:dyDescent="0.3">
      <c r="A1399" s="34"/>
    </row>
    <row r="1400" spans="1:1" x14ac:dyDescent="0.3">
      <c r="A1400" s="34"/>
    </row>
    <row r="1401" spans="1:1" x14ac:dyDescent="0.3">
      <c r="A1401" s="34"/>
    </row>
    <row r="1402" spans="1:1" x14ac:dyDescent="0.3">
      <c r="A1402" s="34"/>
    </row>
    <row r="1403" spans="1:1" x14ac:dyDescent="0.3">
      <c r="A1403" s="34"/>
    </row>
    <row r="1404" spans="1:1" x14ac:dyDescent="0.3">
      <c r="A1404" s="34"/>
    </row>
    <row r="1405" spans="1:1" x14ac:dyDescent="0.3">
      <c r="A1405" s="34"/>
    </row>
    <row r="1406" spans="1:1" x14ac:dyDescent="0.3">
      <c r="A1406" s="34"/>
    </row>
    <row r="1407" spans="1:1" x14ac:dyDescent="0.3">
      <c r="A1407" s="34"/>
    </row>
    <row r="1408" spans="1:1" x14ac:dyDescent="0.3">
      <c r="A1408" s="34"/>
    </row>
    <row r="1409" spans="1:1" x14ac:dyDescent="0.3">
      <c r="A1409" s="34"/>
    </row>
    <row r="1410" spans="1:1" x14ac:dyDescent="0.3">
      <c r="A1410" s="34"/>
    </row>
    <row r="1411" spans="1:1" x14ac:dyDescent="0.3">
      <c r="A1411" s="34"/>
    </row>
    <row r="1412" spans="1:1" x14ac:dyDescent="0.3">
      <c r="A1412" s="34"/>
    </row>
    <row r="1413" spans="1:1" x14ac:dyDescent="0.3">
      <c r="A1413" s="34"/>
    </row>
    <row r="1414" spans="1:1" x14ac:dyDescent="0.3">
      <c r="A1414" s="34"/>
    </row>
    <row r="1415" spans="1:1" x14ac:dyDescent="0.3">
      <c r="A1415" s="34"/>
    </row>
    <row r="1416" spans="1:1" x14ac:dyDescent="0.3">
      <c r="A1416" s="34"/>
    </row>
    <row r="1417" spans="1:1" x14ac:dyDescent="0.3">
      <c r="A1417" s="34"/>
    </row>
    <row r="1418" spans="1:1" x14ac:dyDescent="0.3">
      <c r="A1418" s="34"/>
    </row>
    <row r="1419" spans="1:1" x14ac:dyDescent="0.3">
      <c r="A1419" s="34"/>
    </row>
    <row r="1420" spans="1:1" x14ac:dyDescent="0.3">
      <c r="A1420" s="34"/>
    </row>
    <row r="1421" spans="1:1" x14ac:dyDescent="0.3">
      <c r="A1421" s="34"/>
    </row>
    <row r="1422" spans="1:1" x14ac:dyDescent="0.3">
      <c r="A1422" s="34"/>
    </row>
    <row r="1423" spans="1:1" x14ac:dyDescent="0.3">
      <c r="A1423" s="34"/>
    </row>
    <row r="1424" spans="1:1" x14ac:dyDescent="0.3">
      <c r="A1424" s="34"/>
    </row>
    <row r="1425" spans="1:1" x14ac:dyDescent="0.3">
      <c r="A1425" s="34"/>
    </row>
    <row r="1426" spans="1:1" x14ac:dyDescent="0.3">
      <c r="A1426" s="34"/>
    </row>
    <row r="1427" spans="1:1" x14ac:dyDescent="0.3">
      <c r="A1427" s="34"/>
    </row>
    <row r="1428" spans="1:1" x14ac:dyDescent="0.3">
      <c r="A1428" s="34"/>
    </row>
    <row r="1429" spans="1:1" x14ac:dyDescent="0.3">
      <c r="A1429" s="34"/>
    </row>
    <row r="1430" spans="1:1" x14ac:dyDescent="0.3">
      <c r="A1430" s="34"/>
    </row>
    <row r="1431" spans="1:1" x14ac:dyDescent="0.3">
      <c r="A1431" s="34"/>
    </row>
    <row r="1432" spans="1:1" x14ac:dyDescent="0.3">
      <c r="A1432" s="34"/>
    </row>
    <row r="1433" spans="1:1" x14ac:dyDescent="0.3">
      <c r="A1433" s="34"/>
    </row>
    <row r="1434" spans="1:1" x14ac:dyDescent="0.3">
      <c r="A1434" s="34"/>
    </row>
    <row r="1435" spans="1:1" x14ac:dyDescent="0.3">
      <c r="A1435" s="34"/>
    </row>
    <row r="1436" spans="1:1" x14ac:dyDescent="0.3">
      <c r="A1436" s="34"/>
    </row>
    <row r="1437" spans="1:1" x14ac:dyDescent="0.3">
      <c r="A1437" s="34"/>
    </row>
    <row r="1438" spans="1:1" x14ac:dyDescent="0.3">
      <c r="A1438" s="34"/>
    </row>
    <row r="1439" spans="1:1" x14ac:dyDescent="0.3">
      <c r="A1439" s="34"/>
    </row>
    <row r="1440" spans="1:1" x14ac:dyDescent="0.3">
      <c r="A1440" s="34"/>
    </row>
    <row r="1441" spans="1:1" x14ac:dyDescent="0.3">
      <c r="A1441" s="34"/>
    </row>
    <row r="1442" spans="1:1" x14ac:dyDescent="0.3">
      <c r="A1442" s="34"/>
    </row>
    <row r="1443" spans="1:1" x14ac:dyDescent="0.3">
      <c r="A1443" s="34"/>
    </row>
    <row r="1444" spans="1:1" x14ac:dyDescent="0.3">
      <c r="A1444" s="34"/>
    </row>
    <row r="1445" spans="1:1" x14ac:dyDescent="0.3">
      <c r="A1445" s="34"/>
    </row>
    <row r="1446" spans="1:1" x14ac:dyDescent="0.3">
      <c r="A1446" s="34"/>
    </row>
    <row r="1447" spans="1:1" x14ac:dyDescent="0.3">
      <c r="A1447" s="34"/>
    </row>
    <row r="1448" spans="1:1" x14ac:dyDescent="0.3">
      <c r="A1448" s="34"/>
    </row>
    <row r="1449" spans="1:1" x14ac:dyDescent="0.3">
      <c r="A1449" s="34"/>
    </row>
    <row r="1450" spans="1:1" x14ac:dyDescent="0.3">
      <c r="A1450" s="34"/>
    </row>
    <row r="1451" spans="1:1" x14ac:dyDescent="0.3">
      <c r="A1451" s="34"/>
    </row>
    <row r="1452" spans="1:1" x14ac:dyDescent="0.3">
      <c r="A1452" s="34"/>
    </row>
    <row r="1453" spans="1:1" x14ac:dyDescent="0.3">
      <c r="A1453" s="34"/>
    </row>
    <row r="1454" spans="1:1" x14ac:dyDescent="0.3">
      <c r="A1454" s="34"/>
    </row>
    <row r="1455" spans="1:1" x14ac:dyDescent="0.3">
      <c r="A1455" s="34"/>
    </row>
    <row r="1456" spans="1:1" x14ac:dyDescent="0.3">
      <c r="A1456" s="34"/>
    </row>
    <row r="1457" spans="1:1" x14ac:dyDescent="0.3">
      <c r="A1457" s="34"/>
    </row>
    <row r="1458" spans="1:1" x14ac:dyDescent="0.3">
      <c r="A1458" s="34"/>
    </row>
    <row r="1459" spans="1:1" x14ac:dyDescent="0.3">
      <c r="A1459" s="34"/>
    </row>
    <row r="1460" spans="1:1" x14ac:dyDescent="0.3">
      <c r="A1460" s="34"/>
    </row>
    <row r="1461" spans="1:1" x14ac:dyDescent="0.3">
      <c r="A1461" s="34"/>
    </row>
    <row r="1462" spans="1:1" x14ac:dyDescent="0.3">
      <c r="A1462" s="34"/>
    </row>
    <row r="1463" spans="1:1" x14ac:dyDescent="0.3">
      <c r="A1463" s="34"/>
    </row>
    <row r="1464" spans="1:1" x14ac:dyDescent="0.3">
      <c r="A1464" s="34"/>
    </row>
    <row r="1465" spans="1:1" x14ac:dyDescent="0.3">
      <c r="A1465" s="34"/>
    </row>
    <row r="1466" spans="1:1" x14ac:dyDescent="0.3">
      <c r="A1466" s="34"/>
    </row>
    <row r="1467" spans="1:1" x14ac:dyDescent="0.3">
      <c r="A1467" s="34"/>
    </row>
    <row r="1468" spans="1:1" x14ac:dyDescent="0.3">
      <c r="A1468" s="34"/>
    </row>
    <row r="1469" spans="1:1" x14ac:dyDescent="0.3">
      <c r="A1469" s="34"/>
    </row>
    <row r="1470" spans="1:1" x14ac:dyDescent="0.3">
      <c r="A1470" s="34"/>
    </row>
    <row r="1471" spans="1:1" x14ac:dyDescent="0.3">
      <c r="A1471" s="34"/>
    </row>
    <row r="1472" spans="1:1" x14ac:dyDescent="0.3">
      <c r="A1472" s="34"/>
    </row>
    <row r="1473" spans="1:1" x14ac:dyDescent="0.3">
      <c r="A1473" s="34"/>
    </row>
    <row r="1474" spans="1:1" x14ac:dyDescent="0.3">
      <c r="A1474" s="34"/>
    </row>
    <row r="1475" spans="1:1" x14ac:dyDescent="0.3">
      <c r="A1475" s="34"/>
    </row>
    <row r="1476" spans="1:1" x14ac:dyDescent="0.3">
      <c r="A1476" s="34"/>
    </row>
    <row r="1477" spans="1:1" x14ac:dyDescent="0.3">
      <c r="A1477" s="34"/>
    </row>
    <row r="1478" spans="1:1" x14ac:dyDescent="0.3">
      <c r="A1478" s="34"/>
    </row>
    <row r="1479" spans="1:1" x14ac:dyDescent="0.3">
      <c r="A1479" s="34"/>
    </row>
    <row r="1480" spans="1:1" x14ac:dyDescent="0.3">
      <c r="A1480" s="34"/>
    </row>
    <row r="1481" spans="1:1" x14ac:dyDescent="0.3">
      <c r="A1481" s="34"/>
    </row>
    <row r="1482" spans="1:1" x14ac:dyDescent="0.3">
      <c r="A1482" s="34"/>
    </row>
    <row r="1483" spans="1:1" x14ac:dyDescent="0.3">
      <c r="A1483" s="34"/>
    </row>
    <row r="1484" spans="1:1" x14ac:dyDescent="0.3">
      <c r="A1484" s="34"/>
    </row>
    <row r="1485" spans="1:1" x14ac:dyDescent="0.3">
      <c r="A1485" s="34"/>
    </row>
    <row r="1486" spans="1:1" x14ac:dyDescent="0.3">
      <c r="A1486" s="34"/>
    </row>
    <row r="1487" spans="1:1" x14ac:dyDescent="0.3">
      <c r="A1487" s="34"/>
    </row>
    <row r="1488" spans="1:1" x14ac:dyDescent="0.3">
      <c r="A1488" s="34"/>
    </row>
    <row r="1489" spans="1:1" x14ac:dyDescent="0.3">
      <c r="A1489" s="34"/>
    </row>
    <row r="1490" spans="1:1" x14ac:dyDescent="0.3">
      <c r="A1490" s="34"/>
    </row>
    <row r="1491" spans="1:1" x14ac:dyDescent="0.3">
      <c r="A1491" s="34"/>
    </row>
    <row r="1492" spans="1:1" x14ac:dyDescent="0.3">
      <c r="A1492" s="34"/>
    </row>
    <row r="1493" spans="1:1" x14ac:dyDescent="0.3">
      <c r="A1493" s="34"/>
    </row>
    <row r="1494" spans="1:1" x14ac:dyDescent="0.3">
      <c r="A1494" s="34"/>
    </row>
    <row r="1495" spans="1:1" x14ac:dyDescent="0.3">
      <c r="A1495" s="34"/>
    </row>
    <row r="1496" spans="1:1" x14ac:dyDescent="0.3">
      <c r="A1496" s="34"/>
    </row>
    <row r="1497" spans="1:1" x14ac:dyDescent="0.3">
      <c r="A1497" s="34"/>
    </row>
    <row r="1498" spans="1:1" x14ac:dyDescent="0.3">
      <c r="A1498" s="34"/>
    </row>
    <row r="1499" spans="1:1" x14ac:dyDescent="0.3">
      <c r="A1499" s="34"/>
    </row>
    <row r="1500" spans="1:1" x14ac:dyDescent="0.3">
      <c r="A1500" s="34"/>
    </row>
    <row r="1501" spans="1:1" x14ac:dyDescent="0.3">
      <c r="A1501" s="34"/>
    </row>
    <row r="1502" spans="1:1" x14ac:dyDescent="0.3">
      <c r="A1502" s="34"/>
    </row>
    <row r="1503" spans="1:1" x14ac:dyDescent="0.3">
      <c r="A1503" s="34"/>
    </row>
    <row r="1504" spans="1:1" x14ac:dyDescent="0.3">
      <c r="A1504" s="34"/>
    </row>
    <row r="1505" spans="1:1" x14ac:dyDescent="0.3">
      <c r="A1505" s="34"/>
    </row>
    <row r="1506" spans="1:1" x14ac:dyDescent="0.3">
      <c r="A1506" s="34"/>
    </row>
    <row r="1507" spans="1:1" x14ac:dyDescent="0.3">
      <c r="A1507" s="34"/>
    </row>
    <row r="1508" spans="1:1" x14ac:dyDescent="0.3">
      <c r="A1508" s="34"/>
    </row>
    <row r="1509" spans="1:1" x14ac:dyDescent="0.3">
      <c r="A1509" s="34"/>
    </row>
    <row r="1510" spans="1:1" x14ac:dyDescent="0.3">
      <c r="A1510" s="34"/>
    </row>
    <row r="1511" spans="1:1" x14ac:dyDescent="0.3">
      <c r="A1511" s="34"/>
    </row>
    <row r="1512" spans="1:1" x14ac:dyDescent="0.3">
      <c r="A1512" s="34"/>
    </row>
    <row r="1513" spans="1:1" x14ac:dyDescent="0.3">
      <c r="A1513" s="34"/>
    </row>
    <row r="1514" spans="1:1" x14ac:dyDescent="0.3">
      <c r="A1514" s="34"/>
    </row>
    <row r="1515" spans="1:1" x14ac:dyDescent="0.3">
      <c r="A1515" s="34"/>
    </row>
    <row r="1516" spans="1:1" x14ac:dyDescent="0.3">
      <c r="A1516" s="34"/>
    </row>
    <row r="1517" spans="1:1" x14ac:dyDescent="0.3">
      <c r="A1517" s="34"/>
    </row>
    <row r="1518" spans="1:1" x14ac:dyDescent="0.3">
      <c r="A1518" s="34"/>
    </row>
    <row r="1519" spans="1:1" x14ac:dyDescent="0.3">
      <c r="A1519" s="34"/>
    </row>
    <row r="1520" spans="1:1" x14ac:dyDescent="0.3">
      <c r="A1520" s="34"/>
    </row>
    <row r="1521" spans="1:1" x14ac:dyDescent="0.3">
      <c r="A1521" s="34"/>
    </row>
    <row r="1522" spans="1:1" x14ac:dyDescent="0.3">
      <c r="A1522" s="34"/>
    </row>
    <row r="1523" spans="1:1" x14ac:dyDescent="0.3">
      <c r="A1523" s="34"/>
    </row>
    <row r="1524" spans="1:1" x14ac:dyDescent="0.3">
      <c r="A1524" s="34"/>
    </row>
    <row r="1525" spans="1:1" x14ac:dyDescent="0.3">
      <c r="A1525" s="34"/>
    </row>
    <row r="1526" spans="1:1" x14ac:dyDescent="0.3">
      <c r="A1526" s="34"/>
    </row>
    <row r="1527" spans="1:1" x14ac:dyDescent="0.3">
      <c r="A1527" s="34"/>
    </row>
    <row r="1528" spans="1:1" x14ac:dyDescent="0.3">
      <c r="A1528" s="34"/>
    </row>
    <row r="1529" spans="1:1" x14ac:dyDescent="0.3">
      <c r="A1529" s="34"/>
    </row>
    <row r="1530" spans="1:1" x14ac:dyDescent="0.3">
      <c r="A1530" s="34"/>
    </row>
    <row r="1531" spans="1:1" x14ac:dyDescent="0.3">
      <c r="A1531" s="34"/>
    </row>
    <row r="1532" spans="1:1" x14ac:dyDescent="0.3">
      <c r="A1532" s="34"/>
    </row>
    <row r="1533" spans="1:1" x14ac:dyDescent="0.3">
      <c r="A1533" s="34"/>
    </row>
    <row r="1534" spans="1:1" x14ac:dyDescent="0.3">
      <c r="A1534" s="34"/>
    </row>
    <row r="1535" spans="1:1" x14ac:dyDescent="0.3">
      <c r="A1535" s="34"/>
    </row>
    <row r="1536" spans="1:1" x14ac:dyDescent="0.3">
      <c r="A1536" s="34"/>
    </row>
    <row r="1537" spans="1:1" x14ac:dyDescent="0.3">
      <c r="A1537" s="34"/>
    </row>
    <row r="1538" spans="1:1" x14ac:dyDescent="0.3">
      <c r="A1538" s="34"/>
    </row>
    <row r="1539" spans="1:1" x14ac:dyDescent="0.3">
      <c r="A1539" s="34"/>
    </row>
    <row r="1540" spans="1:1" x14ac:dyDescent="0.3">
      <c r="A1540" s="34"/>
    </row>
    <row r="1541" spans="1:1" x14ac:dyDescent="0.3">
      <c r="A1541" s="34"/>
    </row>
    <row r="1542" spans="1:1" x14ac:dyDescent="0.3">
      <c r="A1542" s="34"/>
    </row>
    <row r="1543" spans="1:1" x14ac:dyDescent="0.3">
      <c r="A1543" s="34"/>
    </row>
    <row r="1544" spans="1:1" x14ac:dyDescent="0.3">
      <c r="A1544" s="34"/>
    </row>
    <row r="1545" spans="1:1" x14ac:dyDescent="0.3">
      <c r="A1545" s="34"/>
    </row>
    <row r="1546" spans="1:1" x14ac:dyDescent="0.3">
      <c r="A1546" s="34"/>
    </row>
    <row r="1547" spans="1:1" x14ac:dyDescent="0.3">
      <c r="A1547" s="34"/>
    </row>
    <row r="1548" spans="1:1" x14ac:dyDescent="0.3">
      <c r="A1548" s="34"/>
    </row>
    <row r="1549" spans="1:1" x14ac:dyDescent="0.3">
      <c r="A1549" s="34"/>
    </row>
    <row r="1550" spans="1:1" x14ac:dyDescent="0.3">
      <c r="A1550" s="34"/>
    </row>
    <row r="1551" spans="1:1" x14ac:dyDescent="0.3">
      <c r="A1551" s="34"/>
    </row>
    <row r="1552" spans="1:1" x14ac:dyDescent="0.3">
      <c r="A1552" s="34"/>
    </row>
    <row r="1553" spans="1:1" x14ac:dyDescent="0.3">
      <c r="A1553" s="34"/>
    </row>
    <row r="1554" spans="1:1" x14ac:dyDescent="0.3">
      <c r="A1554" s="34"/>
    </row>
    <row r="1555" spans="1:1" x14ac:dyDescent="0.3">
      <c r="A1555" s="34"/>
    </row>
    <row r="1556" spans="1:1" x14ac:dyDescent="0.3">
      <c r="A1556" s="34"/>
    </row>
    <row r="1557" spans="1:1" x14ac:dyDescent="0.3">
      <c r="A1557" s="34"/>
    </row>
    <row r="1558" spans="1:1" x14ac:dyDescent="0.3">
      <c r="A1558" s="34"/>
    </row>
    <row r="1559" spans="1:1" x14ac:dyDescent="0.3">
      <c r="A1559" s="34"/>
    </row>
    <row r="1560" spans="1:1" x14ac:dyDescent="0.3">
      <c r="A1560" s="34"/>
    </row>
    <row r="1561" spans="1:1" x14ac:dyDescent="0.3">
      <c r="A1561" s="34"/>
    </row>
    <row r="1562" spans="1:1" x14ac:dyDescent="0.3">
      <c r="A1562" s="34"/>
    </row>
    <row r="1563" spans="1:1" x14ac:dyDescent="0.3">
      <c r="A1563" s="34"/>
    </row>
    <row r="1564" spans="1:1" x14ac:dyDescent="0.3">
      <c r="A1564" s="34"/>
    </row>
    <row r="1565" spans="1:1" x14ac:dyDescent="0.3">
      <c r="A1565" s="34"/>
    </row>
    <row r="1566" spans="1:1" x14ac:dyDescent="0.3">
      <c r="A1566" s="34"/>
    </row>
    <row r="1567" spans="1:1" x14ac:dyDescent="0.3">
      <c r="A1567" s="34"/>
    </row>
    <row r="1568" spans="1:1" x14ac:dyDescent="0.3">
      <c r="A1568" s="34"/>
    </row>
    <row r="1569" spans="1:1" x14ac:dyDescent="0.3">
      <c r="A1569" s="34"/>
    </row>
    <row r="1570" spans="1:1" x14ac:dyDescent="0.3">
      <c r="A1570" s="34"/>
    </row>
    <row r="1571" spans="1:1" x14ac:dyDescent="0.3">
      <c r="A1571" s="34"/>
    </row>
    <row r="1572" spans="1:1" x14ac:dyDescent="0.3">
      <c r="A1572" s="34"/>
    </row>
    <row r="1573" spans="1:1" x14ac:dyDescent="0.3">
      <c r="A1573" s="34"/>
    </row>
    <row r="1574" spans="1:1" x14ac:dyDescent="0.3">
      <c r="A1574" s="34"/>
    </row>
    <row r="1575" spans="1:1" x14ac:dyDescent="0.3">
      <c r="A1575" s="34"/>
    </row>
    <row r="1576" spans="1:1" x14ac:dyDescent="0.3">
      <c r="A1576" s="34"/>
    </row>
    <row r="1577" spans="1:1" x14ac:dyDescent="0.3">
      <c r="A1577" s="34"/>
    </row>
    <row r="1578" spans="1:1" x14ac:dyDescent="0.3">
      <c r="A1578" s="34"/>
    </row>
    <row r="1579" spans="1:1" x14ac:dyDescent="0.3">
      <c r="A1579" s="34"/>
    </row>
    <row r="1580" spans="1:1" x14ac:dyDescent="0.3">
      <c r="A1580" s="34"/>
    </row>
    <row r="1581" spans="1:1" x14ac:dyDescent="0.3">
      <c r="A1581" s="34"/>
    </row>
    <row r="1582" spans="1:1" x14ac:dyDescent="0.3">
      <c r="A1582" s="34"/>
    </row>
    <row r="1583" spans="1:1" x14ac:dyDescent="0.3">
      <c r="A1583" s="34"/>
    </row>
    <row r="1584" spans="1:1" x14ac:dyDescent="0.3">
      <c r="A1584" s="34"/>
    </row>
    <row r="1585" spans="1:1" x14ac:dyDescent="0.3">
      <c r="A1585" s="34"/>
    </row>
    <row r="1586" spans="1:1" x14ac:dyDescent="0.3">
      <c r="A1586" s="34"/>
    </row>
    <row r="1587" spans="1:1" x14ac:dyDescent="0.3">
      <c r="A1587" s="34"/>
    </row>
    <row r="1588" spans="1:1" x14ac:dyDescent="0.3">
      <c r="A1588" s="34"/>
    </row>
    <row r="1589" spans="1:1" x14ac:dyDescent="0.3">
      <c r="A1589" s="34"/>
    </row>
    <row r="1590" spans="1:1" x14ac:dyDescent="0.3">
      <c r="A1590" s="34"/>
    </row>
    <row r="1591" spans="1:1" x14ac:dyDescent="0.3">
      <c r="A1591" s="34"/>
    </row>
    <row r="1592" spans="1:1" x14ac:dyDescent="0.3">
      <c r="A1592" s="34"/>
    </row>
    <row r="1593" spans="1:1" x14ac:dyDescent="0.3">
      <c r="A1593" s="34"/>
    </row>
    <row r="1594" spans="1:1" x14ac:dyDescent="0.3">
      <c r="A1594" s="34"/>
    </row>
    <row r="1595" spans="1:1" x14ac:dyDescent="0.3">
      <c r="A1595" s="34"/>
    </row>
    <row r="1596" spans="1:1" x14ac:dyDescent="0.3">
      <c r="A1596" s="34"/>
    </row>
    <row r="1597" spans="1:1" x14ac:dyDescent="0.3">
      <c r="A1597" s="34"/>
    </row>
    <row r="1598" spans="1:1" x14ac:dyDescent="0.3">
      <c r="A1598" s="34"/>
    </row>
    <row r="1599" spans="1:1" x14ac:dyDescent="0.3">
      <c r="A1599" s="34"/>
    </row>
    <row r="1600" spans="1:1" x14ac:dyDescent="0.3">
      <c r="A1600" s="34"/>
    </row>
    <row r="1601" spans="1:1" x14ac:dyDescent="0.3">
      <c r="A1601" s="34"/>
    </row>
    <row r="1602" spans="1:1" x14ac:dyDescent="0.3">
      <c r="A1602" s="34"/>
    </row>
    <row r="1603" spans="1:1" x14ac:dyDescent="0.3">
      <c r="A1603" s="34"/>
    </row>
    <row r="1604" spans="1:1" x14ac:dyDescent="0.3">
      <c r="A1604" s="34"/>
    </row>
    <row r="1605" spans="1:1" x14ac:dyDescent="0.3">
      <c r="A1605" s="34"/>
    </row>
    <row r="1606" spans="1:1" x14ac:dyDescent="0.3">
      <c r="A1606" s="34"/>
    </row>
    <row r="1607" spans="1:1" x14ac:dyDescent="0.3">
      <c r="A1607" s="34"/>
    </row>
    <row r="1608" spans="1:1" x14ac:dyDescent="0.3">
      <c r="A1608" s="34"/>
    </row>
    <row r="1609" spans="1:1" x14ac:dyDescent="0.3">
      <c r="A1609" s="34"/>
    </row>
    <row r="1610" spans="1:1" x14ac:dyDescent="0.3">
      <c r="A1610" s="34"/>
    </row>
    <row r="1611" spans="1:1" x14ac:dyDescent="0.3">
      <c r="A1611" s="34"/>
    </row>
    <row r="1612" spans="1:1" x14ac:dyDescent="0.3">
      <c r="A1612" s="34"/>
    </row>
    <row r="1613" spans="1:1" x14ac:dyDescent="0.3">
      <c r="A1613" s="34"/>
    </row>
    <row r="1614" spans="1:1" x14ac:dyDescent="0.3">
      <c r="A1614" s="34"/>
    </row>
    <row r="1615" spans="1:1" x14ac:dyDescent="0.3">
      <c r="A1615" s="34"/>
    </row>
    <row r="1616" spans="1:1" x14ac:dyDescent="0.3">
      <c r="A1616" s="34"/>
    </row>
    <row r="1617" spans="1:1" x14ac:dyDescent="0.3">
      <c r="A1617" s="34"/>
    </row>
    <row r="1618" spans="1:1" x14ac:dyDescent="0.3">
      <c r="A1618" s="34"/>
    </row>
    <row r="1619" spans="1:1" x14ac:dyDescent="0.3">
      <c r="A1619" s="34"/>
    </row>
    <row r="1620" spans="1:1" x14ac:dyDescent="0.3">
      <c r="A1620" s="34"/>
    </row>
    <row r="1621" spans="1:1" x14ac:dyDescent="0.3">
      <c r="A1621" s="34"/>
    </row>
    <row r="1622" spans="1:1" x14ac:dyDescent="0.3">
      <c r="A1622" s="34"/>
    </row>
    <row r="1623" spans="1:1" x14ac:dyDescent="0.3">
      <c r="A1623" s="34"/>
    </row>
    <row r="1624" spans="1:1" x14ac:dyDescent="0.3">
      <c r="A1624" s="34"/>
    </row>
    <row r="1625" spans="1:1" x14ac:dyDescent="0.3">
      <c r="A1625" s="34"/>
    </row>
    <row r="1626" spans="1:1" x14ac:dyDescent="0.3">
      <c r="A1626" s="34"/>
    </row>
    <row r="1627" spans="1:1" x14ac:dyDescent="0.3">
      <c r="A1627" s="34"/>
    </row>
    <row r="1628" spans="1:1" x14ac:dyDescent="0.3">
      <c r="A1628" s="34"/>
    </row>
    <row r="1629" spans="1:1" x14ac:dyDescent="0.3">
      <c r="A1629" s="34"/>
    </row>
    <row r="1630" spans="1:1" x14ac:dyDescent="0.3">
      <c r="A1630" s="34"/>
    </row>
    <row r="1631" spans="1:1" x14ac:dyDescent="0.3">
      <c r="A1631" s="34"/>
    </row>
    <row r="1632" spans="1:1" x14ac:dyDescent="0.3">
      <c r="A1632" s="34"/>
    </row>
    <row r="1633" spans="1:1" x14ac:dyDescent="0.3">
      <c r="A1633" s="34"/>
    </row>
    <row r="1634" spans="1:1" x14ac:dyDescent="0.3">
      <c r="A1634" s="34"/>
    </row>
    <row r="1635" spans="1:1" x14ac:dyDescent="0.3">
      <c r="A1635" s="34"/>
    </row>
    <row r="1636" spans="1:1" x14ac:dyDescent="0.3">
      <c r="A1636" s="34"/>
    </row>
    <row r="1637" spans="1:1" x14ac:dyDescent="0.3">
      <c r="A1637" s="34"/>
    </row>
    <row r="1638" spans="1:1" x14ac:dyDescent="0.3">
      <c r="A1638" s="34"/>
    </row>
    <row r="1639" spans="1:1" x14ac:dyDescent="0.3">
      <c r="A1639" s="34"/>
    </row>
    <row r="1640" spans="1:1" x14ac:dyDescent="0.3">
      <c r="A1640" s="34"/>
    </row>
    <row r="1641" spans="1:1" x14ac:dyDescent="0.3">
      <c r="A1641" s="34"/>
    </row>
    <row r="1642" spans="1:1" x14ac:dyDescent="0.3">
      <c r="A1642" s="34"/>
    </row>
    <row r="1643" spans="1:1" x14ac:dyDescent="0.3">
      <c r="A1643" s="34"/>
    </row>
    <row r="1644" spans="1:1" x14ac:dyDescent="0.3">
      <c r="A1644" s="34"/>
    </row>
    <row r="1645" spans="1:1" x14ac:dyDescent="0.3">
      <c r="A1645" s="34"/>
    </row>
    <row r="1646" spans="1:1" x14ac:dyDescent="0.3">
      <c r="A1646" s="34"/>
    </row>
    <row r="1647" spans="1:1" x14ac:dyDescent="0.3">
      <c r="A1647" s="34"/>
    </row>
    <row r="1648" spans="1:1" x14ac:dyDescent="0.3">
      <c r="A1648" s="34"/>
    </row>
    <row r="1649" spans="1:1" x14ac:dyDescent="0.3">
      <c r="A1649" s="34"/>
    </row>
    <row r="1650" spans="1:1" x14ac:dyDescent="0.3">
      <c r="A1650" s="34"/>
    </row>
    <row r="1651" spans="1:1" x14ac:dyDescent="0.3">
      <c r="A1651" s="34"/>
    </row>
    <row r="1652" spans="1:1" x14ac:dyDescent="0.3">
      <c r="A1652" s="34"/>
    </row>
    <row r="1653" spans="1:1" x14ac:dyDescent="0.3">
      <c r="A1653" s="34"/>
    </row>
    <row r="1654" spans="1:1" x14ac:dyDescent="0.3">
      <c r="A1654" s="34"/>
    </row>
    <row r="1655" spans="1:1" x14ac:dyDescent="0.3">
      <c r="A1655" s="34"/>
    </row>
    <row r="1656" spans="1:1" x14ac:dyDescent="0.3">
      <c r="A1656" s="34"/>
    </row>
    <row r="1657" spans="1:1" x14ac:dyDescent="0.3">
      <c r="A1657" s="34"/>
    </row>
    <row r="1658" spans="1:1" x14ac:dyDescent="0.3">
      <c r="A1658" s="34"/>
    </row>
    <row r="1659" spans="1:1" x14ac:dyDescent="0.3">
      <c r="A1659" s="34"/>
    </row>
    <row r="1660" spans="1:1" x14ac:dyDescent="0.3">
      <c r="A1660" s="34"/>
    </row>
    <row r="1661" spans="1:1" x14ac:dyDescent="0.3">
      <c r="A1661" s="34"/>
    </row>
    <row r="1662" spans="1:1" x14ac:dyDescent="0.3">
      <c r="A1662" s="34"/>
    </row>
    <row r="1663" spans="1:1" x14ac:dyDescent="0.3">
      <c r="A1663" s="34"/>
    </row>
    <row r="1664" spans="1:1" x14ac:dyDescent="0.3">
      <c r="A1664" s="34"/>
    </row>
    <row r="1665" spans="1:1" x14ac:dyDescent="0.3">
      <c r="A1665" s="34"/>
    </row>
    <row r="1666" spans="1:1" x14ac:dyDescent="0.3">
      <c r="A1666" s="34"/>
    </row>
    <row r="1667" spans="1:1" x14ac:dyDescent="0.3">
      <c r="A1667" s="34"/>
    </row>
    <row r="1668" spans="1:1" x14ac:dyDescent="0.3">
      <c r="A1668" s="34"/>
    </row>
    <row r="1669" spans="1:1" x14ac:dyDescent="0.3">
      <c r="A1669" s="34"/>
    </row>
    <row r="1670" spans="1:1" x14ac:dyDescent="0.3">
      <c r="A1670" s="34"/>
    </row>
    <row r="1671" spans="1:1" x14ac:dyDescent="0.3">
      <c r="A1671" s="34"/>
    </row>
    <row r="1672" spans="1:1" x14ac:dyDescent="0.3">
      <c r="A1672" s="34"/>
    </row>
    <row r="1673" spans="1:1" x14ac:dyDescent="0.3">
      <c r="A1673" s="34"/>
    </row>
    <row r="1674" spans="1:1" x14ac:dyDescent="0.3">
      <c r="A1674" s="34"/>
    </row>
    <row r="1675" spans="1:1" x14ac:dyDescent="0.3">
      <c r="A1675" s="34"/>
    </row>
    <row r="1676" spans="1:1" x14ac:dyDescent="0.3">
      <c r="A1676" s="34"/>
    </row>
    <row r="1677" spans="1:1" x14ac:dyDescent="0.3">
      <c r="A1677" s="34"/>
    </row>
    <row r="1678" spans="1:1" x14ac:dyDescent="0.3">
      <c r="A1678" s="34"/>
    </row>
    <row r="1679" spans="1:1" x14ac:dyDescent="0.3">
      <c r="A1679" s="34"/>
    </row>
    <row r="1680" spans="1:1" x14ac:dyDescent="0.3">
      <c r="A1680" s="34"/>
    </row>
    <row r="1681" spans="1:1" x14ac:dyDescent="0.3">
      <c r="A1681" s="34"/>
    </row>
    <row r="1682" spans="1:1" x14ac:dyDescent="0.3">
      <c r="A1682" s="34"/>
    </row>
    <row r="1683" spans="1:1" x14ac:dyDescent="0.3">
      <c r="A1683" s="34"/>
    </row>
    <row r="1684" spans="1:1" x14ac:dyDescent="0.3">
      <c r="A1684" s="34"/>
    </row>
    <row r="1685" spans="1:1" x14ac:dyDescent="0.3">
      <c r="A1685" s="34"/>
    </row>
    <row r="1686" spans="1:1" x14ac:dyDescent="0.3">
      <c r="A1686" s="34"/>
    </row>
    <row r="1687" spans="1:1" x14ac:dyDescent="0.3">
      <c r="A1687" s="34"/>
    </row>
    <row r="1688" spans="1:1" x14ac:dyDescent="0.3">
      <c r="A1688" s="34"/>
    </row>
    <row r="1689" spans="1:1" x14ac:dyDescent="0.3">
      <c r="A1689" s="34"/>
    </row>
    <row r="1690" spans="1:1" x14ac:dyDescent="0.3">
      <c r="A1690" s="34"/>
    </row>
    <row r="1691" spans="1:1" x14ac:dyDescent="0.3">
      <c r="A1691" s="34"/>
    </row>
    <row r="1692" spans="1:1" x14ac:dyDescent="0.3">
      <c r="A1692" s="34"/>
    </row>
    <row r="1693" spans="1:1" x14ac:dyDescent="0.3">
      <c r="A1693" s="34"/>
    </row>
    <row r="1694" spans="1:1" x14ac:dyDescent="0.3">
      <c r="A1694" s="34"/>
    </row>
    <row r="1695" spans="1:1" x14ac:dyDescent="0.3">
      <c r="A1695" s="34"/>
    </row>
    <row r="1696" spans="1:1" x14ac:dyDescent="0.3">
      <c r="A1696" s="34"/>
    </row>
    <row r="1697" spans="1:1" x14ac:dyDescent="0.3">
      <c r="A1697" s="34"/>
    </row>
    <row r="1698" spans="1:1" x14ac:dyDescent="0.3">
      <c r="A1698" s="34"/>
    </row>
    <row r="1699" spans="1:1" x14ac:dyDescent="0.3">
      <c r="A1699" s="34"/>
    </row>
    <row r="1700" spans="1:1" x14ac:dyDescent="0.3">
      <c r="A1700" s="34"/>
    </row>
    <row r="1701" spans="1:1" x14ac:dyDescent="0.3">
      <c r="A1701" s="34"/>
    </row>
    <row r="1702" spans="1:1" x14ac:dyDescent="0.3">
      <c r="A1702" s="34"/>
    </row>
    <row r="1703" spans="1:1" x14ac:dyDescent="0.3">
      <c r="A1703" s="34"/>
    </row>
    <row r="1704" spans="1:1" x14ac:dyDescent="0.3">
      <c r="A1704" s="34"/>
    </row>
    <row r="1705" spans="1:1" x14ac:dyDescent="0.3">
      <c r="A1705" s="34"/>
    </row>
    <row r="1706" spans="1:1" x14ac:dyDescent="0.3">
      <c r="A1706" s="34"/>
    </row>
    <row r="1707" spans="1:1" x14ac:dyDescent="0.3">
      <c r="A1707" s="34"/>
    </row>
    <row r="1708" spans="1:1" x14ac:dyDescent="0.3">
      <c r="A1708" s="34"/>
    </row>
    <row r="1709" spans="1:1" x14ac:dyDescent="0.3">
      <c r="A1709" s="34"/>
    </row>
    <row r="1710" spans="1:1" x14ac:dyDescent="0.3">
      <c r="A1710" s="34"/>
    </row>
    <row r="1711" spans="1:1" x14ac:dyDescent="0.3">
      <c r="A1711" s="34"/>
    </row>
    <row r="1712" spans="1:1" x14ac:dyDescent="0.3">
      <c r="A1712" s="34"/>
    </row>
    <row r="1713" spans="1:1" x14ac:dyDescent="0.3">
      <c r="A1713" s="34"/>
    </row>
    <row r="1714" spans="1:1" x14ac:dyDescent="0.3">
      <c r="A1714" s="34"/>
    </row>
    <row r="1715" spans="1:1" x14ac:dyDescent="0.3">
      <c r="A1715" s="34"/>
    </row>
    <row r="1716" spans="1:1" x14ac:dyDescent="0.3">
      <c r="A1716" s="34"/>
    </row>
    <row r="1717" spans="1:1" x14ac:dyDescent="0.3">
      <c r="A1717" s="34"/>
    </row>
    <row r="1718" spans="1:1" x14ac:dyDescent="0.3">
      <c r="A1718" s="34"/>
    </row>
    <row r="1719" spans="1:1" x14ac:dyDescent="0.3">
      <c r="A1719" s="34"/>
    </row>
    <row r="1720" spans="1:1" x14ac:dyDescent="0.3">
      <c r="A1720" s="34"/>
    </row>
    <row r="1721" spans="1:1" x14ac:dyDescent="0.3">
      <c r="A1721" s="34"/>
    </row>
    <row r="1722" spans="1:1" x14ac:dyDescent="0.3">
      <c r="A1722" s="34"/>
    </row>
    <row r="1723" spans="1:1" x14ac:dyDescent="0.3">
      <c r="A1723" s="34"/>
    </row>
    <row r="1724" spans="1:1" x14ac:dyDescent="0.3">
      <c r="A1724" s="34"/>
    </row>
    <row r="1725" spans="1:1" x14ac:dyDescent="0.3">
      <c r="A1725" s="34"/>
    </row>
    <row r="1726" spans="1:1" x14ac:dyDescent="0.3">
      <c r="A1726" s="34"/>
    </row>
    <row r="1727" spans="1:1" x14ac:dyDescent="0.3">
      <c r="A1727" s="34"/>
    </row>
    <row r="1728" spans="1:1" x14ac:dyDescent="0.3">
      <c r="A1728" s="34"/>
    </row>
    <row r="1729" spans="1:1" x14ac:dyDescent="0.3">
      <c r="A1729" s="34"/>
    </row>
    <row r="1730" spans="1:1" x14ac:dyDescent="0.3">
      <c r="A1730" s="34"/>
    </row>
    <row r="1731" spans="1:1" x14ac:dyDescent="0.3">
      <c r="A1731" s="34"/>
    </row>
    <row r="1732" spans="1:1" x14ac:dyDescent="0.3">
      <c r="A1732" s="34"/>
    </row>
    <row r="1733" spans="1:1" x14ac:dyDescent="0.3">
      <c r="A1733" s="34"/>
    </row>
    <row r="1734" spans="1:1" x14ac:dyDescent="0.3">
      <c r="A1734" s="34"/>
    </row>
    <row r="1735" spans="1:1" x14ac:dyDescent="0.3">
      <c r="A1735" s="34"/>
    </row>
    <row r="1736" spans="1:1" x14ac:dyDescent="0.3">
      <c r="A1736" s="34"/>
    </row>
    <row r="1737" spans="1:1" x14ac:dyDescent="0.3">
      <c r="A1737" s="34"/>
    </row>
    <row r="1738" spans="1:1" x14ac:dyDescent="0.3">
      <c r="A1738" s="34"/>
    </row>
    <row r="1739" spans="1:1" x14ac:dyDescent="0.3">
      <c r="A1739" s="34"/>
    </row>
    <row r="1740" spans="1:1" x14ac:dyDescent="0.3">
      <c r="A1740" s="34"/>
    </row>
    <row r="1741" spans="1:1" x14ac:dyDescent="0.3">
      <c r="A1741" s="34"/>
    </row>
    <row r="1742" spans="1:1" x14ac:dyDescent="0.3">
      <c r="A1742" s="34"/>
    </row>
    <row r="1743" spans="1:1" x14ac:dyDescent="0.3">
      <c r="A1743" s="34"/>
    </row>
    <row r="1744" spans="1:1" x14ac:dyDescent="0.3">
      <c r="A1744" s="34"/>
    </row>
    <row r="1745" spans="1:1" x14ac:dyDescent="0.3">
      <c r="A1745" s="34"/>
    </row>
    <row r="1746" spans="1:1" x14ac:dyDescent="0.3">
      <c r="A1746" s="34"/>
    </row>
    <row r="1747" spans="1:1" x14ac:dyDescent="0.3">
      <c r="A1747" s="34"/>
    </row>
    <row r="1748" spans="1:1" x14ac:dyDescent="0.3">
      <c r="A1748" s="34"/>
    </row>
    <row r="1749" spans="1:1" x14ac:dyDescent="0.3">
      <c r="A1749" s="34"/>
    </row>
    <row r="1750" spans="1:1" x14ac:dyDescent="0.3">
      <c r="A1750" s="34"/>
    </row>
    <row r="1751" spans="1:1" x14ac:dyDescent="0.3">
      <c r="A1751" s="34"/>
    </row>
    <row r="1752" spans="1:1" x14ac:dyDescent="0.3">
      <c r="A1752" s="34"/>
    </row>
    <row r="1753" spans="1:1" x14ac:dyDescent="0.3">
      <c r="A1753" s="34"/>
    </row>
    <row r="1754" spans="1:1" x14ac:dyDescent="0.3">
      <c r="A1754" s="34"/>
    </row>
    <row r="1755" spans="1:1" x14ac:dyDescent="0.3">
      <c r="A1755" s="34"/>
    </row>
    <row r="1756" spans="1:1" x14ac:dyDescent="0.3">
      <c r="A1756" s="34"/>
    </row>
    <row r="1757" spans="1:1" x14ac:dyDescent="0.3">
      <c r="A1757" s="34"/>
    </row>
    <row r="1758" spans="1:1" x14ac:dyDescent="0.3">
      <c r="A1758" s="34"/>
    </row>
    <row r="1759" spans="1:1" x14ac:dyDescent="0.3">
      <c r="A1759" s="34"/>
    </row>
    <row r="1760" spans="1:1" x14ac:dyDescent="0.3">
      <c r="A1760" s="34"/>
    </row>
    <row r="1761" spans="1:1" x14ac:dyDescent="0.3">
      <c r="A1761" s="34"/>
    </row>
    <row r="1762" spans="1:1" x14ac:dyDescent="0.3">
      <c r="A1762" s="34"/>
    </row>
    <row r="1763" spans="1:1" x14ac:dyDescent="0.3">
      <c r="A1763" s="34"/>
    </row>
    <row r="1764" spans="1:1" x14ac:dyDescent="0.3">
      <c r="A1764" s="34"/>
    </row>
    <row r="1765" spans="1:1" x14ac:dyDescent="0.3">
      <c r="A1765" s="34"/>
    </row>
    <row r="1766" spans="1:1" x14ac:dyDescent="0.3">
      <c r="A1766" s="34"/>
    </row>
    <row r="1767" spans="1:1" x14ac:dyDescent="0.3">
      <c r="A1767" s="34"/>
    </row>
    <row r="1768" spans="1:1" x14ac:dyDescent="0.3">
      <c r="A1768" s="34"/>
    </row>
    <row r="1769" spans="1:1" x14ac:dyDescent="0.3">
      <c r="A1769" s="34"/>
    </row>
    <row r="1770" spans="1:1" x14ac:dyDescent="0.3">
      <c r="A1770" s="34"/>
    </row>
    <row r="1771" spans="1:1" x14ac:dyDescent="0.3">
      <c r="A1771" s="34"/>
    </row>
    <row r="1772" spans="1:1" x14ac:dyDescent="0.3">
      <c r="A1772" s="34"/>
    </row>
    <row r="1773" spans="1:1" x14ac:dyDescent="0.3">
      <c r="A1773" s="34"/>
    </row>
    <row r="1774" spans="1:1" x14ac:dyDescent="0.3">
      <c r="A1774" s="34"/>
    </row>
    <row r="1775" spans="1:1" x14ac:dyDescent="0.3">
      <c r="A1775" s="34"/>
    </row>
    <row r="1776" spans="1:1" x14ac:dyDescent="0.3">
      <c r="A1776" s="34"/>
    </row>
    <row r="1777" spans="1:1" x14ac:dyDescent="0.3">
      <c r="A1777" s="34"/>
    </row>
    <row r="1778" spans="1:1" x14ac:dyDescent="0.3">
      <c r="A1778" s="34"/>
    </row>
    <row r="1779" spans="1:1" x14ac:dyDescent="0.3">
      <c r="A1779" s="34"/>
    </row>
    <row r="1780" spans="1:1" x14ac:dyDescent="0.3">
      <c r="A1780" s="34"/>
    </row>
    <row r="1781" spans="1:1" x14ac:dyDescent="0.3">
      <c r="A1781" s="34"/>
    </row>
    <row r="1782" spans="1:1" x14ac:dyDescent="0.3">
      <c r="A1782" s="34"/>
    </row>
    <row r="1783" spans="1:1" x14ac:dyDescent="0.3">
      <c r="A1783" s="34"/>
    </row>
    <row r="1784" spans="1:1" x14ac:dyDescent="0.3">
      <c r="A1784" s="34"/>
    </row>
    <row r="1785" spans="1:1" x14ac:dyDescent="0.3">
      <c r="A1785" s="34"/>
    </row>
    <row r="1786" spans="1:1" x14ac:dyDescent="0.3">
      <c r="A1786" s="34"/>
    </row>
    <row r="1787" spans="1:1" x14ac:dyDescent="0.3">
      <c r="A1787" s="34"/>
    </row>
    <row r="1788" spans="1:1" x14ac:dyDescent="0.3">
      <c r="A1788" s="34"/>
    </row>
    <row r="1789" spans="1:1" x14ac:dyDescent="0.3">
      <c r="A1789" s="34"/>
    </row>
    <row r="1790" spans="1:1" x14ac:dyDescent="0.3">
      <c r="A1790" s="34"/>
    </row>
    <row r="1791" spans="1:1" x14ac:dyDescent="0.3">
      <c r="A1791" s="34"/>
    </row>
    <row r="1792" spans="1:1" x14ac:dyDescent="0.3">
      <c r="A1792" s="34"/>
    </row>
    <row r="1793" spans="1:1" x14ac:dyDescent="0.3">
      <c r="A1793" s="34"/>
    </row>
    <row r="1794" spans="1:1" x14ac:dyDescent="0.3">
      <c r="A1794" s="34"/>
    </row>
    <row r="1795" spans="1:1" x14ac:dyDescent="0.3">
      <c r="A1795" s="34"/>
    </row>
    <row r="1796" spans="1:1" x14ac:dyDescent="0.3">
      <c r="A1796" s="34"/>
    </row>
    <row r="1797" spans="1:1" x14ac:dyDescent="0.3">
      <c r="A1797" s="34"/>
    </row>
    <row r="1798" spans="1:1" x14ac:dyDescent="0.3">
      <c r="A1798" s="34"/>
    </row>
    <row r="1799" spans="1:1" x14ac:dyDescent="0.3">
      <c r="A1799" s="34"/>
    </row>
    <row r="1800" spans="1:1" x14ac:dyDescent="0.3">
      <c r="A1800" s="34"/>
    </row>
    <row r="1801" spans="1:1" x14ac:dyDescent="0.3">
      <c r="A1801" s="34"/>
    </row>
    <row r="1802" spans="1:1" x14ac:dyDescent="0.3">
      <c r="A1802" s="34"/>
    </row>
    <row r="1803" spans="1:1" x14ac:dyDescent="0.3">
      <c r="A1803" s="34"/>
    </row>
    <row r="1804" spans="1:1" x14ac:dyDescent="0.3">
      <c r="A1804" s="34"/>
    </row>
    <row r="1805" spans="1:1" x14ac:dyDescent="0.3">
      <c r="A1805" s="34"/>
    </row>
    <row r="1806" spans="1:1" x14ac:dyDescent="0.3">
      <c r="A1806" s="34"/>
    </row>
    <row r="1807" spans="1:1" x14ac:dyDescent="0.3">
      <c r="A1807" s="34"/>
    </row>
    <row r="1808" spans="1:1" x14ac:dyDescent="0.3">
      <c r="A1808" s="34"/>
    </row>
    <row r="1809" spans="1:1" x14ac:dyDescent="0.3">
      <c r="A1809" s="34"/>
    </row>
    <row r="1810" spans="1:1" x14ac:dyDescent="0.3">
      <c r="A1810" s="34"/>
    </row>
    <row r="1811" spans="1:1" x14ac:dyDescent="0.3">
      <c r="A1811" s="34"/>
    </row>
    <row r="1812" spans="1:1" x14ac:dyDescent="0.3">
      <c r="A1812" s="34"/>
    </row>
    <row r="1813" spans="1:1" x14ac:dyDescent="0.3">
      <c r="A1813" s="34"/>
    </row>
    <row r="1814" spans="1:1" x14ac:dyDescent="0.3">
      <c r="A1814" s="34"/>
    </row>
    <row r="1815" spans="1:1" x14ac:dyDescent="0.3">
      <c r="A1815" s="34"/>
    </row>
    <row r="1816" spans="1:1" x14ac:dyDescent="0.3">
      <c r="A1816" s="34"/>
    </row>
    <row r="1817" spans="1:1" x14ac:dyDescent="0.3">
      <c r="A1817" s="34"/>
    </row>
    <row r="1818" spans="1:1" x14ac:dyDescent="0.3">
      <c r="A1818" s="34"/>
    </row>
    <row r="1819" spans="1:1" x14ac:dyDescent="0.3">
      <c r="A1819" s="34"/>
    </row>
    <row r="1820" spans="1:1" x14ac:dyDescent="0.3">
      <c r="A1820" s="34"/>
    </row>
    <row r="1821" spans="1:1" x14ac:dyDescent="0.3">
      <c r="A1821" s="34"/>
    </row>
    <row r="1822" spans="1:1" x14ac:dyDescent="0.3">
      <c r="A1822" s="34"/>
    </row>
    <row r="1823" spans="1:1" x14ac:dyDescent="0.3">
      <c r="A1823" s="34"/>
    </row>
    <row r="1824" spans="1:1" x14ac:dyDescent="0.3">
      <c r="A1824" s="34"/>
    </row>
    <row r="1825" spans="1:1" x14ac:dyDescent="0.3">
      <c r="A1825" s="34"/>
    </row>
    <row r="1826" spans="1:1" x14ac:dyDescent="0.3">
      <c r="A1826" s="34"/>
    </row>
    <row r="1827" spans="1:1" x14ac:dyDescent="0.3">
      <c r="A1827" s="34"/>
    </row>
    <row r="1828" spans="1:1" x14ac:dyDescent="0.3">
      <c r="A1828" s="34"/>
    </row>
    <row r="1829" spans="1:1" x14ac:dyDescent="0.3">
      <c r="A1829" s="34"/>
    </row>
    <row r="1830" spans="1:1" x14ac:dyDescent="0.3">
      <c r="A1830" s="34"/>
    </row>
    <row r="1831" spans="1:1" x14ac:dyDescent="0.3">
      <c r="A1831" s="34"/>
    </row>
    <row r="1832" spans="1:1" x14ac:dyDescent="0.3">
      <c r="A1832" s="34"/>
    </row>
    <row r="1833" spans="1:1" x14ac:dyDescent="0.3">
      <c r="A1833" s="34"/>
    </row>
    <row r="1834" spans="1:1" x14ac:dyDescent="0.3">
      <c r="A1834" s="34"/>
    </row>
    <row r="1835" spans="1:1" x14ac:dyDescent="0.3">
      <c r="A1835" s="34"/>
    </row>
    <row r="1836" spans="1:1" x14ac:dyDescent="0.3">
      <c r="A1836" s="34"/>
    </row>
    <row r="1837" spans="1:1" x14ac:dyDescent="0.3">
      <c r="A1837" s="34"/>
    </row>
    <row r="1838" spans="1:1" x14ac:dyDescent="0.3">
      <c r="A1838" s="34"/>
    </row>
    <row r="1839" spans="1:1" x14ac:dyDescent="0.3">
      <c r="A1839" s="34"/>
    </row>
    <row r="1840" spans="1:1" x14ac:dyDescent="0.3">
      <c r="A1840" s="34"/>
    </row>
    <row r="1841" spans="1:1" x14ac:dyDescent="0.3">
      <c r="A1841" s="34"/>
    </row>
    <row r="1842" spans="1:1" x14ac:dyDescent="0.3">
      <c r="A1842" s="34"/>
    </row>
    <row r="1843" spans="1:1" x14ac:dyDescent="0.3">
      <c r="A1843" s="34"/>
    </row>
    <row r="1844" spans="1:1" x14ac:dyDescent="0.3">
      <c r="A1844" s="34"/>
    </row>
    <row r="1845" spans="1:1" x14ac:dyDescent="0.3">
      <c r="A1845" s="34"/>
    </row>
    <row r="1846" spans="1:1" x14ac:dyDescent="0.3">
      <c r="A1846" s="34"/>
    </row>
    <row r="1847" spans="1:1" x14ac:dyDescent="0.3">
      <c r="A1847" s="34"/>
    </row>
    <row r="1848" spans="1:1" x14ac:dyDescent="0.3">
      <c r="A1848" s="34"/>
    </row>
    <row r="1849" spans="1:1" x14ac:dyDescent="0.3">
      <c r="A1849" s="34"/>
    </row>
    <row r="1850" spans="1:1" x14ac:dyDescent="0.3">
      <c r="A1850" s="34"/>
    </row>
    <row r="1851" spans="1:1" x14ac:dyDescent="0.3">
      <c r="A1851" s="34"/>
    </row>
    <row r="1852" spans="1:1" x14ac:dyDescent="0.3">
      <c r="A1852" s="34"/>
    </row>
    <row r="1853" spans="1:1" x14ac:dyDescent="0.3">
      <c r="A1853" s="34"/>
    </row>
    <row r="1854" spans="1:1" x14ac:dyDescent="0.3">
      <c r="A1854" s="34"/>
    </row>
    <row r="1855" spans="1:1" x14ac:dyDescent="0.3">
      <c r="A1855" s="34"/>
    </row>
    <row r="1856" spans="1:1" x14ac:dyDescent="0.3">
      <c r="A1856" s="34"/>
    </row>
    <row r="1857" spans="1:1" x14ac:dyDescent="0.3">
      <c r="A1857" s="34"/>
    </row>
    <row r="1858" spans="1:1" x14ac:dyDescent="0.3">
      <c r="A1858" s="34"/>
    </row>
    <row r="1859" spans="1:1" x14ac:dyDescent="0.3">
      <c r="A1859" s="34"/>
    </row>
    <row r="1860" spans="1:1" x14ac:dyDescent="0.3">
      <c r="A1860" s="34"/>
    </row>
    <row r="1861" spans="1:1" x14ac:dyDescent="0.3">
      <c r="A1861" s="34"/>
    </row>
    <row r="1862" spans="1:1" x14ac:dyDescent="0.3">
      <c r="A1862" s="34"/>
    </row>
    <row r="1863" spans="1:1" x14ac:dyDescent="0.3">
      <c r="A1863" s="34"/>
    </row>
    <row r="1864" spans="1:1" x14ac:dyDescent="0.3">
      <c r="A1864" s="34"/>
    </row>
    <row r="1865" spans="1:1" x14ac:dyDescent="0.3">
      <c r="A1865" s="34"/>
    </row>
    <row r="1866" spans="1:1" x14ac:dyDescent="0.3">
      <c r="A1866" s="34"/>
    </row>
    <row r="1867" spans="1:1" x14ac:dyDescent="0.3">
      <c r="A1867" s="34"/>
    </row>
    <row r="1868" spans="1:1" x14ac:dyDescent="0.3">
      <c r="A1868" s="34"/>
    </row>
    <row r="1869" spans="1:1" x14ac:dyDescent="0.3">
      <c r="A1869" s="34"/>
    </row>
    <row r="1870" spans="1:1" x14ac:dyDescent="0.3">
      <c r="A1870" s="34"/>
    </row>
    <row r="1871" spans="1:1" x14ac:dyDescent="0.3">
      <c r="A1871" s="34"/>
    </row>
    <row r="1872" spans="1:1" x14ac:dyDescent="0.3">
      <c r="A1872" s="34"/>
    </row>
    <row r="1873" spans="1:1" x14ac:dyDescent="0.3">
      <c r="A1873" s="34"/>
    </row>
    <row r="1874" spans="1:1" x14ac:dyDescent="0.3">
      <c r="A1874" s="34"/>
    </row>
    <row r="1875" spans="1:1" x14ac:dyDescent="0.3">
      <c r="A1875" s="34"/>
    </row>
    <row r="1876" spans="1:1" x14ac:dyDescent="0.3">
      <c r="A1876" s="34"/>
    </row>
    <row r="1877" spans="1:1" x14ac:dyDescent="0.3">
      <c r="A1877" s="34"/>
    </row>
    <row r="1878" spans="1:1" x14ac:dyDescent="0.3">
      <c r="A1878" s="34"/>
    </row>
    <row r="1879" spans="1:1" x14ac:dyDescent="0.3">
      <c r="A1879" s="34"/>
    </row>
    <row r="1880" spans="1:1" x14ac:dyDescent="0.3">
      <c r="A1880" s="34"/>
    </row>
    <row r="1881" spans="1:1" x14ac:dyDescent="0.3">
      <c r="A1881" s="34"/>
    </row>
    <row r="1882" spans="1:1" x14ac:dyDescent="0.3">
      <c r="A1882" s="34"/>
    </row>
    <row r="1883" spans="1:1" x14ac:dyDescent="0.3">
      <c r="A1883" s="34"/>
    </row>
    <row r="1884" spans="1:1" x14ac:dyDescent="0.3">
      <c r="A1884" s="34"/>
    </row>
    <row r="1885" spans="1:1" x14ac:dyDescent="0.3">
      <c r="A1885" s="34"/>
    </row>
    <row r="1886" spans="1:1" x14ac:dyDescent="0.3">
      <c r="A1886" s="34"/>
    </row>
    <row r="1887" spans="1:1" x14ac:dyDescent="0.3">
      <c r="A1887" s="34"/>
    </row>
    <row r="1888" spans="1:1" x14ac:dyDescent="0.3">
      <c r="A1888" s="34"/>
    </row>
    <row r="1889" spans="1:1" x14ac:dyDescent="0.3">
      <c r="A1889" s="34"/>
    </row>
    <row r="1890" spans="1:1" x14ac:dyDescent="0.3">
      <c r="A1890" s="34"/>
    </row>
    <row r="1891" spans="1:1" x14ac:dyDescent="0.3">
      <c r="A1891" s="34"/>
    </row>
    <row r="1892" spans="1:1" x14ac:dyDescent="0.3">
      <c r="A1892" s="34"/>
    </row>
    <row r="1893" spans="1:1" x14ac:dyDescent="0.3">
      <c r="A1893" s="34"/>
    </row>
    <row r="1894" spans="1:1" x14ac:dyDescent="0.3">
      <c r="A1894" s="34"/>
    </row>
    <row r="1895" spans="1:1" x14ac:dyDescent="0.3">
      <c r="A1895" s="34"/>
    </row>
    <row r="1896" spans="1:1" x14ac:dyDescent="0.3">
      <c r="A1896" s="34"/>
    </row>
    <row r="1897" spans="1:1" x14ac:dyDescent="0.3">
      <c r="A1897" s="34"/>
    </row>
    <row r="1898" spans="1:1" x14ac:dyDescent="0.3">
      <c r="A1898" s="34"/>
    </row>
    <row r="1899" spans="1:1" x14ac:dyDescent="0.3">
      <c r="A1899" s="34"/>
    </row>
    <row r="1900" spans="1:1" x14ac:dyDescent="0.3">
      <c r="A1900" s="34"/>
    </row>
    <row r="1901" spans="1:1" x14ac:dyDescent="0.3">
      <c r="A1901" s="34"/>
    </row>
    <row r="1902" spans="1:1" x14ac:dyDescent="0.3">
      <c r="A1902" s="34"/>
    </row>
    <row r="1903" spans="1:1" x14ac:dyDescent="0.3">
      <c r="A1903" s="34"/>
    </row>
    <row r="1904" spans="1:1" x14ac:dyDescent="0.3">
      <c r="A1904" s="34"/>
    </row>
    <row r="1905" spans="1:1" x14ac:dyDescent="0.3">
      <c r="A1905" s="34"/>
    </row>
    <row r="1906" spans="1:1" x14ac:dyDescent="0.3">
      <c r="A1906" s="34"/>
    </row>
    <row r="1907" spans="1:1" x14ac:dyDescent="0.3">
      <c r="A1907" s="34"/>
    </row>
    <row r="1908" spans="1:1" x14ac:dyDescent="0.3">
      <c r="A1908" s="34"/>
    </row>
    <row r="1909" spans="1:1" x14ac:dyDescent="0.3">
      <c r="A1909" s="34"/>
    </row>
    <row r="1910" spans="1:1" x14ac:dyDescent="0.3">
      <c r="A1910" s="34"/>
    </row>
    <row r="1911" spans="1:1" x14ac:dyDescent="0.3">
      <c r="A1911" s="34"/>
    </row>
    <row r="1912" spans="1:1" x14ac:dyDescent="0.3">
      <c r="A1912" s="34"/>
    </row>
    <row r="1913" spans="1:1" x14ac:dyDescent="0.3">
      <c r="A1913" s="34"/>
    </row>
    <row r="1914" spans="1:1" x14ac:dyDescent="0.3">
      <c r="A1914" s="34"/>
    </row>
    <row r="1915" spans="1:1" x14ac:dyDescent="0.3">
      <c r="A1915" s="34"/>
    </row>
    <row r="1916" spans="1:1" x14ac:dyDescent="0.3">
      <c r="A1916" s="34"/>
    </row>
    <row r="1917" spans="1:1" x14ac:dyDescent="0.3">
      <c r="A1917" s="34"/>
    </row>
    <row r="1918" spans="1:1" x14ac:dyDescent="0.3">
      <c r="A1918" s="34"/>
    </row>
    <row r="1919" spans="1:1" x14ac:dyDescent="0.3">
      <c r="A1919" s="34"/>
    </row>
    <row r="1920" spans="1:1" x14ac:dyDescent="0.3">
      <c r="A1920" s="34"/>
    </row>
    <row r="1921" spans="1:1" x14ac:dyDescent="0.3">
      <c r="A1921" s="34"/>
    </row>
    <row r="1922" spans="1:1" x14ac:dyDescent="0.3">
      <c r="A1922" s="34"/>
    </row>
    <row r="1923" spans="1:1" x14ac:dyDescent="0.3">
      <c r="A1923" s="34"/>
    </row>
    <row r="1924" spans="1:1" x14ac:dyDescent="0.3">
      <c r="A1924" s="34"/>
    </row>
    <row r="1925" spans="1:1" x14ac:dyDescent="0.3">
      <c r="A1925" s="34"/>
    </row>
    <row r="1926" spans="1:1" x14ac:dyDescent="0.3">
      <c r="A1926" s="34"/>
    </row>
    <row r="1927" spans="1:1" x14ac:dyDescent="0.3">
      <c r="A1927" s="34"/>
    </row>
    <row r="1928" spans="1:1" x14ac:dyDescent="0.3">
      <c r="A1928" s="34"/>
    </row>
    <row r="1929" spans="1:1" x14ac:dyDescent="0.3">
      <c r="A1929" s="34"/>
    </row>
    <row r="1930" spans="1:1" x14ac:dyDescent="0.3">
      <c r="A1930" s="34"/>
    </row>
    <row r="1931" spans="1:1" x14ac:dyDescent="0.3">
      <c r="A1931" s="34"/>
    </row>
    <row r="1932" spans="1:1" x14ac:dyDescent="0.3">
      <c r="A1932" s="34"/>
    </row>
    <row r="1933" spans="1:1" x14ac:dyDescent="0.3">
      <c r="A1933" s="34"/>
    </row>
    <row r="1934" spans="1:1" x14ac:dyDescent="0.3">
      <c r="A1934" s="34"/>
    </row>
    <row r="1935" spans="1:1" x14ac:dyDescent="0.3">
      <c r="A1935" s="34"/>
    </row>
    <row r="1936" spans="1:1" x14ac:dyDescent="0.3">
      <c r="A1936" s="34"/>
    </row>
    <row r="1937" spans="1:1" x14ac:dyDescent="0.3">
      <c r="A1937" s="34"/>
    </row>
    <row r="1938" spans="1:1" x14ac:dyDescent="0.3">
      <c r="A1938" s="34"/>
    </row>
    <row r="1939" spans="1:1" x14ac:dyDescent="0.3">
      <c r="A1939" s="34"/>
    </row>
    <row r="1940" spans="1:1" x14ac:dyDescent="0.3">
      <c r="A1940" s="34"/>
    </row>
    <row r="1941" spans="1:1" x14ac:dyDescent="0.3">
      <c r="A1941" s="34"/>
    </row>
    <row r="1942" spans="1:1" x14ac:dyDescent="0.3">
      <c r="A1942" s="34"/>
    </row>
    <row r="1943" spans="1:1" x14ac:dyDescent="0.3">
      <c r="A1943" s="34"/>
    </row>
    <row r="1944" spans="1:1" x14ac:dyDescent="0.3">
      <c r="A1944" s="34"/>
    </row>
    <row r="1945" spans="1:1" x14ac:dyDescent="0.3">
      <c r="A1945" s="34"/>
    </row>
    <row r="1946" spans="1:1" x14ac:dyDescent="0.3">
      <c r="A1946" s="34"/>
    </row>
    <row r="1947" spans="1:1" x14ac:dyDescent="0.3">
      <c r="A1947" s="34"/>
    </row>
    <row r="1948" spans="1:1" x14ac:dyDescent="0.3">
      <c r="A1948" s="34"/>
    </row>
    <row r="1949" spans="1:1" x14ac:dyDescent="0.3">
      <c r="A1949" s="34"/>
    </row>
    <row r="1950" spans="1:1" x14ac:dyDescent="0.3">
      <c r="A1950" s="34"/>
    </row>
    <row r="1951" spans="1:1" x14ac:dyDescent="0.3">
      <c r="A1951" s="34"/>
    </row>
    <row r="1952" spans="1:1" x14ac:dyDescent="0.3">
      <c r="A1952" s="34"/>
    </row>
    <row r="1953" spans="1:1" x14ac:dyDescent="0.3">
      <c r="A1953" s="34"/>
    </row>
    <row r="1954" spans="1:1" x14ac:dyDescent="0.3">
      <c r="A1954" s="34"/>
    </row>
    <row r="1955" spans="1:1" x14ac:dyDescent="0.3">
      <c r="A1955" s="34"/>
    </row>
    <row r="1956" spans="1:1" x14ac:dyDescent="0.3">
      <c r="A1956" s="34"/>
    </row>
    <row r="1957" spans="1:1" x14ac:dyDescent="0.3">
      <c r="A1957" s="34"/>
    </row>
    <row r="1958" spans="1:1" x14ac:dyDescent="0.3">
      <c r="A1958" s="34"/>
    </row>
    <row r="1959" spans="1:1" x14ac:dyDescent="0.3">
      <c r="A1959" s="34"/>
    </row>
    <row r="1960" spans="1:1" x14ac:dyDescent="0.3">
      <c r="A1960" s="34"/>
    </row>
    <row r="1961" spans="1:1" x14ac:dyDescent="0.3">
      <c r="A1961" s="34"/>
    </row>
    <row r="1962" spans="1:1" x14ac:dyDescent="0.3">
      <c r="A1962" s="34"/>
    </row>
    <row r="1963" spans="1:1" x14ac:dyDescent="0.3">
      <c r="A1963" s="34"/>
    </row>
    <row r="1964" spans="1:1" x14ac:dyDescent="0.3">
      <c r="A1964" s="34"/>
    </row>
    <row r="1965" spans="1:1" x14ac:dyDescent="0.3">
      <c r="A1965" s="34"/>
    </row>
    <row r="1966" spans="1:1" x14ac:dyDescent="0.3">
      <c r="A1966" s="34"/>
    </row>
    <row r="1967" spans="1:1" x14ac:dyDescent="0.3">
      <c r="A1967" s="34"/>
    </row>
    <row r="1968" spans="1:1" x14ac:dyDescent="0.3">
      <c r="A1968" s="34"/>
    </row>
    <row r="1969" spans="1:1" x14ac:dyDescent="0.3">
      <c r="A1969" s="34"/>
    </row>
    <row r="1970" spans="1:1" x14ac:dyDescent="0.3">
      <c r="A1970" s="34"/>
    </row>
    <row r="1971" spans="1:1" x14ac:dyDescent="0.3">
      <c r="A1971" s="34"/>
    </row>
    <row r="1972" spans="1:1" x14ac:dyDescent="0.3">
      <c r="A1972" s="34"/>
    </row>
    <row r="1973" spans="1:1" x14ac:dyDescent="0.3">
      <c r="A1973" s="34"/>
    </row>
    <row r="1974" spans="1:1" x14ac:dyDescent="0.3">
      <c r="A1974" s="34"/>
    </row>
    <row r="1975" spans="1:1" x14ac:dyDescent="0.3">
      <c r="A1975" s="34"/>
    </row>
    <row r="1976" spans="1:1" x14ac:dyDescent="0.3">
      <c r="A1976" s="34"/>
    </row>
    <row r="1977" spans="1:1" x14ac:dyDescent="0.3">
      <c r="A1977" s="34"/>
    </row>
    <row r="1978" spans="1:1" x14ac:dyDescent="0.3">
      <c r="A1978" s="34"/>
    </row>
    <row r="1979" spans="1:1" x14ac:dyDescent="0.3">
      <c r="A1979" s="34"/>
    </row>
    <row r="1980" spans="1:1" x14ac:dyDescent="0.3">
      <c r="A1980" s="34"/>
    </row>
    <row r="1981" spans="1:1" x14ac:dyDescent="0.3">
      <c r="A1981" s="34"/>
    </row>
    <row r="1982" spans="1:1" x14ac:dyDescent="0.3">
      <c r="A1982" s="34"/>
    </row>
    <row r="1983" spans="1:1" x14ac:dyDescent="0.3">
      <c r="A1983" s="34"/>
    </row>
    <row r="1984" spans="1:1" x14ac:dyDescent="0.3">
      <c r="A1984" s="34"/>
    </row>
    <row r="1985" spans="1:1" x14ac:dyDescent="0.3">
      <c r="A1985" s="34"/>
    </row>
    <row r="1986" spans="1:1" x14ac:dyDescent="0.3">
      <c r="A1986" s="34"/>
    </row>
    <row r="1987" spans="1:1" x14ac:dyDescent="0.3">
      <c r="A1987" s="34"/>
    </row>
    <row r="1988" spans="1:1" x14ac:dyDescent="0.3">
      <c r="A1988" s="34"/>
    </row>
    <row r="1989" spans="1:1" x14ac:dyDescent="0.3">
      <c r="A1989" s="34"/>
    </row>
    <row r="1990" spans="1:1" x14ac:dyDescent="0.3">
      <c r="A1990" s="34"/>
    </row>
    <row r="1991" spans="1:1" x14ac:dyDescent="0.3">
      <c r="A1991" s="34"/>
    </row>
    <row r="1992" spans="1:1" x14ac:dyDescent="0.3">
      <c r="A1992" s="34"/>
    </row>
    <row r="1993" spans="1:1" x14ac:dyDescent="0.3">
      <c r="A1993" s="34"/>
    </row>
    <row r="1994" spans="1:1" x14ac:dyDescent="0.3">
      <c r="A1994" s="34"/>
    </row>
    <row r="1995" spans="1:1" x14ac:dyDescent="0.3">
      <c r="A1995" s="34"/>
    </row>
    <row r="1996" spans="1:1" x14ac:dyDescent="0.3">
      <c r="A1996" s="34"/>
    </row>
    <row r="1997" spans="1:1" x14ac:dyDescent="0.3">
      <c r="A1997" s="34"/>
    </row>
    <row r="1998" spans="1:1" x14ac:dyDescent="0.3">
      <c r="A1998" s="34"/>
    </row>
    <row r="1999" spans="1:1" x14ac:dyDescent="0.3">
      <c r="A1999" s="34"/>
    </row>
    <row r="2000" spans="1:1" x14ac:dyDescent="0.3">
      <c r="A2000" s="34"/>
    </row>
    <row r="2001" spans="1:1" x14ac:dyDescent="0.3">
      <c r="A2001" s="34"/>
    </row>
    <row r="2002" spans="1:1" x14ac:dyDescent="0.3">
      <c r="A2002" s="34"/>
    </row>
    <row r="2003" spans="1:1" x14ac:dyDescent="0.3">
      <c r="A2003" s="34"/>
    </row>
    <row r="2004" spans="1:1" x14ac:dyDescent="0.3">
      <c r="A2004" s="34"/>
    </row>
    <row r="2005" spans="1:1" x14ac:dyDescent="0.3">
      <c r="A2005" s="34"/>
    </row>
    <row r="2006" spans="1:1" x14ac:dyDescent="0.3">
      <c r="A2006" s="34"/>
    </row>
    <row r="2007" spans="1:1" x14ac:dyDescent="0.3">
      <c r="A2007" s="34"/>
    </row>
    <row r="2008" spans="1:1" x14ac:dyDescent="0.3">
      <c r="A2008" s="34"/>
    </row>
    <row r="2009" spans="1:1" x14ac:dyDescent="0.3">
      <c r="A2009" s="34"/>
    </row>
    <row r="2010" spans="1:1" x14ac:dyDescent="0.3">
      <c r="A2010" s="34"/>
    </row>
    <row r="2011" spans="1:1" x14ac:dyDescent="0.3">
      <c r="A2011" s="34"/>
    </row>
    <row r="2012" spans="1:1" x14ac:dyDescent="0.3">
      <c r="A2012" s="34"/>
    </row>
    <row r="2013" spans="1:1" x14ac:dyDescent="0.3">
      <c r="A2013" s="34"/>
    </row>
    <row r="2014" spans="1:1" x14ac:dyDescent="0.3">
      <c r="A2014" s="34"/>
    </row>
    <row r="2015" spans="1:1" x14ac:dyDescent="0.3">
      <c r="A2015" s="34"/>
    </row>
    <row r="2016" spans="1:1" x14ac:dyDescent="0.3">
      <c r="A2016" s="34"/>
    </row>
    <row r="2017" spans="1:1" x14ac:dyDescent="0.3">
      <c r="A2017" s="34"/>
    </row>
    <row r="2018" spans="1:1" x14ac:dyDescent="0.3">
      <c r="A2018" s="34"/>
    </row>
    <row r="2019" spans="1:1" x14ac:dyDescent="0.3">
      <c r="A2019" s="34"/>
    </row>
    <row r="2020" spans="1:1" x14ac:dyDescent="0.3">
      <c r="A2020" s="34"/>
    </row>
    <row r="2021" spans="1:1" x14ac:dyDescent="0.3">
      <c r="A2021" s="34"/>
    </row>
    <row r="2022" spans="1:1" x14ac:dyDescent="0.3">
      <c r="A2022" s="34"/>
    </row>
    <row r="2023" spans="1:1" x14ac:dyDescent="0.3">
      <c r="A2023" s="34"/>
    </row>
    <row r="2024" spans="1:1" x14ac:dyDescent="0.3">
      <c r="A2024" s="34"/>
    </row>
    <row r="2025" spans="1:1" x14ac:dyDescent="0.3">
      <c r="A2025" s="34"/>
    </row>
    <row r="2026" spans="1:1" x14ac:dyDescent="0.3">
      <c r="A2026" s="34"/>
    </row>
    <row r="2027" spans="1:1" x14ac:dyDescent="0.3">
      <c r="A2027" s="34"/>
    </row>
    <row r="2028" spans="1:1" x14ac:dyDescent="0.3">
      <c r="A2028" s="34"/>
    </row>
    <row r="2029" spans="1:1" x14ac:dyDescent="0.3">
      <c r="A2029" s="34"/>
    </row>
    <row r="2030" spans="1:1" x14ac:dyDescent="0.3">
      <c r="A2030" s="34"/>
    </row>
    <row r="2031" spans="1:1" x14ac:dyDescent="0.3">
      <c r="A2031" s="34"/>
    </row>
    <row r="2032" spans="1:1" x14ac:dyDescent="0.3">
      <c r="A2032" s="34"/>
    </row>
    <row r="2033" spans="1:1" x14ac:dyDescent="0.3">
      <c r="A2033" s="34"/>
    </row>
    <row r="2034" spans="1:1" x14ac:dyDescent="0.3">
      <c r="A2034" s="34"/>
    </row>
    <row r="2035" spans="1:1" x14ac:dyDescent="0.3">
      <c r="A2035" s="34"/>
    </row>
    <row r="2036" spans="1:1" x14ac:dyDescent="0.3">
      <c r="A2036" s="34"/>
    </row>
    <row r="2037" spans="1:1" x14ac:dyDescent="0.3">
      <c r="A2037" s="34"/>
    </row>
    <row r="2038" spans="1:1" x14ac:dyDescent="0.3">
      <c r="A2038" s="34"/>
    </row>
    <row r="2039" spans="1:1" x14ac:dyDescent="0.3">
      <c r="A2039" s="34"/>
    </row>
    <row r="2040" spans="1:1" x14ac:dyDescent="0.3">
      <c r="A2040" s="34"/>
    </row>
    <row r="2041" spans="1:1" x14ac:dyDescent="0.3">
      <c r="A2041" s="34"/>
    </row>
    <row r="2042" spans="1:1" x14ac:dyDescent="0.3">
      <c r="A2042" s="34"/>
    </row>
    <row r="2043" spans="1:1" x14ac:dyDescent="0.3">
      <c r="A2043" s="34"/>
    </row>
    <row r="2044" spans="1:1" x14ac:dyDescent="0.3">
      <c r="A2044" s="34"/>
    </row>
    <row r="2045" spans="1:1" x14ac:dyDescent="0.3">
      <c r="A2045" s="34"/>
    </row>
    <row r="2046" spans="1:1" x14ac:dyDescent="0.3">
      <c r="A2046" s="34"/>
    </row>
    <row r="2047" spans="1:1" x14ac:dyDescent="0.3">
      <c r="A2047" s="34"/>
    </row>
    <row r="2048" spans="1:1" x14ac:dyDescent="0.3">
      <c r="A2048" s="34"/>
    </row>
    <row r="2049" spans="1:1" x14ac:dyDescent="0.3">
      <c r="A2049" s="34"/>
    </row>
    <row r="2050" spans="1:1" x14ac:dyDescent="0.3">
      <c r="A2050" s="34"/>
    </row>
    <row r="2051" spans="1:1" x14ac:dyDescent="0.3">
      <c r="A2051" s="34"/>
    </row>
    <row r="2052" spans="1:1" x14ac:dyDescent="0.3">
      <c r="A2052" s="34"/>
    </row>
    <row r="2053" spans="1:1" x14ac:dyDescent="0.3">
      <c r="A2053" s="34"/>
    </row>
    <row r="2054" spans="1:1" x14ac:dyDescent="0.3">
      <c r="A2054" s="34"/>
    </row>
    <row r="2055" spans="1:1" x14ac:dyDescent="0.3">
      <c r="A2055" s="34"/>
    </row>
    <row r="2056" spans="1:1" x14ac:dyDescent="0.3">
      <c r="A2056" s="34"/>
    </row>
    <row r="2057" spans="1:1" x14ac:dyDescent="0.3">
      <c r="A2057" s="34"/>
    </row>
    <row r="2058" spans="1:1" x14ac:dyDescent="0.3">
      <c r="A2058" s="34"/>
    </row>
    <row r="2059" spans="1:1" x14ac:dyDescent="0.3">
      <c r="A2059" s="34"/>
    </row>
    <row r="2060" spans="1:1" x14ac:dyDescent="0.3">
      <c r="A2060" s="34"/>
    </row>
    <row r="2061" spans="1:1" x14ac:dyDescent="0.3">
      <c r="A2061" s="34"/>
    </row>
    <row r="2062" spans="1:1" x14ac:dyDescent="0.3">
      <c r="A2062" s="34"/>
    </row>
    <row r="2063" spans="1:1" x14ac:dyDescent="0.3">
      <c r="A2063" s="34"/>
    </row>
    <row r="2064" spans="1:1" x14ac:dyDescent="0.3">
      <c r="A2064" s="34"/>
    </row>
    <row r="2065" spans="1:1" x14ac:dyDescent="0.3">
      <c r="A2065" s="34"/>
    </row>
    <row r="2066" spans="1:1" x14ac:dyDescent="0.3">
      <c r="A2066" s="34"/>
    </row>
    <row r="2067" spans="1:1" x14ac:dyDescent="0.3">
      <c r="A2067" s="34"/>
    </row>
    <row r="2068" spans="1:1" x14ac:dyDescent="0.3">
      <c r="A2068" s="34"/>
    </row>
    <row r="2069" spans="1:1" x14ac:dyDescent="0.3">
      <c r="A2069" s="34"/>
    </row>
    <row r="2070" spans="1:1" x14ac:dyDescent="0.3">
      <c r="A2070" s="34"/>
    </row>
    <row r="2071" spans="1:1" x14ac:dyDescent="0.3">
      <c r="A2071" s="34"/>
    </row>
    <row r="2072" spans="1:1" x14ac:dyDescent="0.3">
      <c r="A2072" s="34"/>
    </row>
    <row r="2073" spans="1:1" x14ac:dyDescent="0.3">
      <c r="A2073" s="34"/>
    </row>
    <row r="2074" spans="1:1" x14ac:dyDescent="0.3">
      <c r="A2074" s="34"/>
    </row>
    <row r="2075" spans="1:1" x14ac:dyDescent="0.3">
      <c r="A2075" s="34"/>
    </row>
    <row r="2076" spans="1:1" x14ac:dyDescent="0.3">
      <c r="A2076" s="34"/>
    </row>
    <row r="2077" spans="1:1" x14ac:dyDescent="0.3">
      <c r="A2077" s="34"/>
    </row>
    <row r="2078" spans="1:1" x14ac:dyDescent="0.3">
      <c r="A2078" s="34"/>
    </row>
    <row r="2079" spans="1:1" x14ac:dyDescent="0.3">
      <c r="A2079" s="34"/>
    </row>
    <row r="2080" spans="1:1" x14ac:dyDescent="0.3">
      <c r="A2080" s="34"/>
    </row>
    <row r="2081" spans="1:1" x14ac:dyDescent="0.3">
      <c r="A2081" s="34"/>
    </row>
    <row r="2082" spans="1:1" x14ac:dyDescent="0.3">
      <c r="A2082" s="34"/>
    </row>
    <row r="2083" spans="1:1" x14ac:dyDescent="0.3">
      <c r="A2083" s="34"/>
    </row>
    <row r="2084" spans="1:1" x14ac:dyDescent="0.3">
      <c r="A2084" s="34"/>
    </row>
    <row r="2085" spans="1:1" x14ac:dyDescent="0.3">
      <c r="A2085" s="34"/>
    </row>
    <row r="2086" spans="1:1" x14ac:dyDescent="0.3">
      <c r="A2086" s="34"/>
    </row>
    <row r="2087" spans="1:1" x14ac:dyDescent="0.3">
      <c r="A2087" s="34"/>
    </row>
    <row r="2088" spans="1:1" x14ac:dyDescent="0.3">
      <c r="A2088" s="34"/>
    </row>
    <row r="2089" spans="1:1" x14ac:dyDescent="0.3">
      <c r="A2089" s="34"/>
    </row>
    <row r="2090" spans="1:1" x14ac:dyDescent="0.3">
      <c r="A2090" s="34"/>
    </row>
    <row r="2091" spans="1:1" x14ac:dyDescent="0.3">
      <c r="A2091" s="34"/>
    </row>
    <row r="2092" spans="1:1" x14ac:dyDescent="0.3">
      <c r="A2092" s="34"/>
    </row>
    <row r="2093" spans="1:1" x14ac:dyDescent="0.3">
      <c r="A2093" s="34"/>
    </row>
    <row r="2094" spans="1:1" x14ac:dyDescent="0.3">
      <c r="A2094" s="34"/>
    </row>
    <row r="2095" spans="1:1" x14ac:dyDescent="0.3">
      <c r="A2095" s="34"/>
    </row>
    <row r="2096" spans="1:1" x14ac:dyDescent="0.3">
      <c r="A2096" s="34"/>
    </row>
    <row r="2097" spans="1:1" x14ac:dyDescent="0.3">
      <c r="A2097" s="34"/>
    </row>
    <row r="2098" spans="1:1" x14ac:dyDescent="0.3">
      <c r="A2098" s="34"/>
    </row>
    <row r="2099" spans="1:1" x14ac:dyDescent="0.3">
      <c r="A2099" s="34"/>
    </row>
    <row r="2100" spans="1:1" x14ac:dyDescent="0.3">
      <c r="A2100" s="34"/>
    </row>
    <row r="2101" spans="1:1" x14ac:dyDescent="0.3">
      <c r="A2101" s="34"/>
    </row>
    <row r="2102" spans="1:1" x14ac:dyDescent="0.3">
      <c r="A2102" s="34"/>
    </row>
    <row r="2103" spans="1:1" x14ac:dyDescent="0.3">
      <c r="A2103" s="34"/>
    </row>
    <row r="2104" spans="1:1" x14ac:dyDescent="0.3">
      <c r="A2104" s="34"/>
    </row>
    <row r="2105" spans="1:1" x14ac:dyDescent="0.3">
      <c r="A2105" s="34"/>
    </row>
    <row r="2106" spans="1:1" x14ac:dyDescent="0.3">
      <c r="A2106" s="34"/>
    </row>
    <row r="2107" spans="1:1" x14ac:dyDescent="0.3">
      <c r="A2107" s="34"/>
    </row>
    <row r="2108" spans="1:1" x14ac:dyDescent="0.3">
      <c r="A2108" s="34"/>
    </row>
    <row r="2109" spans="1:1" x14ac:dyDescent="0.3">
      <c r="A2109" s="34"/>
    </row>
    <row r="2110" spans="1:1" x14ac:dyDescent="0.3">
      <c r="A2110" s="34"/>
    </row>
    <row r="2111" spans="1:1" x14ac:dyDescent="0.3">
      <c r="A2111" s="34"/>
    </row>
    <row r="2112" spans="1:1" x14ac:dyDescent="0.3">
      <c r="A2112" s="34"/>
    </row>
    <row r="2113" spans="1:1" x14ac:dyDescent="0.3">
      <c r="A2113" s="34"/>
    </row>
    <row r="2114" spans="1:1" x14ac:dyDescent="0.3">
      <c r="A2114" s="34"/>
    </row>
    <row r="2115" spans="1:1" x14ac:dyDescent="0.3">
      <c r="A2115" s="34"/>
    </row>
    <row r="2116" spans="1:1" x14ac:dyDescent="0.3">
      <c r="A2116" s="34"/>
    </row>
    <row r="2117" spans="1:1" x14ac:dyDescent="0.3">
      <c r="A2117" s="34"/>
    </row>
    <row r="2118" spans="1:1" x14ac:dyDescent="0.3">
      <c r="A2118" s="34"/>
    </row>
    <row r="2119" spans="1:1" x14ac:dyDescent="0.3">
      <c r="A2119" s="34"/>
    </row>
    <row r="2120" spans="1:1" x14ac:dyDescent="0.3">
      <c r="A2120" s="34"/>
    </row>
    <row r="2121" spans="1:1" x14ac:dyDescent="0.3">
      <c r="A2121" s="34"/>
    </row>
    <row r="2122" spans="1:1" x14ac:dyDescent="0.3">
      <c r="A2122" s="34"/>
    </row>
    <row r="2123" spans="1:1" x14ac:dyDescent="0.3">
      <c r="A2123" s="34"/>
    </row>
    <row r="2124" spans="1:1" x14ac:dyDescent="0.3">
      <c r="A2124" s="34"/>
    </row>
    <row r="2125" spans="1:1" x14ac:dyDescent="0.3">
      <c r="A2125" s="34"/>
    </row>
    <row r="2126" spans="1:1" x14ac:dyDescent="0.3">
      <c r="A2126" s="34"/>
    </row>
    <row r="2127" spans="1:1" x14ac:dyDescent="0.3">
      <c r="A2127" s="34"/>
    </row>
    <row r="2128" spans="1:1" x14ac:dyDescent="0.3">
      <c r="A2128" s="34"/>
    </row>
    <row r="2129" spans="1:1" x14ac:dyDescent="0.3">
      <c r="A2129" s="34"/>
    </row>
    <row r="2130" spans="1:1" x14ac:dyDescent="0.3">
      <c r="A2130" s="34"/>
    </row>
    <row r="2131" spans="1:1" x14ac:dyDescent="0.3">
      <c r="A2131" s="34"/>
    </row>
    <row r="2132" spans="1:1" x14ac:dyDescent="0.3">
      <c r="A2132" s="34"/>
    </row>
    <row r="2133" spans="1:1" x14ac:dyDescent="0.3">
      <c r="A2133" s="34"/>
    </row>
    <row r="2134" spans="1:1" x14ac:dyDescent="0.3">
      <c r="A2134" s="34"/>
    </row>
    <row r="2135" spans="1:1" x14ac:dyDescent="0.3">
      <c r="A2135" s="34"/>
    </row>
    <row r="2136" spans="1:1" x14ac:dyDescent="0.3">
      <c r="A2136" s="34"/>
    </row>
    <row r="2137" spans="1:1" x14ac:dyDescent="0.3">
      <c r="A2137" s="34"/>
    </row>
    <row r="2138" spans="1:1" x14ac:dyDescent="0.3">
      <c r="A2138" s="34"/>
    </row>
    <row r="2139" spans="1:1" x14ac:dyDescent="0.3">
      <c r="A2139" s="34"/>
    </row>
    <row r="2140" spans="1:1" x14ac:dyDescent="0.3">
      <c r="A2140" s="34"/>
    </row>
    <row r="2141" spans="1:1" x14ac:dyDescent="0.3">
      <c r="A2141" s="34"/>
    </row>
    <row r="2142" spans="1:1" x14ac:dyDescent="0.3">
      <c r="A2142" s="34"/>
    </row>
    <row r="2143" spans="1:1" x14ac:dyDescent="0.3">
      <c r="A2143" s="34"/>
    </row>
    <row r="2144" spans="1:1" x14ac:dyDescent="0.3">
      <c r="A2144" s="34"/>
    </row>
    <row r="2145" spans="1:1" x14ac:dyDescent="0.3">
      <c r="A2145" s="34"/>
    </row>
    <row r="2146" spans="1:1" x14ac:dyDescent="0.3">
      <c r="A2146" s="34"/>
    </row>
    <row r="2147" spans="1:1" x14ac:dyDescent="0.3">
      <c r="A2147" s="34"/>
    </row>
    <row r="2148" spans="1:1" x14ac:dyDescent="0.3">
      <c r="A2148" s="34"/>
    </row>
    <row r="2149" spans="1:1" x14ac:dyDescent="0.3">
      <c r="A2149" s="34"/>
    </row>
    <row r="2150" spans="1:1" x14ac:dyDescent="0.3">
      <c r="A2150" s="34"/>
    </row>
    <row r="2151" spans="1:1" x14ac:dyDescent="0.3">
      <c r="A2151" s="34"/>
    </row>
    <row r="2152" spans="1:1" x14ac:dyDescent="0.3">
      <c r="A2152" s="34"/>
    </row>
    <row r="2153" spans="1:1" x14ac:dyDescent="0.3">
      <c r="A2153" s="34"/>
    </row>
    <row r="2154" spans="1:1" x14ac:dyDescent="0.3">
      <c r="A2154" s="34"/>
    </row>
    <row r="2155" spans="1:1" x14ac:dyDescent="0.3">
      <c r="A2155" s="34"/>
    </row>
    <row r="2156" spans="1:1" x14ac:dyDescent="0.3">
      <c r="A2156" s="34"/>
    </row>
    <row r="2157" spans="1:1" x14ac:dyDescent="0.3">
      <c r="A2157" s="34"/>
    </row>
    <row r="2158" spans="1:1" x14ac:dyDescent="0.3">
      <c r="A2158" s="34"/>
    </row>
    <row r="2159" spans="1:1" x14ac:dyDescent="0.3">
      <c r="A2159" s="34"/>
    </row>
    <row r="2160" spans="1:1" x14ac:dyDescent="0.3">
      <c r="A2160" s="34"/>
    </row>
    <row r="2161" spans="1:1" x14ac:dyDescent="0.3">
      <c r="A2161" s="34"/>
    </row>
    <row r="2162" spans="1:1" x14ac:dyDescent="0.3">
      <c r="A2162" s="34"/>
    </row>
    <row r="2163" spans="1:1" x14ac:dyDescent="0.3">
      <c r="A2163" s="34"/>
    </row>
    <row r="2164" spans="1:1" x14ac:dyDescent="0.3">
      <c r="A2164" s="34"/>
    </row>
    <row r="2165" spans="1:1" x14ac:dyDescent="0.3">
      <c r="A2165" s="34"/>
    </row>
    <row r="2166" spans="1:1" x14ac:dyDescent="0.3">
      <c r="A2166" s="34"/>
    </row>
    <row r="2167" spans="1:1" x14ac:dyDescent="0.3">
      <c r="A2167" s="34"/>
    </row>
    <row r="2168" spans="1:1" x14ac:dyDescent="0.3">
      <c r="A2168" s="34"/>
    </row>
    <row r="2169" spans="1:1" x14ac:dyDescent="0.3">
      <c r="A2169" s="34"/>
    </row>
    <row r="2170" spans="1:1" x14ac:dyDescent="0.3">
      <c r="A2170" s="34"/>
    </row>
    <row r="2171" spans="1:1" x14ac:dyDescent="0.3">
      <c r="A2171" s="34"/>
    </row>
    <row r="2172" spans="1:1" x14ac:dyDescent="0.3">
      <c r="A2172" s="34"/>
    </row>
    <row r="2173" spans="1:1" x14ac:dyDescent="0.3">
      <c r="A2173" s="34"/>
    </row>
    <row r="2174" spans="1:1" x14ac:dyDescent="0.3">
      <c r="A2174" s="34"/>
    </row>
    <row r="2175" spans="1:1" x14ac:dyDescent="0.3">
      <c r="A2175" s="34"/>
    </row>
    <row r="2176" spans="1:1" x14ac:dyDescent="0.3">
      <c r="A2176" s="34"/>
    </row>
    <row r="2177" spans="1:1" x14ac:dyDescent="0.3">
      <c r="A2177" s="34"/>
    </row>
    <row r="2178" spans="1:1" x14ac:dyDescent="0.3">
      <c r="A2178" s="34"/>
    </row>
    <row r="2179" spans="1:1" x14ac:dyDescent="0.3">
      <c r="A2179" s="34"/>
    </row>
    <row r="2180" spans="1:1" x14ac:dyDescent="0.3">
      <c r="A2180" s="34"/>
    </row>
    <row r="2181" spans="1:1" x14ac:dyDescent="0.3">
      <c r="A2181" s="34"/>
    </row>
    <row r="2182" spans="1:1" x14ac:dyDescent="0.3">
      <c r="A2182" s="34"/>
    </row>
    <row r="2183" spans="1:1" x14ac:dyDescent="0.3">
      <c r="A2183" s="34"/>
    </row>
    <row r="2184" spans="1:1" x14ac:dyDescent="0.3">
      <c r="A2184" s="34"/>
    </row>
    <row r="2185" spans="1:1" x14ac:dyDescent="0.3">
      <c r="A2185" s="34"/>
    </row>
    <row r="2186" spans="1:1" x14ac:dyDescent="0.3">
      <c r="A2186" s="34"/>
    </row>
    <row r="2187" spans="1:1" x14ac:dyDescent="0.3">
      <c r="A2187" s="34"/>
    </row>
    <row r="2188" spans="1:1" x14ac:dyDescent="0.3">
      <c r="A2188" s="34"/>
    </row>
    <row r="2189" spans="1:1" x14ac:dyDescent="0.3">
      <c r="A2189" s="34"/>
    </row>
    <row r="2190" spans="1:1" x14ac:dyDescent="0.3">
      <c r="A2190" s="34"/>
    </row>
    <row r="2191" spans="1:1" x14ac:dyDescent="0.3">
      <c r="A2191" s="34"/>
    </row>
    <row r="2192" spans="1:1" x14ac:dyDescent="0.3">
      <c r="A2192" s="34"/>
    </row>
    <row r="2193" spans="1:1" x14ac:dyDescent="0.3">
      <c r="A2193" s="34"/>
    </row>
    <row r="2194" spans="1:1" x14ac:dyDescent="0.3">
      <c r="A2194" s="34"/>
    </row>
    <row r="2195" spans="1:1" x14ac:dyDescent="0.3">
      <c r="A2195" s="34"/>
    </row>
    <row r="2196" spans="1:1" x14ac:dyDescent="0.3">
      <c r="A2196" s="34"/>
    </row>
    <row r="2197" spans="1:1" x14ac:dyDescent="0.3">
      <c r="A2197" s="34"/>
    </row>
    <row r="2198" spans="1:1" x14ac:dyDescent="0.3">
      <c r="A2198" s="34"/>
    </row>
    <row r="2199" spans="1:1" x14ac:dyDescent="0.3">
      <c r="A2199" s="34"/>
    </row>
    <row r="2200" spans="1:1" x14ac:dyDescent="0.3">
      <c r="A2200" s="34"/>
    </row>
    <row r="2201" spans="1:1" x14ac:dyDescent="0.3">
      <c r="A2201" s="34"/>
    </row>
    <row r="2202" spans="1:1" x14ac:dyDescent="0.3">
      <c r="A2202" s="34"/>
    </row>
    <row r="2203" spans="1:1" x14ac:dyDescent="0.3">
      <c r="A2203" s="34"/>
    </row>
    <row r="2204" spans="1:1" x14ac:dyDescent="0.3">
      <c r="A2204" s="34"/>
    </row>
    <row r="2205" spans="1:1" x14ac:dyDescent="0.3">
      <c r="A2205" s="34"/>
    </row>
    <row r="2206" spans="1:1" x14ac:dyDescent="0.3">
      <c r="A2206" s="34"/>
    </row>
    <row r="2207" spans="1:1" x14ac:dyDescent="0.3">
      <c r="A2207" s="34"/>
    </row>
    <row r="2208" spans="1:1" x14ac:dyDescent="0.3">
      <c r="A2208" s="34"/>
    </row>
    <row r="2209" spans="1:1" x14ac:dyDescent="0.3">
      <c r="A2209" s="34"/>
    </row>
    <row r="2210" spans="1:1" x14ac:dyDescent="0.3">
      <c r="A2210" s="34"/>
    </row>
    <row r="2211" spans="1:1" x14ac:dyDescent="0.3">
      <c r="A2211" s="34"/>
    </row>
    <row r="2212" spans="1:1" x14ac:dyDescent="0.3">
      <c r="A2212" s="34"/>
    </row>
    <row r="2213" spans="1:1" x14ac:dyDescent="0.3">
      <c r="A2213" s="34"/>
    </row>
    <row r="2214" spans="1:1" x14ac:dyDescent="0.3">
      <c r="A2214" s="34"/>
    </row>
    <row r="2215" spans="1:1" x14ac:dyDescent="0.3">
      <c r="A2215" s="34"/>
    </row>
    <row r="2216" spans="1:1" x14ac:dyDescent="0.3">
      <c r="A2216" s="34"/>
    </row>
    <row r="2217" spans="1:1" x14ac:dyDescent="0.3">
      <c r="A2217" s="34"/>
    </row>
    <row r="2218" spans="1:1" x14ac:dyDescent="0.3">
      <c r="A2218" s="34"/>
    </row>
    <row r="2219" spans="1:1" x14ac:dyDescent="0.3">
      <c r="A2219" s="34"/>
    </row>
    <row r="2220" spans="1:1" x14ac:dyDescent="0.3">
      <c r="A2220" s="34"/>
    </row>
    <row r="2221" spans="1:1" x14ac:dyDescent="0.3">
      <c r="A2221" s="34"/>
    </row>
    <row r="2222" spans="1:1" x14ac:dyDescent="0.3">
      <c r="A2222" s="34"/>
    </row>
    <row r="2223" spans="1:1" x14ac:dyDescent="0.3">
      <c r="A2223" s="34"/>
    </row>
    <row r="2224" spans="1:1" x14ac:dyDescent="0.3">
      <c r="A2224" s="34"/>
    </row>
    <row r="2225" spans="1:1" x14ac:dyDescent="0.3">
      <c r="A2225" s="34"/>
    </row>
    <row r="2226" spans="1:1" x14ac:dyDescent="0.3">
      <c r="A2226" s="34"/>
    </row>
    <row r="2227" spans="1:1" x14ac:dyDescent="0.3">
      <c r="A2227" s="34"/>
    </row>
    <row r="2228" spans="1:1" x14ac:dyDescent="0.3">
      <c r="A2228" s="34"/>
    </row>
    <row r="2229" spans="1:1" x14ac:dyDescent="0.3">
      <c r="A2229" s="34"/>
    </row>
    <row r="2230" spans="1:1" x14ac:dyDescent="0.3">
      <c r="A2230" s="34"/>
    </row>
    <row r="2231" spans="1:1" x14ac:dyDescent="0.3">
      <c r="A2231" s="34"/>
    </row>
    <row r="2232" spans="1:1" x14ac:dyDescent="0.3">
      <c r="A2232" s="34"/>
    </row>
    <row r="2233" spans="1:1" x14ac:dyDescent="0.3">
      <c r="A2233" s="34"/>
    </row>
    <row r="2234" spans="1:1" x14ac:dyDescent="0.3">
      <c r="A2234" s="34"/>
    </row>
    <row r="2235" spans="1:1" x14ac:dyDescent="0.3">
      <c r="A2235" s="34"/>
    </row>
    <row r="2236" spans="1:1" x14ac:dyDescent="0.3">
      <c r="A2236" s="34"/>
    </row>
    <row r="2237" spans="1:1" x14ac:dyDescent="0.3">
      <c r="A2237" s="34"/>
    </row>
    <row r="2238" spans="1:1" x14ac:dyDescent="0.3">
      <c r="A2238" s="34"/>
    </row>
    <row r="2239" spans="1:1" x14ac:dyDescent="0.3">
      <c r="A2239" s="34"/>
    </row>
    <row r="2240" spans="1:1" x14ac:dyDescent="0.3">
      <c r="A2240" s="34"/>
    </row>
    <row r="2241" spans="1:1" x14ac:dyDescent="0.3">
      <c r="A2241" s="34"/>
    </row>
    <row r="2242" spans="1:1" x14ac:dyDescent="0.3">
      <c r="A2242" s="34"/>
    </row>
    <row r="2243" spans="1:1" x14ac:dyDescent="0.3">
      <c r="A2243" s="34"/>
    </row>
    <row r="2244" spans="1:1" x14ac:dyDescent="0.3">
      <c r="A2244" s="34"/>
    </row>
    <row r="2245" spans="1:1" x14ac:dyDescent="0.3">
      <c r="A2245" s="34"/>
    </row>
    <row r="2246" spans="1:1" x14ac:dyDescent="0.3">
      <c r="A2246" s="34"/>
    </row>
    <row r="2247" spans="1:1" x14ac:dyDescent="0.3">
      <c r="A2247" s="34"/>
    </row>
    <row r="2248" spans="1:1" x14ac:dyDescent="0.3">
      <c r="A2248" s="34"/>
    </row>
    <row r="2249" spans="1:1" x14ac:dyDescent="0.3">
      <c r="A2249" s="34"/>
    </row>
    <row r="2250" spans="1:1" x14ac:dyDescent="0.3">
      <c r="A2250" s="34"/>
    </row>
    <row r="2251" spans="1:1" x14ac:dyDescent="0.3">
      <c r="A2251" s="34"/>
    </row>
    <row r="2252" spans="1:1" x14ac:dyDescent="0.3">
      <c r="A2252" s="34"/>
    </row>
    <row r="2253" spans="1:1" x14ac:dyDescent="0.3">
      <c r="A2253" s="34"/>
    </row>
    <row r="2254" spans="1:1" x14ac:dyDescent="0.3">
      <c r="A2254" s="34"/>
    </row>
    <row r="2255" spans="1:1" x14ac:dyDescent="0.3">
      <c r="A2255" s="34"/>
    </row>
    <row r="2256" spans="1:1" x14ac:dyDescent="0.3">
      <c r="A2256" s="34"/>
    </row>
    <row r="2257" spans="1:1" x14ac:dyDescent="0.3">
      <c r="A2257" s="34"/>
    </row>
    <row r="2258" spans="1:1" x14ac:dyDescent="0.3">
      <c r="A2258" s="34"/>
    </row>
    <row r="2259" spans="1:1" x14ac:dyDescent="0.3">
      <c r="A2259" s="34"/>
    </row>
    <row r="2260" spans="1:1" x14ac:dyDescent="0.3">
      <c r="A2260" s="34"/>
    </row>
    <row r="2261" spans="1:1" x14ac:dyDescent="0.3">
      <c r="A2261" s="34"/>
    </row>
    <row r="2262" spans="1:1" x14ac:dyDescent="0.3">
      <c r="A2262" s="34"/>
    </row>
    <row r="2263" spans="1:1" x14ac:dyDescent="0.3">
      <c r="A2263" s="34"/>
    </row>
    <row r="2264" spans="1:1" x14ac:dyDescent="0.3">
      <c r="A2264" s="34"/>
    </row>
    <row r="2265" spans="1:1" x14ac:dyDescent="0.3">
      <c r="A2265" s="34"/>
    </row>
    <row r="2266" spans="1:1" x14ac:dyDescent="0.3">
      <c r="A2266" s="34"/>
    </row>
    <row r="2267" spans="1:1" x14ac:dyDescent="0.3">
      <c r="A2267" s="34"/>
    </row>
    <row r="2268" spans="1:1" x14ac:dyDescent="0.3">
      <c r="A2268" s="34"/>
    </row>
    <row r="2269" spans="1:1" x14ac:dyDescent="0.3">
      <c r="A2269" s="34"/>
    </row>
    <row r="2270" spans="1:1" x14ac:dyDescent="0.3">
      <c r="A2270" s="34"/>
    </row>
    <row r="2271" spans="1:1" x14ac:dyDescent="0.3">
      <c r="A2271" s="34"/>
    </row>
    <row r="2272" spans="1:1" x14ac:dyDescent="0.3">
      <c r="A2272" s="34"/>
    </row>
    <row r="2273" spans="1:1" x14ac:dyDescent="0.3">
      <c r="A2273" s="34"/>
    </row>
    <row r="2274" spans="1:1" x14ac:dyDescent="0.3">
      <c r="A2274" s="34"/>
    </row>
    <row r="2275" spans="1:1" x14ac:dyDescent="0.3">
      <c r="A2275" s="34"/>
    </row>
    <row r="2276" spans="1:1" x14ac:dyDescent="0.3">
      <c r="A2276" s="34"/>
    </row>
    <row r="2277" spans="1:1" x14ac:dyDescent="0.3">
      <c r="A2277" s="34"/>
    </row>
    <row r="2278" spans="1:1" x14ac:dyDescent="0.3">
      <c r="A2278" s="34"/>
    </row>
    <row r="2279" spans="1:1" x14ac:dyDescent="0.3">
      <c r="A2279" s="34"/>
    </row>
    <row r="2280" spans="1:1" x14ac:dyDescent="0.3">
      <c r="A2280" s="34"/>
    </row>
    <row r="2281" spans="1:1" x14ac:dyDescent="0.3">
      <c r="A2281" s="34"/>
    </row>
    <row r="2282" spans="1:1" x14ac:dyDescent="0.3">
      <c r="A2282" s="34"/>
    </row>
    <row r="2283" spans="1:1" x14ac:dyDescent="0.3">
      <c r="A2283" s="34"/>
    </row>
    <row r="2284" spans="1:1" x14ac:dyDescent="0.3">
      <c r="A2284" s="34"/>
    </row>
    <row r="2285" spans="1:1" x14ac:dyDescent="0.3">
      <c r="A2285" s="34"/>
    </row>
    <row r="2286" spans="1:1" x14ac:dyDescent="0.3">
      <c r="A2286" s="34"/>
    </row>
    <row r="2287" spans="1:1" x14ac:dyDescent="0.3">
      <c r="A2287" s="34"/>
    </row>
    <row r="2288" spans="1:1" x14ac:dyDescent="0.3">
      <c r="A2288" s="34"/>
    </row>
    <row r="2289" spans="1:1" x14ac:dyDescent="0.3">
      <c r="A2289" s="34"/>
    </row>
    <row r="2290" spans="1:1" x14ac:dyDescent="0.3">
      <c r="A2290" s="34"/>
    </row>
    <row r="2291" spans="1:1" x14ac:dyDescent="0.3">
      <c r="A2291" s="34"/>
    </row>
    <row r="2292" spans="1:1" x14ac:dyDescent="0.3">
      <c r="A2292" s="34"/>
    </row>
    <row r="2293" spans="1:1" x14ac:dyDescent="0.3">
      <c r="A2293" s="34"/>
    </row>
    <row r="2294" spans="1:1" x14ac:dyDescent="0.3">
      <c r="A2294" s="34"/>
    </row>
    <row r="2295" spans="1:1" x14ac:dyDescent="0.3">
      <c r="A2295" s="34"/>
    </row>
    <row r="2296" spans="1:1" x14ac:dyDescent="0.3">
      <c r="A2296" s="34"/>
    </row>
    <row r="2297" spans="1:1" x14ac:dyDescent="0.3">
      <c r="A2297" s="34"/>
    </row>
    <row r="2298" spans="1:1" x14ac:dyDescent="0.3">
      <c r="A2298" s="34"/>
    </row>
    <row r="2299" spans="1:1" x14ac:dyDescent="0.3">
      <c r="A2299" s="34"/>
    </row>
    <row r="2300" spans="1:1" x14ac:dyDescent="0.3">
      <c r="A2300" s="34"/>
    </row>
    <row r="2301" spans="1:1" x14ac:dyDescent="0.3">
      <c r="A2301" s="34"/>
    </row>
    <row r="2302" spans="1:1" x14ac:dyDescent="0.3">
      <c r="A2302" s="34"/>
    </row>
    <row r="2303" spans="1:1" x14ac:dyDescent="0.3">
      <c r="A2303" s="34"/>
    </row>
    <row r="2304" spans="1:1" x14ac:dyDescent="0.3">
      <c r="A2304" s="34"/>
    </row>
    <row r="2305" spans="1:1" x14ac:dyDescent="0.3">
      <c r="A2305" s="34"/>
    </row>
    <row r="2306" spans="1:1" x14ac:dyDescent="0.3">
      <c r="A2306" s="34"/>
    </row>
    <row r="2307" spans="1:1" x14ac:dyDescent="0.3">
      <c r="A2307" s="34"/>
    </row>
    <row r="2308" spans="1:1" x14ac:dyDescent="0.3">
      <c r="A2308" s="34"/>
    </row>
    <row r="2309" spans="1:1" x14ac:dyDescent="0.3">
      <c r="A2309" s="34"/>
    </row>
    <row r="2310" spans="1:1" x14ac:dyDescent="0.3">
      <c r="A2310" s="34"/>
    </row>
    <row r="2311" spans="1:1" x14ac:dyDescent="0.3">
      <c r="A2311" s="34"/>
    </row>
    <row r="2312" spans="1:1" x14ac:dyDescent="0.3">
      <c r="A2312" s="34"/>
    </row>
    <row r="2313" spans="1:1" x14ac:dyDescent="0.3">
      <c r="A2313" s="34"/>
    </row>
    <row r="2314" spans="1:1" x14ac:dyDescent="0.3">
      <c r="A2314" s="34"/>
    </row>
    <row r="2315" spans="1:1" x14ac:dyDescent="0.3">
      <c r="A2315" s="34"/>
    </row>
    <row r="2316" spans="1:1" x14ac:dyDescent="0.3">
      <c r="A2316" s="34"/>
    </row>
    <row r="2317" spans="1:1" x14ac:dyDescent="0.3">
      <c r="A2317" s="34"/>
    </row>
    <row r="2318" spans="1:1" x14ac:dyDescent="0.3">
      <c r="A2318" s="34"/>
    </row>
    <row r="2319" spans="1:1" x14ac:dyDescent="0.3">
      <c r="A2319" s="34"/>
    </row>
    <row r="2320" spans="1:1" x14ac:dyDescent="0.3">
      <c r="A2320" s="34"/>
    </row>
    <row r="2321" spans="1:1" x14ac:dyDescent="0.3">
      <c r="A2321" s="34"/>
    </row>
    <row r="2322" spans="1:1" x14ac:dyDescent="0.3">
      <c r="A2322" s="34"/>
    </row>
    <row r="2323" spans="1:1" x14ac:dyDescent="0.3">
      <c r="A2323" s="34"/>
    </row>
    <row r="2324" spans="1:1" x14ac:dyDescent="0.3">
      <c r="A2324" s="34"/>
    </row>
    <row r="2325" spans="1:1" x14ac:dyDescent="0.3">
      <c r="A2325" s="34"/>
    </row>
    <row r="2326" spans="1:1" x14ac:dyDescent="0.3">
      <c r="A2326" s="34"/>
    </row>
    <row r="2327" spans="1:1" x14ac:dyDescent="0.3">
      <c r="A2327" s="34"/>
    </row>
  </sheetData>
  <autoFilter ref="A1:A738" xr:uid="{49423F00-ED7F-4B7D-B11C-8322BF336B0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B0F07-768C-436A-9FBD-2512BF242F86}">
  <dimension ref="A1:B133"/>
  <sheetViews>
    <sheetView topLeftCell="A6" workbookViewId="0">
      <selection activeCell="E22" sqref="E22"/>
    </sheetView>
  </sheetViews>
  <sheetFormatPr defaultRowHeight="14.4" x14ac:dyDescent="0.3"/>
  <sheetData>
    <row r="1" spans="1:2" x14ac:dyDescent="0.3">
      <c r="A1">
        <v>591</v>
      </c>
      <c r="B1">
        <v>595</v>
      </c>
    </row>
    <row r="2" spans="1:2" x14ac:dyDescent="0.3">
      <c r="A2">
        <v>592</v>
      </c>
      <c r="B2">
        <v>596</v>
      </c>
    </row>
    <row r="3" spans="1:2" x14ac:dyDescent="0.3">
      <c r="A3">
        <v>593</v>
      </c>
      <c r="B3">
        <v>597</v>
      </c>
    </row>
    <row r="4" spans="1:2" x14ac:dyDescent="0.3">
      <c r="A4">
        <v>594</v>
      </c>
      <c r="B4">
        <v>598</v>
      </c>
    </row>
    <row r="5" spans="1:2" x14ac:dyDescent="0.3">
      <c r="A5">
        <v>595</v>
      </c>
      <c r="B5">
        <v>599</v>
      </c>
    </row>
    <row r="6" spans="1:2" x14ac:dyDescent="0.3">
      <c r="A6">
        <v>596</v>
      </c>
      <c r="B6">
        <v>600</v>
      </c>
    </row>
    <row r="7" spans="1:2" x14ac:dyDescent="0.3">
      <c r="A7">
        <v>597</v>
      </c>
      <c r="B7">
        <v>601</v>
      </c>
    </row>
    <row r="8" spans="1:2" x14ac:dyDescent="0.3">
      <c r="A8">
        <v>598</v>
      </c>
      <c r="B8">
        <v>602</v>
      </c>
    </row>
    <row r="9" spans="1:2" x14ac:dyDescent="0.3">
      <c r="A9">
        <v>599</v>
      </c>
      <c r="B9">
        <v>603</v>
      </c>
    </row>
    <row r="10" spans="1:2" x14ac:dyDescent="0.3">
      <c r="A10">
        <v>600</v>
      </c>
      <c r="B10">
        <v>604</v>
      </c>
    </row>
    <row r="11" spans="1:2" x14ac:dyDescent="0.3">
      <c r="A11">
        <v>601</v>
      </c>
      <c r="B11">
        <v>605</v>
      </c>
    </row>
    <row r="12" spans="1:2" x14ac:dyDescent="0.3">
      <c r="A12">
        <v>602</v>
      </c>
      <c r="B12">
        <v>606</v>
      </c>
    </row>
    <row r="13" spans="1:2" x14ac:dyDescent="0.3">
      <c r="A13">
        <v>603</v>
      </c>
      <c r="B13">
        <v>607</v>
      </c>
    </row>
    <row r="14" spans="1:2" x14ac:dyDescent="0.3">
      <c r="A14">
        <v>604</v>
      </c>
      <c r="B14">
        <v>608</v>
      </c>
    </row>
    <row r="15" spans="1:2" x14ac:dyDescent="0.3">
      <c r="A15">
        <v>605</v>
      </c>
      <c r="B15">
        <v>609</v>
      </c>
    </row>
    <row r="16" spans="1:2" x14ac:dyDescent="0.3">
      <c r="A16">
        <v>606</v>
      </c>
      <c r="B16">
        <v>610</v>
      </c>
    </row>
    <row r="17" spans="1:2" x14ac:dyDescent="0.3">
      <c r="A17">
        <v>607</v>
      </c>
      <c r="B17">
        <v>611</v>
      </c>
    </row>
    <row r="18" spans="1:2" x14ac:dyDescent="0.3">
      <c r="A18" t="s">
        <v>3050</v>
      </c>
      <c r="B18">
        <v>612</v>
      </c>
    </row>
    <row r="19" spans="1:2" x14ac:dyDescent="0.3">
      <c r="A19" t="s">
        <v>3059</v>
      </c>
      <c r="B19">
        <v>613</v>
      </c>
    </row>
    <row r="20" spans="1:2" x14ac:dyDescent="0.3">
      <c r="A20" t="s">
        <v>3060</v>
      </c>
      <c r="B20">
        <v>614</v>
      </c>
    </row>
    <row r="21" spans="1:2" x14ac:dyDescent="0.3">
      <c r="A21" t="s">
        <v>3061</v>
      </c>
      <c r="B21">
        <v>615</v>
      </c>
    </row>
    <row r="22" spans="1:2" x14ac:dyDescent="0.3">
      <c r="A22">
        <v>608</v>
      </c>
      <c r="B22">
        <v>616</v>
      </c>
    </row>
    <row r="23" spans="1:2" x14ac:dyDescent="0.3">
      <c r="A23">
        <v>609</v>
      </c>
      <c r="B23">
        <v>617</v>
      </c>
    </row>
    <row r="24" spans="1:2" x14ac:dyDescent="0.3">
      <c r="A24">
        <v>610</v>
      </c>
      <c r="B24">
        <v>618</v>
      </c>
    </row>
    <row r="25" spans="1:2" x14ac:dyDescent="0.3">
      <c r="A25">
        <v>611</v>
      </c>
      <c r="B25">
        <v>619</v>
      </c>
    </row>
    <row r="26" spans="1:2" x14ac:dyDescent="0.3">
      <c r="A26">
        <v>612</v>
      </c>
      <c r="B26">
        <v>620</v>
      </c>
    </row>
    <row r="27" spans="1:2" x14ac:dyDescent="0.3">
      <c r="A27">
        <v>613</v>
      </c>
      <c r="B27">
        <v>621</v>
      </c>
    </row>
    <row r="28" spans="1:2" x14ac:dyDescent="0.3">
      <c r="A28">
        <v>614</v>
      </c>
      <c r="B28">
        <v>622</v>
      </c>
    </row>
    <row r="29" spans="1:2" x14ac:dyDescent="0.3">
      <c r="A29">
        <v>615</v>
      </c>
      <c r="B29">
        <v>623</v>
      </c>
    </row>
    <row r="30" spans="1:2" x14ac:dyDescent="0.3">
      <c r="A30">
        <v>616</v>
      </c>
      <c r="B30">
        <v>624</v>
      </c>
    </row>
    <row r="31" spans="1:2" x14ac:dyDescent="0.3">
      <c r="A31">
        <v>617</v>
      </c>
      <c r="B31">
        <v>625</v>
      </c>
    </row>
    <row r="32" spans="1:2" x14ac:dyDescent="0.3">
      <c r="A32">
        <v>618</v>
      </c>
      <c r="B32">
        <v>626</v>
      </c>
    </row>
    <row r="33" spans="1:2" x14ac:dyDescent="0.3">
      <c r="A33">
        <v>619</v>
      </c>
      <c r="B33">
        <v>627</v>
      </c>
    </row>
    <row r="34" spans="1:2" x14ac:dyDescent="0.3">
      <c r="A34">
        <v>620</v>
      </c>
      <c r="B34">
        <v>628</v>
      </c>
    </row>
    <row r="35" spans="1:2" x14ac:dyDescent="0.3">
      <c r="A35">
        <v>621</v>
      </c>
      <c r="B35">
        <v>629</v>
      </c>
    </row>
    <row r="36" spans="1:2" x14ac:dyDescent="0.3">
      <c r="A36">
        <v>622</v>
      </c>
      <c r="B36">
        <v>630</v>
      </c>
    </row>
    <row r="37" spans="1:2" x14ac:dyDescent="0.3">
      <c r="A37">
        <v>623</v>
      </c>
      <c r="B37">
        <v>631</v>
      </c>
    </row>
    <row r="38" spans="1:2" x14ac:dyDescent="0.3">
      <c r="A38">
        <v>624</v>
      </c>
      <c r="B38">
        <v>632</v>
      </c>
    </row>
    <row r="39" spans="1:2" x14ac:dyDescent="0.3">
      <c r="A39">
        <v>625</v>
      </c>
      <c r="B39">
        <v>633</v>
      </c>
    </row>
    <row r="40" spans="1:2" x14ac:dyDescent="0.3">
      <c r="A40">
        <v>626</v>
      </c>
      <c r="B40">
        <v>634</v>
      </c>
    </row>
    <row r="41" spans="1:2" x14ac:dyDescent="0.3">
      <c r="A41">
        <v>627</v>
      </c>
      <c r="B41">
        <v>635</v>
      </c>
    </row>
    <row r="42" spans="1:2" x14ac:dyDescent="0.3">
      <c r="A42">
        <v>628</v>
      </c>
      <c r="B42">
        <v>636</v>
      </c>
    </row>
    <row r="43" spans="1:2" x14ac:dyDescent="0.3">
      <c r="A43">
        <v>629</v>
      </c>
      <c r="B43">
        <v>637</v>
      </c>
    </row>
    <row r="44" spans="1:2" x14ac:dyDescent="0.3">
      <c r="A44">
        <v>630</v>
      </c>
      <c r="B44">
        <v>638</v>
      </c>
    </row>
    <row r="45" spans="1:2" x14ac:dyDescent="0.3">
      <c r="A45">
        <v>631</v>
      </c>
      <c r="B45">
        <v>639</v>
      </c>
    </row>
    <row r="46" spans="1:2" x14ac:dyDescent="0.3">
      <c r="A46">
        <v>632</v>
      </c>
      <c r="B46">
        <v>640</v>
      </c>
    </row>
    <row r="47" spans="1:2" x14ac:dyDescent="0.3">
      <c r="A47">
        <v>633</v>
      </c>
      <c r="B47">
        <v>641</v>
      </c>
    </row>
    <row r="48" spans="1:2" x14ac:dyDescent="0.3">
      <c r="A48">
        <v>634</v>
      </c>
      <c r="B48">
        <v>642</v>
      </c>
    </row>
    <row r="49" spans="1:2" x14ac:dyDescent="0.3">
      <c r="A49">
        <v>635</v>
      </c>
      <c r="B49">
        <v>643</v>
      </c>
    </row>
    <row r="50" spans="1:2" x14ac:dyDescent="0.3">
      <c r="A50">
        <v>636</v>
      </c>
      <c r="B50">
        <v>644</v>
      </c>
    </row>
    <row r="51" spans="1:2" x14ac:dyDescent="0.3">
      <c r="A51">
        <v>637</v>
      </c>
      <c r="B51">
        <v>645</v>
      </c>
    </row>
    <row r="52" spans="1:2" x14ac:dyDescent="0.3">
      <c r="A52">
        <v>638</v>
      </c>
      <c r="B52">
        <v>646</v>
      </c>
    </row>
    <row r="53" spans="1:2" x14ac:dyDescent="0.3">
      <c r="A53">
        <v>639</v>
      </c>
      <c r="B53">
        <v>647</v>
      </c>
    </row>
    <row r="54" spans="1:2" x14ac:dyDescent="0.3">
      <c r="A54">
        <v>640</v>
      </c>
      <c r="B54">
        <v>648</v>
      </c>
    </row>
    <row r="55" spans="1:2" x14ac:dyDescent="0.3">
      <c r="A55">
        <v>641</v>
      </c>
      <c r="B55">
        <v>649</v>
      </c>
    </row>
    <row r="56" spans="1:2" x14ac:dyDescent="0.3">
      <c r="A56">
        <v>642</v>
      </c>
      <c r="B56">
        <v>650</v>
      </c>
    </row>
    <row r="57" spans="1:2" x14ac:dyDescent="0.3">
      <c r="A57">
        <v>643</v>
      </c>
      <c r="B57">
        <v>651</v>
      </c>
    </row>
    <row r="58" spans="1:2" x14ac:dyDescent="0.3">
      <c r="A58">
        <v>644</v>
      </c>
      <c r="B58">
        <v>652</v>
      </c>
    </row>
    <row r="59" spans="1:2" x14ac:dyDescent="0.3">
      <c r="A59">
        <v>645</v>
      </c>
      <c r="B59">
        <v>653</v>
      </c>
    </row>
    <row r="60" spans="1:2" x14ac:dyDescent="0.3">
      <c r="A60">
        <v>646</v>
      </c>
      <c r="B60">
        <v>654</v>
      </c>
    </row>
    <row r="61" spans="1:2" x14ac:dyDescent="0.3">
      <c r="A61">
        <v>647</v>
      </c>
      <c r="B61">
        <v>655</v>
      </c>
    </row>
    <row r="62" spans="1:2" x14ac:dyDescent="0.3">
      <c r="A62">
        <v>648</v>
      </c>
      <c r="B62">
        <v>656</v>
      </c>
    </row>
    <row r="63" spans="1:2" x14ac:dyDescent="0.3">
      <c r="A63">
        <v>649</v>
      </c>
      <c r="B63">
        <v>657</v>
      </c>
    </row>
    <row r="64" spans="1:2" x14ac:dyDescent="0.3">
      <c r="A64">
        <v>650</v>
      </c>
      <c r="B64">
        <v>658</v>
      </c>
    </row>
    <row r="65" spans="1:2" x14ac:dyDescent="0.3">
      <c r="A65">
        <v>651</v>
      </c>
      <c r="B65">
        <v>659</v>
      </c>
    </row>
    <row r="66" spans="1:2" x14ac:dyDescent="0.3">
      <c r="A66">
        <v>652</v>
      </c>
      <c r="B66">
        <v>660</v>
      </c>
    </row>
    <row r="67" spans="1:2" x14ac:dyDescent="0.3">
      <c r="A67">
        <v>653</v>
      </c>
      <c r="B67">
        <v>661</v>
      </c>
    </row>
    <row r="68" spans="1:2" x14ac:dyDescent="0.3">
      <c r="A68">
        <v>654</v>
      </c>
      <c r="B68">
        <v>662</v>
      </c>
    </row>
    <row r="69" spans="1:2" x14ac:dyDescent="0.3">
      <c r="A69">
        <v>655</v>
      </c>
      <c r="B69">
        <v>663</v>
      </c>
    </row>
    <row r="70" spans="1:2" x14ac:dyDescent="0.3">
      <c r="A70">
        <v>656</v>
      </c>
      <c r="B70">
        <v>664</v>
      </c>
    </row>
    <row r="71" spans="1:2" x14ac:dyDescent="0.3">
      <c r="A71">
        <v>657</v>
      </c>
      <c r="B71">
        <v>665</v>
      </c>
    </row>
    <row r="72" spans="1:2" x14ac:dyDescent="0.3">
      <c r="A72">
        <v>658</v>
      </c>
      <c r="B72">
        <v>666</v>
      </c>
    </row>
    <row r="73" spans="1:2" x14ac:dyDescent="0.3">
      <c r="A73">
        <v>659</v>
      </c>
      <c r="B73">
        <v>667</v>
      </c>
    </row>
    <row r="74" spans="1:2" x14ac:dyDescent="0.3">
      <c r="A74">
        <v>660</v>
      </c>
      <c r="B74">
        <v>668</v>
      </c>
    </row>
    <row r="75" spans="1:2" x14ac:dyDescent="0.3">
      <c r="A75">
        <v>661</v>
      </c>
      <c r="B75">
        <v>669</v>
      </c>
    </row>
    <row r="76" spans="1:2" x14ac:dyDescent="0.3">
      <c r="A76">
        <v>662</v>
      </c>
      <c r="B76">
        <v>670</v>
      </c>
    </row>
    <row r="77" spans="1:2" x14ac:dyDescent="0.3">
      <c r="A77">
        <v>663</v>
      </c>
      <c r="B77">
        <v>671</v>
      </c>
    </row>
    <row r="78" spans="1:2" x14ac:dyDescent="0.3">
      <c r="A78">
        <v>664</v>
      </c>
      <c r="B78">
        <v>672</v>
      </c>
    </row>
    <row r="79" spans="1:2" x14ac:dyDescent="0.3">
      <c r="A79">
        <v>665</v>
      </c>
      <c r="B79">
        <v>673</v>
      </c>
    </row>
    <row r="80" spans="1:2" x14ac:dyDescent="0.3">
      <c r="A80">
        <v>666</v>
      </c>
      <c r="B80">
        <v>674</v>
      </c>
    </row>
    <row r="81" spans="1:2" x14ac:dyDescent="0.3">
      <c r="A81">
        <v>667</v>
      </c>
      <c r="B81">
        <v>675</v>
      </c>
    </row>
    <row r="82" spans="1:2" x14ac:dyDescent="0.3">
      <c r="A82">
        <v>668</v>
      </c>
      <c r="B82">
        <v>676</v>
      </c>
    </row>
    <row r="83" spans="1:2" x14ac:dyDescent="0.3">
      <c r="A83">
        <v>669</v>
      </c>
      <c r="B83">
        <v>677</v>
      </c>
    </row>
    <row r="84" spans="1:2" x14ac:dyDescent="0.3">
      <c r="A84">
        <v>670</v>
      </c>
      <c r="B84">
        <v>678</v>
      </c>
    </row>
    <row r="85" spans="1:2" x14ac:dyDescent="0.3">
      <c r="A85">
        <v>671</v>
      </c>
      <c r="B85">
        <v>679</v>
      </c>
    </row>
    <row r="86" spans="1:2" x14ac:dyDescent="0.3">
      <c r="A86">
        <v>672</v>
      </c>
      <c r="B86">
        <v>680</v>
      </c>
    </row>
    <row r="87" spans="1:2" x14ac:dyDescent="0.3">
      <c r="A87">
        <v>673</v>
      </c>
      <c r="B87">
        <v>681</v>
      </c>
    </row>
    <row r="88" spans="1:2" x14ac:dyDescent="0.3">
      <c r="A88">
        <v>674</v>
      </c>
      <c r="B88">
        <v>682</v>
      </c>
    </row>
    <row r="89" spans="1:2" x14ac:dyDescent="0.3">
      <c r="A89">
        <v>675</v>
      </c>
      <c r="B89">
        <v>683</v>
      </c>
    </row>
    <row r="90" spans="1:2" x14ac:dyDescent="0.3">
      <c r="A90">
        <v>676</v>
      </c>
      <c r="B90">
        <v>684</v>
      </c>
    </row>
    <row r="91" spans="1:2" x14ac:dyDescent="0.3">
      <c r="A91">
        <v>677</v>
      </c>
      <c r="B91">
        <v>685</v>
      </c>
    </row>
    <row r="92" spans="1:2" x14ac:dyDescent="0.3">
      <c r="A92">
        <v>678</v>
      </c>
      <c r="B92">
        <v>686</v>
      </c>
    </row>
    <row r="93" spans="1:2" x14ac:dyDescent="0.3">
      <c r="A93">
        <v>679</v>
      </c>
      <c r="B93">
        <v>687</v>
      </c>
    </row>
    <row r="94" spans="1:2" x14ac:dyDescent="0.3">
      <c r="A94">
        <v>680</v>
      </c>
      <c r="B94">
        <v>688</v>
      </c>
    </row>
    <row r="95" spans="1:2" x14ac:dyDescent="0.3">
      <c r="A95">
        <v>681</v>
      </c>
      <c r="B95">
        <v>689</v>
      </c>
    </row>
    <row r="96" spans="1:2" x14ac:dyDescent="0.3">
      <c r="A96">
        <v>682</v>
      </c>
      <c r="B96">
        <v>690</v>
      </c>
    </row>
    <row r="97" spans="1:2" x14ac:dyDescent="0.3">
      <c r="A97">
        <v>683</v>
      </c>
      <c r="B97">
        <v>691</v>
      </c>
    </row>
    <row r="98" spans="1:2" x14ac:dyDescent="0.3">
      <c r="A98">
        <v>684</v>
      </c>
      <c r="B98">
        <v>692</v>
      </c>
    </row>
    <row r="99" spans="1:2" x14ac:dyDescent="0.3">
      <c r="A99">
        <v>685</v>
      </c>
      <c r="B99">
        <v>693</v>
      </c>
    </row>
    <row r="100" spans="1:2" x14ac:dyDescent="0.3">
      <c r="A100">
        <v>686</v>
      </c>
      <c r="B100">
        <v>694</v>
      </c>
    </row>
    <row r="101" spans="1:2" x14ac:dyDescent="0.3">
      <c r="A101">
        <v>687</v>
      </c>
      <c r="B101">
        <v>695</v>
      </c>
    </row>
    <row r="102" spans="1:2" x14ac:dyDescent="0.3">
      <c r="A102">
        <v>688</v>
      </c>
      <c r="B102">
        <v>696</v>
      </c>
    </row>
    <row r="103" spans="1:2" x14ac:dyDescent="0.3">
      <c r="A103">
        <v>689</v>
      </c>
      <c r="B103">
        <v>697</v>
      </c>
    </row>
    <row r="104" spans="1:2" x14ac:dyDescent="0.3">
      <c r="A104">
        <v>690</v>
      </c>
      <c r="B104">
        <v>698</v>
      </c>
    </row>
    <row r="105" spans="1:2" x14ac:dyDescent="0.3">
      <c r="A105">
        <v>691</v>
      </c>
      <c r="B105">
        <v>699</v>
      </c>
    </row>
    <row r="106" spans="1:2" x14ac:dyDescent="0.3">
      <c r="A106">
        <v>692</v>
      </c>
      <c r="B106">
        <v>700</v>
      </c>
    </row>
    <row r="107" spans="1:2" x14ac:dyDescent="0.3">
      <c r="A107">
        <v>693</v>
      </c>
      <c r="B107">
        <v>701</v>
      </c>
    </row>
    <row r="108" spans="1:2" x14ac:dyDescent="0.3">
      <c r="A108">
        <v>694</v>
      </c>
      <c r="B108">
        <v>702</v>
      </c>
    </row>
    <row r="109" spans="1:2" x14ac:dyDescent="0.3">
      <c r="A109">
        <v>695</v>
      </c>
      <c r="B109">
        <v>703</v>
      </c>
    </row>
    <row r="110" spans="1:2" x14ac:dyDescent="0.3">
      <c r="A110">
        <v>696</v>
      </c>
      <c r="B110">
        <v>704</v>
      </c>
    </row>
    <row r="111" spans="1:2" x14ac:dyDescent="0.3">
      <c r="A111">
        <v>697</v>
      </c>
      <c r="B111">
        <v>705</v>
      </c>
    </row>
    <row r="112" spans="1:2" x14ac:dyDescent="0.3">
      <c r="A112">
        <v>698</v>
      </c>
      <c r="B112">
        <v>706</v>
      </c>
    </row>
    <row r="113" spans="1:2" x14ac:dyDescent="0.3">
      <c r="A113">
        <v>699</v>
      </c>
      <c r="B113">
        <v>707</v>
      </c>
    </row>
    <row r="114" spans="1:2" x14ac:dyDescent="0.3">
      <c r="A114">
        <v>700</v>
      </c>
      <c r="B114">
        <v>708</v>
      </c>
    </row>
    <row r="115" spans="1:2" x14ac:dyDescent="0.3">
      <c r="A115">
        <v>701</v>
      </c>
      <c r="B115">
        <v>709</v>
      </c>
    </row>
    <row r="116" spans="1:2" x14ac:dyDescent="0.3">
      <c r="A116">
        <v>702</v>
      </c>
      <c r="B116">
        <v>710</v>
      </c>
    </row>
    <row r="117" spans="1:2" x14ac:dyDescent="0.3">
      <c r="A117">
        <v>703</v>
      </c>
      <c r="B117">
        <v>711</v>
      </c>
    </row>
    <row r="118" spans="1:2" x14ac:dyDescent="0.3">
      <c r="A118">
        <v>704</v>
      </c>
      <c r="B118">
        <v>712</v>
      </c>
    </row>
    <row r="119" spans="1:2" x14ac:dyDescent="0.3">
      <c r="A119">
        <v>705</v>
      </c>
      <c r="B119">
        <v>713</v>
      </c>
    </row>
    <row r="120" spans="1:2" x14ac:dyDescent="0.3">
      <c r="A120">
        <v>706</v>
      </c>
      <c r="B120">
        <v>714</v>
      </c>
    </row>
    <row r="121" spans="1:2" x14ac:dyDescent="0.3">
      <c r="A121">
        <v>707</v>
      </c>
      <c r="B121">
        <v>715</v>
      </c>
    </row>
    <row r="122" spans="1:2" x14ac:dyDescent="0.3">
      <c r="A122">
        <v>708</v>
      </c>
      <c r="B122">
        <v>716</v>
      </c>
    </row>
    <row r="123" spans="1:2" x14ac:dyDescent="0.3">
      <c r="A123">
        <v>709</v>
      </c>
      <c r="B123">
        <v>717</v>
      </c>
    </row>
    <row r="124" spans="1:2" x14ac:dyDescent="0.3">
      <c r="A124">
        <v>710</v>
      </c>
      <c r="B124">
        <v>718</v>
      </c>
    </row>
    <row r="125" spans="1:2" x14ac:dyDescent="0.3">
      <c r="A125">
        <v>711</v>
      </c>
      <c r="B125">
        <v>719</v>
      </c>
    </row>
    <row r="126" spans="1:2" x14ac:dyDescent="0.3">
      <c r="A126">
        <v>712</v>
      </c>
      <c r="B126">
        <v>720</v>
      </c>
    </row>
    <row r="127" spans="1:2" x14ac:dyDescent="0.3">
      <c r="A127">
        <v>713</v>
      </c>
      <c r="B127">
        <v>721</v>
      </c>
    </row>
    <row r="128" spans="1:2" x14ac:dyDescent="0.3">
      <c r="A128">
        <v>714</v>
      </c>
      <c r="B128">
        <v>722</v>
      </c>
    </row>
    <row r="129" spans="1:2" x14ac:dyDescent="0.3">
      <c r="A129">
        <v>715</v>
      </c>
      <c r="B129">
        <v>723</v>
      </c>
    </row>
    <row r="130" spans="1:2" x14ac:dyDescent="0.3">
      <c r="A130">
        <v>716</v>
      </c>
      <c r="B130">
        <v>724</v>
      </c>
    </row>
    <row r="131" spans="1:2" x14ac:dyDescent="0.3">
      <c r="A131">
        <v>717</v>
      </c>
      <c r="B131">
        <v>725</v>
      </c>
    </row>
    <row r="132" spans="1:2" x14ac:dyDescent="0.3">
      <c r="B132">
        <v>726</v>
      </c>
    </row>
    <row r="133" spans="1:2" x14ac:dyDescent="0.3">
      <c r="B133">
        <v>727</v>
      </c>
    </row>
  </sheetData>
  <conditionalFormatting sqref="A18:A131">
    <cfRule type="duplicateValues" dxfId="0" priority="5"/>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RAKUS_2024_2K</vt:lpstr>
      <vt:lpstr>Vecā pozīcija, pret jauno</vt:lpstr>
      <vt:lpstr>Sheet4</vt:lpstr>
    </vt:vector>
  </TitlesOfParts>
  <Company>RAKUS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Bondareva</dc:creator>
  <cp:lastModifiedBy>Inga Lange</cp:lastModifiedBy>
  <dcterms:created xsi:type="dcterms:W3CDTF">2023-09-08T07:10:38Z</dcterms:created>
  <dcterms:modified xsi:type="dcterms:W3CDTF">2024-02-09T14:30:55Z</dcterms:modified>
</cp:coreProperties>
</file>