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28920" yWindow="0" windowWidth="29040" windowHeight="15840"/>
  </bookViews>
  <sheets>
    <sheet name="Sheet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0" i="1" l="1"/>
  <c r="K30" i="1" s="1"/>
  <c r="L30" i="1"/>
  <c r="N30" i="1"/>
  <c r="O30" i="1"/>
  <c r="H31" i="1"/>
  <c r="K31" i="1" s="1"/>
  <c r="L31" i="1"/>
  <c r="N31" i="1"/>
  <c r="O31" i="1"/>
  <c r="H32" i="1"/>
  <c r="M32" i="1" s="1"/>
  <c r="L32" i="1"/>
  <c r="N32" i="1"/>
  <c r="O32" i="1"/>
  <c r="H33" i="1"/>
  <c r="K33" i="1" s="1"/>
  <c r="L33" i="1"/>
  <c r="N33" i="1"/>
  <c r="O33" i="1"/>
  <c r="H13" i="1"/>
  <c r="M13" i="1" s="1"/>
  <c r="O38" i="1"/>
  <c r="N38" i="1"/>
  <c r="L38" i="1"/>
  <c r="H38" i="1"/>
  <c r="M38" i="1" s="1"/>
  <c r="O37" i="1"/>
  <c r="N37" i="1"/>
  <c r="L37" i="1"/>
  <c r="H37" i="1"/>
  <c r="M37" i="1" s="1"/>
  <c r="O36" i="1"/>
  <c r="N36" i="1"/>
  <c r="L36" i="1"/>
  <c r="H36" i="1"/>
  <c r="K36" i="1" s="1"/>
  <c r="O19" i="1"/>
  <c r="N19" i="1"/>
  <c r="L19" i="1"/>
  <c r="H19" i="1"/>
  <c r="K19" i="1" s="1"/>
  <c r="O18" i="1"/>
  <c r="N18" i="1"/>
  <c r="L18" i="1"/>
  <c r="H18" i="1"/>
  <c r="M18" i="1" s="1"/>
  <c r="O17" i="1"/>
  <c r="N17" i="1"/>
  <c r="L17" i="1"/>
  <c r="H17" i="1"/>
  <c r="M17" i="1" s="1"/>
  <c r="O23" i="1"/>
  <c r="N23" i="1"/>
  <c r="L23" i="1"/>
  <c r="H23" i="1"/>
  <c r="M23" i="1" s="1"/>
  <c r="O22" i="1"/>
  <c r="N22" i="1"/>
  <c r="L22" i="1"/>
  <c r="H22" i="1"/>
  <c r="M22" i="1" s="1"/>
  <c r="O21" i="1"/>
  <c r="N21" i="1"/>
  <c r="L21" i="1"/>
  <c r="H21" i="1"/>
  <c r="M21" i="1" s="1"/>
  <c r="O28" i="1"/>
  <c r="N28" i="1"/>
  <c r="L28" i="1"/>
  <c r="H28" i="1"/>
  <c r="K28" i="1" s="1"/>
  <c r="H27" i="1"/>
  <c r="K27" i="1" s="1"/>
  <c r="H26" i="1"/>
  <c r="K26" i="1" s="1"/>
  <c r="O26" i="1"/>
  <c r="O25" i="1"/>
  <c r="N25" i="1"/>
  <c r="L25" i="1"/>
  <c r="H25" i="1"/>
  <c r="K25" i="1" s="1"/>
  <c r="O24" i="1"/>
  <c r="N24" i="1"/>
  <c r="L24" i="1"/>
  <c r="H24" i="1"/>
  <c r="M24" i="1" s="1"/>
  <c r="O13" i="1"/>
  <c r="N13" i="1"/>
  <c r="L13" i="1"/>
  <c r="O12" i="1"/>
  <c r="N12" i="1"/>
  <c r="L12" i="1"/>
  <c r="H12" i="1"/>
  <c r="K12" i="1" s="1"/>
  <c r="O11" i="1"/>
  <c r="N11" i="1"/>
  <c r="L11" i="1"/>
  <c r="H11" i="1"/>
  <c r="K11" i="1" s="1"/>
  <c r="N7" i="1"/>
  <c r="M33" i="1" l="1"/>
  <c r="P33" i="1" s="1"/>
  <c r="K32" i="1"/>
  <c r="M30" i="1"/>
  <c r="P30" i="1" s="1"/>
  <c r="P32" i="1"/>
  <c r="M31" i="1"/>
  <c r="P31" i="1" s="1"/>
  <c r="K38" i="1"/>
  <c r="P13" i="1"/>
  <c r="K23" i="1"/>
  <c r="P23" i="1"/>
  <c r="P38" i="1"/>
  <c r="L26" i="1"/>
  <c r="M11" i="1"/>
  <c r="P11" i="1" s="1"/>
  <c r="K24" i="1"/>
  <c r="P21" i="1"/>
  <c r="P22" i="1"/>
  <c r="P18" i="1"/>
  <c r="M19" i="1"/>
  <c r="P19" i="1" s="1"/>
  <c r="P37" i="1"/>
  <c r="P24" i="1"/>
  <c r="M25" i="1"/>
  <c r="P25" i="1" s="1"/>
  <c r="M28" i="1"/>
  <c r="P28" i="1" s="1"/>
  <c r="K22" i="1"/>
  <c r="M36" i="1"/>
  <c r="P36" i="1" s="1"/>
  <c r="M12" i="1"/>
  <c r="P12" i="1" s="1"/>
  <c r="P17" i="1"/>
  <c r="K18" i="1"/>
  <c r="K21" i="1"/>
  <c r="K17" i="1"/>
  <c r="K37" i="1"/>
  <c r="K13" i="1"/>
  <c r="M26" i="1"/>
  <c r="N26" i="1"/>
  <c r="P26" i="1" l="1"/>
  <c r="O27" i="1"/>
  <c r="O39" i="1" s="1"/>
  <c r="N27" i="1"/>
  <c r="N39" i="1" s="1"/>
  <c r="M27" i="1"/>
  <c r="M39" i="1" s="1"/>
  <c r="L27" i="1"/>
  <c r="L39" i="1" s="1"/>
  <c r="P27" i="1" l="1"/>
  <c r="P39" i="1" s="1"/>
  <c r="N6" i="1" s="1"/>
</calcChain>
</file>

<file path=xl/comments1.xml><?xml version="1.0" encoding="utf-8"?>
<comments xmlns="http://schemas.openxmlformats.org/spreadsheetml/2006/main">
  <authors>
    <author>Baiba Akmentina</author>
  </authors>
  <commentList>
    <comment ref="H9" authorId="0">
      <text>
        <r>
          <rPr>
            <b/>
            <sz val="9"/>
            <color indexed="81"/>
            <rFont val="Tahoma"/>
            <family val="2"/>
            <charset val="186"/>
          </rPr>
          <t>Atbilstoši 03.05.2017. MK noteikumu Nr.239 19.punktam – darba algā jāiekļauj</t>
        </r>
        <r>
          <rPr>
            <sz val="9"/>
            <color indexed="81"/>
            <rFont val="Tahoma"/>
            <family val="2"/>
            <charset val="186"/>
          </rPr>
          <t xml:space="preserve"> bruto darbaspēka izmaksas – darba algu, ietverot valsts noteiktos darba algas nodokļus un nodevas (tai skaitā darba devēja sociālais nodoklis)</t>
        </r>
      </text>
    </comment>
    <comment ref="I9" authorId="0">
      <text>
        <r>
          <rPr>
            <b/>
            <sz val="9"/>
            <color indexed="81"/>
            <rFont val="Tahoma"/>
            <family val="2"/>
            <charset val="186"/>
          </rPr>
          <t>Atbilstoši 03.05.2017. MK noteikumu Nr.239 18.1.punktam – būvizstrādājumu tiešajās izmaksās jāiekļauj:</t>
        </r>
        <r>
          <rPr>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9" authorId="0">
      <text>
        <r>
          <rPr>
            <b/>
            <sz val="9"/>
            <color indexed="81"/>
            <rFont val="Tahoma"/>
            <family val="2"/>
            <charset val="186"/>
          </rPr>
          <t>Atbilstoši 03.05.2017. MK noteikumu Nr.239 18.4.punktam –  tiešajās izmaksās jāiekļauj:</t>
        </r>
        <r>
          <rPr>
            <sz val="9"/>
            <color indexed="81"/>
            <rFont val="Tahoma"/>
            <family val="2"/>
            <charset val="186"/>
          </rPr>
          <t xml:space="preserve">  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<sst xmlns="http://schemas.openxmlformats.org/spreadsheetml/2006/main" count="87" uniqueCount="67">
  <si>
    <t>TĀME Nr.</t>
  </si>
  <si>
    <t xml:space="preserve">Iekšējie apdares darbi </t>
  </si>
  <si>
    <t>(būvdarbu veids vai konstruktīvā elementa nosaukums)</t>
  </si>
  <si>
    <t>Tāmes izmaksas</t>
  </si>
  <si>
    <t>euro</t>
  </si>
  <si>
    <t>Tāme sastādīta</t>
  </si>
  <si>
    <t>Nr.p.k.</t>
  </si>
  <si>
    <t>Kods</t>
  </si>
  <si>
    <t>Būvdarbu nosaukums</t>
  </si>
  <si>
    <t>Mērvienība</t>
  </si>
  <si>
    <t>Daudzums</t>
  </si>
  <si>
    <t>Vienības izmaksas</t>
  </si>
  <si>
    <t>Kopā uz visu apjomu</t>
  </si>
  <si>
    <t>laika norma (c/h)</t>
  </si>
  <si>
    <r>
      <t>darba samaksas likme</t>
    </r>
    <r>
      <rPr>
        <b/>
        <sz val="10"/>
        <color indexed="8"/>
        <rFont val="Arial"/>
        <family val="2"/>
        <charset val="186"/>
      </rPr>
      <t>*</t>
    </r>
    <r>
      <rPr>
        <sz val="10"/>
        <color indexed="8"/>
        <rFont val="Arial"/>
        <family val="2"/>
        <charset val="186"/>
      </rPr>
      <t xml:space="preserve"> </t>
    </r>
    <r>
      <rPr>
        <i/>
        <sz val="10"/>
        <color indexed="8"/>
        <rFont val="Arial"/>
        <family val="2"/>
        <charset val="186"/>
      </rPr>
      <t>(euro/h)</t>
    </r>
  </si>
  <si>
    <t>darba alga</t>
  </si>
  <si>
    <t>būvizstrādājumi</t>
  </si>
  <si>
    <t>mehānismi</t>
  </si>
  <si>
    <t>kopā</t>
  </si>
  <si>
    <t>darbietilpība (c/h)</t>
  </si>
  <si>
    <t>summa</t>
  </si>
  <si>
    <t>Demontāžas darbi</t>
  </si>
  <si>
    <t>Esošo gaismekļu demontāža</t>
  </si>
  <si>
    <t>gab</t>
  </si>
  <si>
    <t>m2</t>
  </si>
  <si>
    <t>Grīdas</t>
  </si>
  <si>
    <t xml:space="preserve">Griesti </t>
  </si>
  <si>
    <t xml:space="preserve">Sienas   </t>
  </si>
  <si>
    <t>Sienu špaktelēšana, slīpēšana</t>
  </si>
  <si>
    <t xml:space="preserve">Sienas krāsošana  </t>
  </si>
  <si>
    <t>Dažādi darbi</t>
  </si>
  <si>
    <t>Gaismas slēdžu  nomaiņa</t>
  </si>
  <si>
    <t>kompl</t>
  </si>
  <si>
    <t>Sastādīja:</t>
  </si>
  <si>
    <t>(paraksts un tā atšifrējums, amats, uzņēmuma nosaukums, datums)</t>
  </si>
  <si>
    <t>Tāme sastādīta:</t>
  </si>
  <si>
    <t>Pārbaudīja:</t>
  </si>
  <si>
    <t>Sertifikāta Nr.:</t>
  </si>
  <si>
    <t>Durvju demontāža</t>
  </si>
  <si>
    <t>Sienu gruntēšana</t>
  </si>
  <si>
    <t>Uzkarināmo griestu montāža</t>
  </si>
  <si>
    <r>
      <t>m</t>
    </r>
    <r>
      <rPr>
        <vertAlign val="superscript"/>
        <sz val="12"/>
        <rFont val="Arial"/>
        <family val="2"/>
      </rPr>
      <t>2</t>
    </r>
  </si>
  <si>
    <t>Dienas gaismas lampu montāža</t>
  </si>
  <si>
    <t>gb</t>
  </si>
  <si>
    <t xml:space="preserve">Linoleja demontāža </t>
  </si>
  <si>
    <t>Grīdas gruntēšana</t>
  </si>
  <si>
    <t>Grīdas izlīdzināšana, spaktelēšana</t>
  </si>
  <si>
    <t>Linoleja ieklāšana</t>
  </si>
  <si>
    <t>Linoleja vaskošana</t>
  </si>
  <si>
    <t>PVC durvju bloka montāža(5,9*3,0 H)</t>
  </si>
  <si>
    <t>Koka durvju montāža (1,1*2,1 H)</t>
  </si>
  <si>
    <t>Radiatoru uzstādīšana</t>
  </si>
  <si>
    <t>Izlietne, krāns, sifons montāža</t>
  </si>
  <si>
    <t xml:space="preserve">Būvgružu un demontēto konstrukciju savākšana un aizvešana </t>
  </si>
  <si>
    <t>m3</t>
  </si>
  <si>
    <t>Ventilācijas montāža</t>
  </si>
  <si>
    <t xml:space="preserve">Objekta adrese: Slimnīcas ielā 9, Cēsīs, SIA “Cēsu klīnika” </t>
  </si>
  <si>
    <t>Starpsienas un stikla bloku daļēja demontāža</t>
  </si>
  <si>
    <t>kompl.</t>
  </si>
  <si>
    <t xml:space="preserve">Rozešu  ( eletrības +IT) montāža </t>
  </si>
  <si>
    <t>Elektrības ievilkšana  no sadalnes</t>
  </si>
  <si>
    <t>Sadalnes nomaiņa</t>
  </si>
  <si>
    <t>Ventilācijas demontāža</t>
  </si>
  <si>
    <r>
      <t xml:space="preserve">TIEŠĀS IZMAKSAS KOPĀ, 
</t>
    </r>
    <r>
      <rPr>
        <i/>
        <sz val="11"/>
        <rFont val="Arial"/>
        <family val="2"/>
      </rPr>
      <t>t. sk. darba devēja sociālais nodoklis (%)</t>
    </r>
  </si>
  <si>
    <t xml:space="preserve">ATKLĀTAM KONKURSAM
“SIA “Cēsu klīnika” otrā stāva telpu remonts primārās veselības aprūpes speciālistam” IDENTIFIKĀCIJAS Nr. CK 2024/4/AK 
</t>
  </si>
  <si>
    <t>Pielikums Nr.1</t>
  </si>
  <si>
    <t>"Otrā stāva telpu remonts primārās veselības aprūpes speciālistam" ID Nr. CK 2024/4/AK</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</si>
</sst>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sz val="12"/>
      <color indexed="8"/>
      <name val="Arial"/>
      <family val="2"/>
      <charset val="186"/>
    </font>
    <font>
      <sz val="11"/>
      <color theme="1"/>
      <name val="Arial"/>
      <family val="2"/>
      <charset val="186"/>
    </font>
    <font>
      <b/>
      <i/>
      <sz val="13"/>
      <color indexed="8"/>
      <name val="Arial"/>
      <family val="2"/>
      <charset val="186"/>
    </font>
    <font>
      <b/>
      <i/>
      <sz val="11"/>
      <color indexed="8"/>
      <name val="Arial"/>
      <family val="2"/>
      <charset val="186"/>
    </font>
    <font>
      <i/>
      <sz val="11"/>
      <color indexed="8"/>
      <name val="Arial"/>
      <family val="2"/>
      <charset val="186"/>
    </font>
    <font>
      <sz val="11"/>
      <color indexed="8"/>
      <name val="Arial"/>
      <family val="2"/>
      <charset val="186"/>
    </font>
    <font>
      <sz val="10"/>
      <color indexed="8"/>
      <name val="Arial"/>
      <family val="2"/>
      <charset val="186"/>
    </font>
    <font>
      <b/>
      <sz val="10"/>
      <color indexed="8"/>
      <name val="Arial"/>
      <family val="2"/>
      <charset val="186"/>
    </font>
    <font>
      <i/>
      <sz val="10"/>
      <color indexed="8"/>
      <name val="Arial"/>
      <family val="2"/>
      <charset val="186"/>
    </font>
    <font>
      <sz val="11"/>
      <color rgb="FFFF0000"/>
      <name val="Arial"/>
      <family val="2"/>
      <charset val="186"/>
    </font>
    <font>
      <i/>
      <sz val="11"/>
      <color indexed="13"/>
      <name val="Arial"/>
      <family val="2"/>
      <charset val="186"/>
    </font>
    <font>
      <sz val="9"/>
      <color indexed="8"/>
      <name val="Arial"/>
      <family val="2"/>
      <charset val="186"/>
    </font>
    <font>
      <b/>
      <sz val="12"/>
      <color indexed="8"/>
      <name val="Arial"/>
      <family val="2"/>
      <charset val="186"/>
    </font>
    <font>
      <b/>
      <sz val="9"/>
      <color indexed="81"/>
      <name val="Tahoma"/>
      <family val="2"/>
      <charset val="186"/>
    </font>
    <font>
      <sz val="9"/>
      <color indexed="81"/>
      <name val="Tahoma"/>
      <family val="2"/>
      <charset val="186"/>
    </font>
    <font>
      <sz val="12"/>
      <color rgb="FFFF0000"/>
      <name val="Arial"/>
      <family val="2"/>
      <charset val="186"/>
    </font>
    <font>
      <sz val="12"/>
      <name val="Arial"/>
      <family val="2"/>
    </font>
    <font>
      <vertAlign val="superscript"/>
      <sz val="12"/>
      <name val="Arial"/>
      <family val="2"/>
    </font>
    <font>
      <sz val="10"/>
      <name val="Helv"/>
    </font>
    <font>
      <sz val="10"/>
      <name val="Arial"/>
      <family val="2"/>
    </font>
    <font>
      <sz val="11"/>
      <name val="Arial"/>
      <family val="2"/>
    </font>
    <font>
      <sz val="11"/>
      <color indexed="8"/>
      <name val="Arial"/>
      <family val="2"/>
    </font>
    <font>
      <b/>
      <i/>
      <sz val="11"/>
      <color indexed="8"/>
      <name val="Arial"/>
      <family val="2"/>
    </font>
    <font>
      <i/>
      <sz val="11"/>
      <color indexed="8"/>
      <name val="Arial"/>
      <family val="2"/>
    </font>
    <font>
      <b/>
      <sz val="11"/>
      <color indexed="8"/>
      <name val="Arial"/>
      <family val="2"/>
    </font>
    <font>
      <i/>
      <sz val="11"/>
      <color indexed="13"/>
      <name val="Arial"/>
      <family val="2"/>
    </font>
    <font>
      <sz val="11"/>
      <color rgb="FF333333"/>
      <name val="Arial"/>
      <family val="2"/>
    </font>
    <font>
      <b/>
      <sz val="11"/>
      <name val="Arial"/>
      <family val="2"/>
    </font>
    <font>
      <i/>
      <sz val="11"/>
      <name val="Arial"/>
      <family val="2"/>
    </font>
    <font>
      <b/>
      <i/>
      <sz val="10"/>
      <color indexed="8"/>
      <name val="Arial"/>
      <family val="2"/>
      <charset val="186"/>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0"/>
        <bgColor indexed="64"/>
      </patternFill>
    </fill>
    <fill>
      <patternFill patternType="solid">
        <fgColor indexed="9"/>
        <bgColor indexed="26"/>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rgb="FF000000"/>
      </left>
      <right style="thin">
        <color rgb="FF000000"/>
      </right>
      <top/>
      <bottom style="thin">
        <color rgb="FF000000"/>
      </bottom>
      <diagonal/>
    </border>
  </borders>
  <cellStyleXfs count="4">
    <xf numFmtId="0" fontId="0" fillId="0" borderId="0"/>
    <xf numFmtId="0" fontId="19" fillId="0" borderId="0"/>
    <xf numFmtId="0" fontId="20" fillId="0" borderId="0"/>
    <xf numFmtId="0" fontId="19" fillId="0" borderId="0"/>
  </cellStyleXfs>
  <cellXfs count="117">
    <xf numFmtId="0" fontId="0" fillId="0" borderId="0" xfId="0"/>
    <xf numFmtId="2" fontId="1" fillId="0" borderId="0" xfId="0" applyNumberFormat="1" applyFont="1" applyAlignment="1">
      <alignment vertical="center"/>
    </xf>
    <xf numFmtId="2" fontId="1" fillId="0" borderId="0" xfId="0" applyNumberFormat="1" applyFont="1" applyAlignment="1">
      <alignment wrapText="1"/>
    </xf>
    <xf numFmtId="2" fontId="1" fillId="0" borderId="0" xfId="0" applyNumberFormat="1" applyFont="1"/>
    <xf numFmtId="2" fontId="2" fillId="0" borderId="0" xfId="0" applyNumberFormat="1" applyFont="1"/>
    <xf numFmtId="1" fontId="3" fillId="0" borderId="0" xfId="0" applyNumberFormat="1" applyFont="1" applyAlignment="1">
      <alignment horizontal="center" vertical="center"/>
    </xf>
    <xf numFmtId="2" fontId="4" fillId="0" borderId="0" xfId="0" applyNumberFormat="1" applyFont="1"/>
    <xf numFmtId="2" fontId="5" fillId="0" borderId="0" xfId="0" applyNumberFormat="1" applyFont="1"/>
    <xf numFmtId="2" fontId="4" fillId="0" borderId="0" xfId="0" applyNumberFormat="1" applyFont="1" applyAlignment="1">
      <alignment horizontal="left" vertical="center"/>
    </xf>
    <xf numFmtId="2" fontId="4" fillId="0" borderId="0" xfId="0" applyNumberFormat="1" applyFont="1" applyAlignment="1">
      <alignment horizontal="center" vertical="center"/>
    </xf>
    <xf numFmtId="2" fontId="4" fillId="0" borderId="0" xfId="0" applyNumberFormat="1" applyFont="1" applyAlignment="1">
      <alignment vertical="center"/>
    </xf>
    <xf numFmtId="2" fontId="5" fillId="0" borderId="0" xfId="0" applyNumberFormat="1" applyFont="1" applyAlignment="1">
      <alignment vertical="top"/>
    </xf>
    <xf numFmtId="2" fontId="5" fillId="0" borderId="0" xfId="0" applyNumberFormat="1" applyFont="1" applyAlignment="1">
      <alignment horizontal="left" vertical="top"/>
    </xf>
    <xf numFmtId="2" fontId="5" fillId="0" borderId="0" xfId="0" applyNumberFormat="1" applyFont="1" applyAlignment="1">
      <alignment horizontal="center" vertical="center"/>
    </xf>
    <xf numFmtId="2" fontId="5" fillId="0" borderId="0" xfId="0" applyNumberFormat="1" applyFont="1" applyAlignment="1">
      <alignment horizontal="center" vertical="top"/>
    </xf>
    <xf numFmtId="2" fontId="3" fillId="0" borderId="0" xfId="0" applyNumberFormat="1" applyFont="1" applyAlignment="1">
      <alignment vertical="center"/>
    </xf>
    <xf numFmtId="2" fontId="3" fillId="0" borderId="0" xfId="0" applyNumberFormat="1" applyFont="1" applyAlignment="1">
      <alignment horizontal="left" vertical="center"/>
    </xf>
    <xf numFmtId="2" fontId="6" fillId="0" borderId="0" xfId="0" applyNumberFormat="1" applyFont="1" applyAlignment="1">
      <alignment wrapText="1"/>
    </xf>
    <xf numFmtId="2" fontId="6" fillId="0" borderId="0" xfId="0" applyNumberFormat="1" applyFont="1" applyAlignment="1">
      <alignment horizontal="left" wrapText="1"/>
    </xf>
    <xf numFmtId="2" fontId="4" fillId="0" borderId="0" xfId="0" applyNumberFormat="1" applyFont="1" applyAlignment="1">
      <alignment horizontal="right" vertical="center" wrapText="1"/>
    </xf>
    <xf numFmtId="2" fontId="1" fillId="0" borderId="0" xfId="0" applyNumberFormat="1" applyFont="1" applyAlignment="1">
      <alignment vertical="center" wrapText="1"/>
    </xf>
    <xf numFmtId="2" fontId="4" fillId="0" borderId="0" xfId="0" applyNumberFormat="1" applyFont="1" applyAlignment="1">
      <alignment horizontal="right" vertical="center"/>
    </xf>
    <xf numFmtId="2" fontId="4" fillId="0" borderId="0" xfId="0" applyNumberFormat="1" applyFont="1" applyAlignment="1">
      <alignment horizontal="left"/>
    </xf>
    <xf numFmtId="2" fontId="6" fillId="0" borderId="0" xfId="0" applyNumberFormat="1" applyFont="1" applyAlignment="1">
      <alignment horizontal="center"/>
    </xf>
    <xf numFmtId="2" fontId="7" fillId="0" borderId="1" xfId="0" applyNumberFormat="1" applyFont="1" applyBorder="1" applyAlignment="1">
      <alignment horizontal="center" vertical="center" wrapText="1"/>
    </xf>
    <xf numFmtId="2" fontId="6" fillId="2" borderId="1" xfId="0" applyNumberFormat="1" applyFont="1" applyFill="1" applyBorder="1" applyAlignment="1">
      <alignment horizontal="center" vertical="center" wrapText="1"/>
    </xf>
    <xf numFmtId="2" fontId="6" fillId="2" borderId="1" xfId="0" applyNumberFormat="1" applyFont="1" applyFill="1" applyBorder="1" applyAlignment="1">
      <alignment vertical="center" wrapText="1"/>
    </xf>
    <xf numFmtId="2" fontId="6" fillId="2" borderId="1" xfId="0" applyNumberFormat="1" applyFont="1" applyFill="1" applyBorder="1" applyAlignment="1">
      <alignment horizontal="center" vertical="center"/>
    </xf>
    <xf numFmtId="2" fontId="5" fillId="0" borderId="0" xfId="0" applyNumberFormat="1" applyFont="1" applyAlignment="1">
      <alignment vertical="center"/>
    </xf>
    <xf numFmtId="2" fontId="5" fillId="0" borderId="0" xfId="0" applyNumberFormat="1" applyFont="1" applyAlignment="1">
      <alignment horizontal="left"/>
    </xf>
    <xf numFmtId="2" fontId="12" fillId="0" borderId="0" xfId="0" applyNumberFormat="1" applyFont="1" applyAlignment="1">
      <alignment horizontal="center" vertical="center"/>
    </xf>
    <xf numFmtId="2" fontId="1" fillId="0" borderId="0" xfId="0" applyNumberFormat="1" applyFont="1" applyAlignment="1">
      <alignment vertical="top" wrapText="1"/>
    </xf>
    <xf numFmtId="2" fontId="1" fillId="0" borderId="0" xfId="0" applyNumberFormat="1" applyFont="1" applyAlignment="1">
      <alignment horizontal="center" vertical="center" wrapText="1"/>
    </xf>
    <xf numFmtId="2" fontId="5" fillId="0" borderId="0" xfId="0" applyNumberFormat="1" applyFont="1" applyAlignment="1">
      <alignment horizontal="left" vertical="center"/>
    </xf>
    <xf numFmtId="2" fontId="5" fillId="0" borderId="0" xfId="0" applyNumberFormat="1" applyFont="1" applyAlignment="1">
      <alignment horizontal="center"/>
    </xf>
    <xf numFmtId="2" fontId="13" fillId="0" borderId="0" xfId="0" applyNumberFormat="1" applyFont="1" applyAlignment="1">
      <alignment vertical="center" wrapText="1"/>
    </xf>
    <xf numFmtId="2" fontId="13" fillId="0" borderId="0" xfId="0" applyNumberFormat="1" applyFont="1" applyAlignment="1">
      <alignment horizontal="center" vertical="center" wrapText="1"/>
    </xf>
    <xf numFmtId="2" fontId="5" fillId="3" borderId="0" xfId="0" applyNumberFormat="1" applyFont="1" applyFill="1" applyAlignment="1" applyProtection="1">
      <alignment horizontal="left" vertical="center"/>
      <protection locked="0"/>
    </xf>
    <xf numFmtId="2" fontId="11" fillId="3" borderId="0" xfId="0" applyNumberFormat="1" applyFont="1" applyFill="1" applyProtection="1">
      <protection locked="0"/>
    </xf>
    <xf numFmtId="2" fontId="1" fillId="3" borderId="0" xfId="0" applyNumberFormat="1" applyFont="1" applyFill="1" applyProtection="1">
      <protection locked="0"/>
    </xf>
    <xf numFmtId="2" fontId="16" fillId="0" borderId="0" xfId="0" applyNumberFormat="1" applyFont="1"/>
    <xf numFmtId="2" fontId="10" fillId="0" borderId="0" xfId="0" applyNumberFormat="1" applyFont="1"/>
    <xf numFmtId="0" fontId="17" fillId="5" borderId="2" xfId="0" applyFont="1" applyFill="1" applyBorder="1" applyAlignment="1">
      <alignment horizontal="center" vertical="center"/>
    </xf>
    <xf numFmtId="2" fontId="17" fillId="5" borderId="2" xfId="0" applyNumberFormat="1" applyFont="1" applyFill="1" applyBorder="1" applyAlignment="1">
      <alignment horizontal="center" vertical="center"/>
    </xf>
    <xf numFmtId="0" fontId="17" fillId="0" borderId="1" xfId="0" applyFont="1" applyBorder="1" applyAlignment="1">
      <alignment horizontal="center" vertical="center" wrapText="1"/>
    </xf>
    <xf numFmtId="2" fontId="17" fillId="0" borderId="1" xfId="0" applyNumberFormat="1" applyFont="1" applyBorder="1" applyAlignment="1">
      <alignment horizontal="center" vertical="center"/>
    </xf>
    <xf numFmtId="0" fontId="17" fillId="0" borderId="1" xfId="1" applyFont="1" applyBorder="1" applyAlignment="1">
      <alignment horizontal="center" vertical="center"/>
    </xf>
    <xf numFmtId="0" fontId="17" fillId="6" borderId="1" xfId="3" applyFont="1" applyFill="1" applyBorder="1" applyAlignment="1">
      <alignment horizontal="center"/>
    </xf>
    <xf numFmtId="2" fontId="17" fillId="0" borderId="2" xfId="0" applyNumberFormat="1" applyFont="1" applyBorder="1" applyAlignment="1">
      <alignment horizontal="center" vertical="center"/>
    </xf>
    <xf numFmtId="0" fontId="21" fillId="6" borderId="1" xfId="0" applyFont="1" applyFill="1" applyBorder="1"/>
    <xf numFmtId="0" fontId="21" fillId="4" borderId="1" xfId="0" applyFont="1" applyFill="1" applyBorder="1" applyAlignment="1">
      <alignment horizontal="left" vertical="center" wrapText="1"/>
    </xf>
    <xf numFmtId="0" fontId="21" fillId="0" borderId="1" xfId="0" applyFont="1" applyBorder="1" applyAlignment="1">
      <alignment horizontal="center" vertical="center" wrapText="1"/>
    </xf>
    <xf numFmtId="2" fontId="21" fillId="0" borderId="1" xfId="0" applyNumberFormat="1" applyFont="1" applyBorder="1" applyAlignment="1">
      <alignment horizontal="center" vertical="center"/>
    </xf>
    <xf numFmtId="2" fontId="21" fillId="4" borderId="1" xfId="0" applyNumberFormat="1" applyFont="1" applyFill="1" applyBorder="1" applyAlignment="1">
      <alignment horizontal="center" vertical="center"/>
    </xf>
    <xf numFmtId="0" fontId="21" fillId="0" borderId="0" xfId="0" applyFont="1" applyBorder="1" applyAlignment="1">
      <alignment horizontal="center" vertical="center" wrapText="1"/>
    </xf>
    <xf numFmtId="2" fontId="21" fillId="0" borderId="0" xfId="0" applyNumberFormat="1" applyFont="1" applyBorder="1" applyAlignment="1">
      <alignment horizontal="center" vertical="center"/>
    </xf>
    <xf numFmtId="2" fontId="23" fillId="0" borderId="0" xfId="0" applyNumberFormat="1" applyFont="1" applyAlignment="1">
      <alignment horizontal="right" wrapText="1"/>
    </xf>
    <xf numFmtId="2" fontId="23" fillId="0" borderId="0" xfId="0" applyNumberFormat="1" applyFont="1" applyAlignment="1">
      <alignment horizontal="center" vertical="center"/>
    </xf>
    <xf numFmtId="2" fontId="24" fillId="0" borderId="0" xfId="0" applyNumberFormat="1" applyFont="1" applyAlignment="1">
      <alignment horizontal="center" vertical="center"/>
    </xf>
    <xf numFmtId="2" fontId="22" fillId="0" borderId="0" xfId="0" applyNumberFormat="1" applyFont="1" applyAlignment="1">
      <alignment horizontal="center" vertical="center" wrapText="1"/>
    </xf>
    <xf numFmtId="2" fontId="24" fillId="0" borderId="0" xfId="0" applyNumberFormat="1" applyFont="1" applyAlignment="1">
      <alignment horizontal="right" vertical="center" wrapText="1"/>
    </xf>
    <xf numFmtId="2" fontId="25" fillId="2" borderId="2" xfId="0" applyNumberFormat="1" applyFont="1" applyFill="1" applyBorder="1" applyAlignment="1">
      <alignment horizontal="center" vertical="center" wrapText="1"/>
    </xf>
    <xf numFmtId="0" fontId="21" fillId="0" borderId="1" xfId="0" applyFont="1" applyBorder="1" applyAlignment="1">
      <alignment vertical="center" wrapText="1"/>
    </xf>
    <xf numFmtId="0" fontId="21" fillId="5" borderId="2" xfId="0" applyFont="1" applyFill="1" applyBorder="1" applyAlignment="1">
      <alignment horizontal="left" wrapText="1"/>
    </xf>
    <xf numFmtId="0" fontId="21" fillId="4" borderId="0" xfId="0" applyFont="1" applyFill="1" applyAlignment="1">
      <alignment horizontal="left" vertical="center" wrapText="1"/>
    </xf>
    <xf numFmtId="2" fontId="24" fillId="0" borderId="0" xfId="0" applyNumberFormat="1" applyFont="1" applyAlignment="1">
      <alignment wrapText="1"/>
    </xf>
    <xf numFmtId="2" fontId="23" fillId="0" borderId="0" xfId="0" applyNumberFormat="1" applyFont="1" applyAlignment="1">
      <alignment horizontal="right"/>
    </xf>
    <xf numFmtId="2" fontId="26" fillId="0" borderId="0" xfId="0" applyNumberFormat="1" applyFont="1"/>
    <xf numFmtId="2" fontId="26" fillId="0" borderId="0" xfId="0" applyNumberFormat="1" applyFont="1" applyAlignment="1">
      <alignment wrapText="1"/>
    </xf>
    <xf numFmtId="2" fontId="24" fillId="0" borderId="0" xfId="0" applyNumberFormat="1" applyFont="1" applyAlignment="1">
      <alignment horizontal="left" wrapText="1"/>
    </xf>
    <xf numFmtId="2" fontId="22" fillId="0" borderId="0" xfId="0" applyNumberFormat="1" applyFont="1"/>
    <xf numFmtId="2" fontId="27" fillId="0" borderId="0" xfId="0" applyNumberFormat="1" applyFont="1" applyAlignment="1">
      <alignment horizontal="left" vertical="center" wrapText="1" indent="1"/>
    </xf>
    <xf numFmtId="1" fontId="2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2" fontId="21" fillId="0" borderId="0" xfId="0" applyNumberFormat="1" applyFont="1" applyAlignment="1">
      <alignment horizontal="left" wrapText="1"/>
    </xf>
    <xf numFmtId="2" fontId="21" fillId="0" borderId="3" xfId="0" applyNumberFormat="1" applyFont="1" applyBorder="1" applyAlignment="1">
      <alignment horizontal="center" vertical="center" wrapText="1"/>
    </xf>
    <xf numFmtId="2" fontId="20" fillId="3" borderId="2" xfId="0" applyNumberFormat="1" applyFont="1" applyFill="1" applyBorder="1" applyAlignment="1" applyProtection="1">
      <alignment horizontal="center" vertical="center"/>
      <protection locked="0"/>
    </xf>
    <xf numFmtId="2" fontId="20" fillId="0" borderId="2" xfId="0" applyNumberFormat="1" applyFont="1" applyBorder="1" applyAlignment="1">
      <alignment horizontal="center" vertical="center"/>
    </xf>
    <xf numFmtId="2" fontId="21" fillId="0" borderId="1" xfId="0" applyNumberFormat="1" applyFont="1" applyBorder="1" applyAlignment="1">
      <alignment horizontal="left" vertical="center" wrapText="1"/>
    </xf>
    <xf numFmtId="2" fontId="20" fillId="3" borderId="1" xfId="0" applyNumberFormat="1" applyFont="1" applyFill="1" applyBorder="1" applyAlignment="1" applyProtection="1">
      <alignment horizontal="center" vertical="center"/>
      <protection locked="0"/>
    </xf>
    <xf numFmtId="2" fontId="20" fillId="3" borderId="6" xfId="0" applyNumberFormat="1" applyFont="1" applyFill="1" applyBorder="1" applyAlignment="1" applyProtection="1">
      <alignment horizontal="center" vertical="center"/>
      <protection locked="0"/>
    </xf>
    <xf numFmtId="2" fontId="21" fillId="0" borderId="0" xfId="0" applyNumberFormat="1" applyFont="1" applyBorder="1" applyAlignment="1">
      <alignment horizontal="center" vertical="center" wrapText="1"/>
    </xf>
    <xf numFmtId="2" fontId="20" fillId="0" borderId="5" xfId="0" applyNumberFormat="1" applyFont="1" applyBorder="1" applyAlignment="1">
      <alignment horizontal="center" vertical="center"/>
    </xf>
    <xf numFmtId="1" fontId="21" fillId="2" borderId="1" xfId="0" applyNumberFormat="1" applyFont="1" applyFill="1" applyBorder="1" applyAlignment="1">
      <alignment horizontal="center" vertical="center" wrapText="1"/>
    </xf>
    <xf numFmtId="2" fontId="21" fillId="2" borderId="1" xfId="0" applyNumberFormat="1" applyFont="1" applyFill="1" applyBorder="1" applyAlignment="1">
      <alignment horizontal="center" vertical="center" wrapText="1"/>
    </xf>
    <xf numFmtId="2" fontId="28" fillId="2" borderId="1" xfId="0" applyNumberFormat="1" applyFont="1" applyFill="1" applyBorder="1" applyAlignment="1">
      <alignment horizontal="center" vertical="center" wrapText="1"/>
    </xf>
    <xf numFmtId="2" fontId="21" fillId="2" borderId="3" xfId="0" applyNumberFormat="1" applyFont="1" applyFill="1" applyBorder="1" applyAlignment="1">
      <alignment horizontal="center" vertical="center" wrapText="1"/>
    </xf>
    <xf numFmtId="2" fontId="20" fillId="2" borderId="7" xfId="0" applyNumberFormat="1" applyFont="1" applyFill="1" applyBorder="1" applyAlignment="1" applyProtection="1">
      <alignment horizontal="center" vertical="center" wrapText="1"/>
      <protection locked="0"/>
    </xf>
    <xf numFmtId="2" fontId="20" fillId="2" borderId="2" xfId="0" applyNumberFormat="1" applyFont="1" applyFill="1" applyBorder="1" applyAlignment="1">
      <alignment horizontal="center" vertical="center"/>
    </xf>
    <xf numFmtId="2" fontId="20" fillId="2" borderId="2" xfId="0" applyNumberFormat="1" applyFont="1" applyFill="1" applyBorder="1" applyAlignment="1" applyProtection="1">
      <alignment horizontal="center" vertical="center"/>
      <protection locked="0"/>
    </xf>
    <xf numFmtId="2" fontId="21" fillId="2" borderId="1" xfId="0" applyNumberFormat="1" applyFont="1" applyFill="1" applyBorder="1" applyAlignment="1">
      <alignment horizontal="center" vertical="center"/>
    </xf>
    <xf numFmtId="2" fontId="20" fillId="2" borderId="3" xfId="0" applyNumberFormat="1" applyFont="1" applyFill="1" applyBorder="1" applyAlignment="1" applyProtection="1">
      <alignment horizontal="center" vertical="center" wrapText="1"/>
      <protection locked="0"/>
    </xf>
    <xf numFmtId="0" fontId="21" fillId="0" borderId="1" xfId="2" applyFont="1" applyBorder="1" applyAlignment="1">
      <alignment vertical="center" wrapText="1"/>
    </xf>
    <xf numFmtId="0" fontId="21" fillId="4" borderId="1" xfId="0" applyFont="1" applyFill="1" applyBorder="1" applyAlignment="1">
      <alignment horizontal="left"/>
    </xf>
    <xf numFmtId="2" fontId="21" fillId="0" borderId="1" xfId="0" applyNumberFormat="1" applyFont="1" applyBorder="1" applyAlignment="1">
      <alignment horizontal="left" wrapText="1"/>
    </xf>
    <xf numFmtId="2" fontId="28" fillId="0" borderId="1" xfId="0" applyNumberFormat="1" applyFont="1" applyBorder="1" applyAlignment="1">
      <alignment horizontal="center" vertical="center" wrapText="1"/>
    </xf>
    <xf numFmtId="2" fontId="28" fillId="0" borderId="0" xfId="0" applyNumberFormat="1" applyFont="1" applyAlignment="1">
      <alignment horizontal="right" vertical="center" wrapText="1"/>
    </xf>
    <xf numFmtId="2" fontId="28" fillId="0" borderId="0" xfId="0" applyNumberFormat="1" applyFont="1" applyAlignment="1">
      <alignment horizontal="center" vertical="center" wrapText="1"/>
    </xf>
    <xf numFmtId="2" fontId="29" fillId="0" borderId="0" xfId="0" applyNumberFormat="1" applyFont="1"/>
    <xf numFmtId="2" fontId="5" fillId="0" borderId="0" xfId="0" applyNumberFormat="1" applyFont="1" applyAlignment="1">
      <alignment horizontal="center" vertical="top"/>
    </xf>
    <xf numFmtId="2" fontId="4" fillId="0" borderId="0" xfId="0" applyNumberFormat="1" applyFont="1" applyAlignment="1">
      <alignment horizontal="right"/>
    </xf>
    <xf numFmtId="2" fontId="3" fillId="0" borderId="0" xfId="0" applyNumberFormat="1" applyFont="1" applyAlignment="1">
      <alignment horizontal="center" vertical="center" wrapText="1"/>
    </xf>
    <xf numFmtId="2" fontId="4" fillId="0" borderId="0" xfId="0" applyNumberFormat="1" applyFont="1" applyAlignment="1">
      <alignment horizontal="center" vertical="center" wrapText="1"/>
    </xf>
    <xf numFmtId="2" fontId="4" fillId="0" borderId="0" xfId="0" applyNumberFormat="1" applyFont="1" applyAlignment="1">
      <alignment horizontal="left" vertical="center" wrapText="1"/>
    </xf>
    <xf numFmtId="2" fontId="6" fillId="0" borderId="1" xfId="0" applyNumberFormat="1" applyFont="1" applyBorder="1" applyAlignment="1">
      <alignment horizontal="center" vertical="center" wrapText="1"/>
    </xf>
    <xf numFmtId="2" fontId="22" fillId="0" borderId="1" xfId="0" applyNumberFormat="1" applyFont="1" applyBorder="1" applyAlignment="1">
      <alignment horizontal="center" vertical="center" wrapText="1"/>
    </xf>
    <xf numFmtId="2" fontId="7" fillId="0" borderId="1" xfId="0" applyNumberFormat="1" applyFont="1" applyBorder="1" applyAlignment="1">
      <alignment vertical="center" wrapText="1"/>
    </xf>
    <xf numFmtId="2" fontId="7" fillId="0" borderId="1" xfId="0" applyNumberFormat="1" applyFont="1" applyBorder="1" applyAlignment="1">
      <alignment horizontal="center" wrapText="1"/>
    </xf>
    <xf numFmtId="2" fontId="12" fillId="0" borderId="0" xfId="0" applyNumberFormat="1" applyFont="1" applyAlignment="1">
      <alignment horizontal="center" vertical="center"/>
    </xf>
    <xf numFmtId="2" fontId="11" fillId="0" borderId="0" xfId="0" applyNumberFormat="1" applyFont="1" applyAlignment="1">
      <alignment horizontal="center" vertical="center"/>
    </xf>
    <xf numFmtId="2" fontId="11" fillId="0" borderId="0" xfId="0" applyNumberFormat="1" applyFont="1" applyAlignment="1">
      <alignment horizontal="center"/>
    </xf>
    <xf numFmtId="2" fontId="28" fillId="0" borderId="1" xfId="0" applyNumberFormat="1" applyFont="1" applyBorder="1" applyAlignment="1">
      <alignment horizontal="right" vertical="center" wrapText="1"/>
    </xf>
    <xf numFmtId="2" fontId="4" fillId="3" borderId="4" xfId="0" applyNumberFormat="1" applyFont="1" applyFill="1" applyBorder="1" applyAlignment="1" applyProtection="1">
      <alignment horizontal="right" vertical="center"/>
      <protection locked="0"/>
    </xf>
    <xf numFmtId="2" fontId="4" fillId="3" borderId="0" xfId="0" applyNumberFormat="1" applyFont="1" applyFill="1" applyAlignment="1" applyProtection="1">
      <alignment horizontal="left" vertical="center"/>
      <protection locked="0"/>
    </xf>
    <xf numFmtId="2" fontId="4" fillId="3" borderId="0" xfId="0" applyNumberFormat="1" applyFont="1" applyFill="1" applyAlignment="1" applyProtection="1">
      <alignment horizontal="left"/>
      <protection locked="0"/>
    </xf>
    <xf numFmtId="2" fontId="30" fillId="0" borderId="0" xfId="0" applyNumberFormat="1" applyFont="1" applyAlignment="1">
      <alignment horizontal="right" vertical="center" wrapText="1"/>
    </xf>
    <xf numFmtId="2" fontId="30" fillId="0" borderId="0" xfId="0" applyNumberFormat="1" applyFont="1" applyAlignment="1">
      <alignment horizontal="right" vertical="center"/>
    </xf>
  </cellXfs>
  <cellStyles count="4">
    <cellStyle name="Normal 3" xfId="2"/>
    <cellStyle name="Normal_Sheet1" xfId="3"/>
    <cellStyle name="Normal_Tame_F2" xfId="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V77"/>
  <sheetViews>
    <sheetView tabSelected="1" workbookViewId="0">
      <selection activeCell="A4" sqref="A4:P4"/>
    </sheetView>
  </sheetViews>
  <sheetFormatPr defaultColWidth="8.85546875" defaultRowHeight="15" x14ac:dyDescent="0.2"/>
  <cols>
    <col min="1" max="1" width="7.28515625" style="3" customWidth="1"/>
    <col min="2" max="2" width="6.7109375" style="3" customWidth="1"/>
    <col min="3" max="3" width="37.5703125" style="70" customWidth="1"/>
    <col min="4" max="4" width="9.42578125" style="3" customWidth="1"/>
    <col min="5" max="5" width="11" style="3" customWidth="1"/>
    <col min="6" max="8" width="10" style="3" customWidth="1"/>
    <col min="9" max="9" width="14.28515625" style="3" customWidth="1"/>
    <col min="10" max="11" width="10" style="3" customWidth="1"/>
    <col min="12" max="12" width="11.140625" style="3" customWidth="1"/>
    <col min="13" max="13" width="12.42578125" style="3" customWidth="1"/>
    <col min="14" max="14" width="14" style="3" customWidth="1"/>
    <col min="15" max="15" width="12.42578125" style="3" customWidth="1"/>
    <col min="16" max="16" width="17.42578125" style="3" customWidth="1"/>
    <col min="17" max="210" width="9.140625" style="3" customWidth="1"/>
    <col min="211" max="230" width="8.85546875" style="3"/>
    <col min="231" max="16384" width="8.85546875" style="4"/>
  </cols>
  <sheetData>
    <row r="1" spans="1:230" ht="15.75" customHeight="1" x14ac:dyDescent="0.2">
      <c r="A1" s="1"/>
      <c r="B1" s="1"/>
      <c r="C1" s="56" t="s">
        <v>0</v>
      </c>
      <c r="D1" s="5">
        <v>1</v>
      </c>
      <c r="E1" s="6"/>
      <c r="G1" s="6"/>
      <c r="H1" s="6"/>
      <c r="J1" s="6"/>
      <c r="K1" s="6"/>
      <c r="L1" s="6"/>
      <c r="M1" s="6"/>
      <c r="N1" s="100" t="s">
        <v>65</v>
      </c>
      <c r="O1" s="100"/>
      <c r="P1" s="100"/>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row>
    <row r="2" spans="1:230" ht="60.75" customHeight="1" x14ac:dyDescent="0.2">
      <c r="A2" s="10" t="s">
        <v>1</v>
      </c>
      <c r="B2" s="8"/>
      <c r="C2" s="57"/>
      <c r="D2" s="9"/>
      <c r="E2" s="10"/>
      <c r="F2" s="10"/>
      <c r="G2" s="10"/>
      <c r="H2" s="10"/>
      <c r="I2" s="10"/>
      <c r="J2" s="10"/>
      <c r="K2" s="10"/>
      <c r="L2" s="10"/>
      <c r="M2" s="10"/>
      <c r="N2" s="115" t="s">
        <v>64</v>
      </c>
      <c r="O2" s="116"/>
      <c r="P2" s="116"/>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row>
    <row r="3" spans="1:230" x14ac:dyDescent="0.2">
      <c r="A3" s="11" t="s">
        <v>2</v>
      </c>
      <c r="B3" s="12"/>
      <c r="C3" s="58"/>
      <c r="D3" s="14"/>
      <c r="E3" s="11"/>
      <c r="F3" s="11"/>
      <c r="G3" s="11"/>
      <c r="H3" s="11"/>
      <c r="I3" s="11"/>
      <c r="J3" s="11"/>
      <c r="K3" s="11"/>
      <c r="L3" s="11"/>
      <c r="M3" s="11"/>
      <c r="N3" s="99"/>
      <c r="O3" s="99"/>
      <c r="P3" s="99"/>
    </row>
    <row r="4" spans="1:230" ht="33" customHeight="1" x14ac:dyDescent="0.2">
      <c r="A4" s="101" t="s">
        <v>66</v>
      </c>
      <c r="B4" s="101"/>
      <c r="C4" s="101"/>
      <c r="D4" s="101"/>
      <c r="E4" s="101"/>
      <c r="F4" s="101"/>
      <c r="G4" s="101"/>
      <c r="H4" s="101"/>
      <c r="I4" s="101"/>
      <c r="J4" s="101"/>
      <c r="K4" s="101"/>
      <c r="L4" s="101"/>
      <c r="M4" s="101"/>
      <c r="N4" s="101"/>
      <c r="O4" s="101"/>
      <c r="P4" s="101"/>
    </row>
    <row r="5" spans="1:230" ht="15" customHeight="1" x14ac:dyDescent="0.2">
      <c r="A5" s="15"/>
      <c r="B5" s="16"/>
      <c r="C5" s="59"/>
      <c r="D5" s="2"/>
      <c r="E5" s="17"/>
      <c r="F5" s="2"/>
      <c r="G5" s="2"/>
      <c r="H5" s="2"/>
      <c r="I5" s="2"/>
      <c r="J5" s="2"/>
      <c r="K5" s="2"/>
      <c r="L5" s="2"/>
      <c r="M5" s="2"/>
      <c r="N5" s="2"/>
      <c r="O5" s="2"/>
      <c r="P5" s="18"/>
    </row>
    <row r="6" spans="1:230" ht="14.25" customHeight="1" x14ac:dyDescent="0.2">
      <c r="A6" s="15" t="s">
        <v>56</v>
      </c>
      <c r="B6" s="19"/>
      <c r="C6" s="60"/>
      <c r="D6" s="20"/>
      <c r="E6" s="20"/>
      <c r="F6" s="19"/>
      <c r="G6" s="19"/>
      <c r="H6" s="19"/>
      <c r="I6" s="19"/>
      <c r="J6" s="19"/>
      <c r="K6" s="19"/>
      <c r="M6" s="21" t="s">
        <v>3</v>
      </c>
      <c r="N6" s="102">
        <f>P39</f>
        <v>0</v>
      </c>
      <c r="O6" s="102"/>
      <c r="P6" s="22" t="s">
        <v>4</v>
      </c>
    </row>
    <row r="7" spans="1:230" ht="14.25" customHeight="1" x14ac:dyDescent="0.2">
      <c r="A7" s="19"/>
      <c r="B7" s="19"/>
      <c r="C7" s="60"/>
      <c r="D7" s="20"/>
      <c r="E7" s="20"/>
      <c r="F7" s="19"/>
      <c r="G7" s="19"/>
      <c r="H7" s="19"/>
      <c r="I7" s="19"/>
      <c r="J7" s="19"/>
      <c r="K7" s="19"/>
      <c r="M7" s="21" t="s">
        <v>5</v>
      </c>
      <c r="N7" s="103">
        <f>D47</f>
        <v>0</v>
      </c>
      <c r="O7" s="103"/>
      <c r="P7" s="23"/>
    </row>
    <row r="8" spans="1:230" ht="12.75" customHeight="1" x14ac:dyDescent="0.2">
      <c r="A8" s="104" t="s">
        <v>6</v>
      </c>
      <c r="B8" s="104" t="s">
        <v>7</v>
      </c>
      <c r="C8" s="105" t="s">
        <v>8</v>
      </c>
      <c r="D8" s="106" t="s">
        <v>9</v>
      </c>
      <c r="E8" s="106" t="s">
        <v>10</v>
      </c>
      <c r="F8" s="107" t="s">
        <v>11</v>
      </c>
      <c r="G8" s="107"/>
      <c r="H8" s="107"/>
      <c r="I8" s="107"/>
      <c r="J8" s="107"/>
      <c r="K8" s="107"/>
      <c r="L8" s="107" t="s">
        <v>12</v>
      </c>
      <c r="M8" s="107"/>
      <c r="N8" s="107"/>
      <c r="O8" s="107"/>
      <c r="P8" s="107"/>
    </row>
    <row r="9" spans="1:230" ht="54" customHeight="1" x14ac:dyDescent="0.2">
      <c r="A9" s="104"/>
      <c r="B9" s="104"/>
      <c r="C9" s="105"/>
      <c r="D9" s="106"/>
      <c r="E9" s="106"/>
      <c r="F9" s="24" t="s">
        <v>13</v>
      </c>
      <c r="G9" s="24" t="s">
        <v>14</v>
      </c>
      <c r="H9" s="24" t="s">
        <v>15</v>
      </c>
      <c r="I9" s="24" t="s">
        <v>16</v>
      </c>
      <c r="J9" s="24" t="s">
        <v>17</v>
      </c>
      <c r="K9" s="24" t="s">
        <v>18</v>
      </c>
      <c r="L9" s="24" t="s">
        <v>19</v>
      </c>
      <c r="M9" s="24" t="s">
        <v>15</v>
      </c>
      <c r="N9" s="24" t="s">
        <v>16</v>
      </c>
      <c r="O9" s="24" t="s">
        <v>17</v>
      </c>
      <c r="P9" s="24" t="s">
        <v>20</v>
      </c>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row>
    <row r="10" spans="1:230" ht="15.4" customHeight="1" x14ac:dyDescent="0.2">
      <c r="A10" s="25"/>
      <c r="B10" s="25"/>
      <c r="C10" s="61" t="s">
        <v>21</v>
      </c>
      <c r="D10" s="26"/>
      <c r="E10" s="26"/>
      <c r="F10" s="27"/>
      <c r="G10" s="27"/>
      <c r="H10" s="27"/>
      <c r="I10" s="27"/>
      <c r="J10" s="27"/>
      <c r="K10" s="27"/>
      <c r="L10" s="27"/>
      <c r="M10" s="27"/>
      <c r="N10" s="27"/>
      <c r="O10" s="27"/>
      <c r="P10" s="27"/>
    </row>
    <row r="11" spans="1:230" s="41" customFormat="1" ht="14.25" customHeight="1" x14ac:dyDescent="0.2">
      <c r="A11" s="72">
        <v>1</v>
      </c>
      <c r="B11" s="73"/>
      <c r="C11" s="74" t="s">
        <v>22</v>
      </c>
      <c r="D11" s="75" t="s">
        <v>58</v>
      </c>
      <c r="E11" s="75">
        <v>1</v>
      </c>
      <c r="F11" s="76"/>
      <c r="G11" s="76"/>
      <c r="H11" s="77">
        <f t="shared" ref="H11:H38" si="0">ROUND(F11*G11,2)</f>
        <v>0</v>
      </c>
      <c r="I11" s="76"/>
      <c r="J11" s="76"/>
      <c r="K11" s="52">
        <f t="shared" ref="K11:K38" si="1">H11+I11+J11</f>
        <v>0</v>
      </c>
      <c r="L11" s="52">
        <f t="shared" ref="L11:L38" si="2">ROUND(E11*F11,2)</f>
        <v>0</v>
      </c>
      <c r="M11" s="52">
        <f t="shared" ref="M11:M38" si="3">ROUND(E11*H11,2)</f>
        <v>0</v>
      </c>
      <c r="N11" s="52">
        <f t="shared" ref="N11:N38" si="4">ROUND(E11*I11,2)</f>
        <v>0</v>
      </c>
      <c r="O11" s="52">
        <f t="shared" ref="O11:O38" si="5">ROUND(E11*J11,2)</f>
        <v>0</v>
      </c>
      <c r="P11" s="52">
        <f t="shared" ref="P11:P38" si="6">M11+N11+O11</f>
        <v>0</v>
      </c>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c r="GF11" s="40"/>
      <c r="GG11" s="40"/>
      <c r="GH11" s="40"/>
      <c r="GI11" s="40"/>
      <c r="GJ11" s="40"/>
      <c r="GK11" s="40"/>
      <c r="GL11" s="40"/>
      <c r="GM11" s="40"/>
      <c r="GN11" s="40"/>
      <c r="GO11" s="40"/>
      <c r="GP11" s="40"/>
      <c r="GQ11" s="40"/>
      <c r="GR11" s="40"/>
      <c r="GS11" s="40"/>
      <c r="GT11" s="40"/>
      <c r="GU11" s="40"/>
      <c r="GV11" s="40"/>
      <c r="GW11" s="40"/>
      <c r="GX11" s="40"/>
      <c r="GY11" s="40"/>
      <c r="GZ11" s="40"/>
      <c r="HA11" s="40"/>
      <c r="HB11" s="40"/>
      <c r="HC11" s="40"/>
      <c r="HD11" s="40"/>
      <c r="HE11" s="40"/>
      <c r="HF11" s="40"/>
      <c r="HG11" s="40"/>
      <c r="HH11" s="40"/>
      <c r="HI11" s="40"/>
      <c r="HJ11" s="40"/>
      <c r="HK11" s="40"/>
      <c r="HL11" s="40"/>
      <c r="HM11" s="40"/>
      <c r="HN11" s="40"/>
      <c r="HO11" s="40"/>
      <c r="HP11" s="40"/>
      <c r="HQ11" s="40"/>
      <c r="HR11" s="40"/>
      <c r="HS11" s="40"/>
      <c r="HT11" s="40"/>
      <c r="HU11" s="40"/>
      <c r="HV11" s="40"/>
    </row>
    <row r="12" spans="1:230" s="41" customFormat="1" ht="28.5" x14ac:dyDescent="0.2">
      <c r="A12" s="72">
        <v>2</v>
      </c>
      <c r="B12" s="73"/>
      <c r="C12" s="78" t="s">
        <v>57</v>
      </c>
      <c r="D12" s="75" t="s">
        <v>24</v>
      </c>
      <c r="E12" s="75">
        <v>14</v>
      </c>
      <c r="F12" s="79"/>
      <c r="G12" s="76"/>
      <c r="H12" s="77">
        <f t="shared" si="0"/>
        <v>0</v>
      </c>
      <c r="I12" s="76"/>
      <c r="J12" s="76"/>
      <c r="K12" s="52">
        <f t="shared" si="1"/>
        <v>0</v>
      </c>
      <c r="L12" s="52">
        <f t="shared" si="2"/>
        <v>0</v>
      </c>
      <c r="M12" s="52">
        <f t="shared" si="3"/>
        <v>0</v>
      </c>
      <c r="N12" s="52">
        <f t="shared" si="4"/>
        <v>0</v>
      </c>
      <c r="O12" s="52">
        <f t="shared" si="5"/>
        <v>0</v>
      </c>
      <c r="P12" s="52">
        <f t="shared" si="6"/>
        <v>0</v>
      </c>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c r="GF12" s="40"/>
      <c r="GG12" s="40"/>
      <c r="GH12" s="40"/>
      <c r="GI12" s="40"/>
      <c r="GJ12" s="40"/>
      <c r="GK12" s="40"/>
      <c r="GL12" s="40"/>
      <c r="GM12" s="40"/>
      <c r="GN12" s="40"/>
      <c r="GO12" s="40"/>
      <c r="GP12" s="40"/>
      <c r="GQ12" s="40"/>
      <c r="GR12" s="40"/>
      <c r="GS12" s="40"/>
      <c r="GT12" s="40"/>
      <c r="GU12" s="40"/>
      <c r="GV12" s="40"/>
      <c r="GW12" s="40"/>
      <c r="GX12" s="40"/>
      <c r="GY12" s="40"/>
      <c r="GZ12" s="40"/>
      <c r="HA12" s="40"/>
      <c r="HB12" s="40"/>
      <c r="HC12" s="40"/>
      <c r="HD12" s="40"/>
      <c r="HE12" s="40"/>
      <c r="HF12" s="40"/>
      <c r="HG12" s="40"/>
      <c r="HH12" s="40"/>
      <c r="HI12" s="40"/>
      <c r="HJ12" s="40"/>
      <c r="HK12" s="40"/>
      <c r="HL12" s="40"/>
      <c r="HM12" s="40"/>
      <c r="HN12" s="40"/>
      <c r="HO12" s="40"/>
      <c r="HP12" s="40"/>
      <c r="HQ12" s="40"/>
      <c r="HR12" s="40"/>
      <c r="HS12" s="40"/>
      <c r="HT12" s="40"/>
      <c r="HU12" s="40"/>
      <c r="HV12" s="40"/>
    </row>
    <row r="13" spans="1:230" x14ac:dyDescent="0.2">
      <c r="A13" s="72">
        <v>3</v>
      </c>
      <c r="B13" s="73"/>
      <c r="C13" s="78" t="s">
        <v>38</v>
      </c>
      <c r="D13" s="75" t="s">
        <v>23</v>
      </c>
      <c r="E13" s="75">
        <v>5</v>
      </c>
      <c r="F13" s="80"/>
      <c r="G13" s="80"/>
      <c r="H13" s="77">
        <f>ROUND(F13*G13,2)</f>
        <v>0</v>
      </c>
      <c r="I13" s="76"/>
      <c r="J13" s="76"/>
      <c r="K13" s="52">
        <f t="shared" si="1"/>
        <v>0</v>
      </c>
      <c r="L13" s="52">
        <f t="shared" si="2"/>
        <v>0</v>
      </c>
      <c r="M13" s="52">
        <f t="shared" si="3"/>
        <v>0</v>
      </c>
      <c r="N13" s="52">
        <f t="shared" si="4"/>
        <v>0</v>
      </c>
      <c r="O13" s="52">
        <f t="shared" si="5"/>
        <v>0</v>
      </c>
      <c r="P13" s="52">
        <f>M13+N13+O13</f>
        <v>0</v>
      </c>
      <c r="HU13" s="4"/>
      <c r="HV13" s="4"/>
    </row>
    <row r="14" spans="1:230" x14ac:dyDescent="0.2">
      <c r="A14" s="72">
        <v>4</v>
      </c>
      <c r="B14" s="73"/>
      <c r="C14" s="78" t="s">
        <v>62</v>
      </c>
      <c r="D14" s="81"/>
      <c r="E14" s="81"/>
      <c r="F14" s="79"/>
      <c r="G14" s="79"/>
      <c r="H14" s="82">
        <v>0</v>
      </c>
      <c r="I14" s="76"/>
      <c r="J14" s="76"/>
      <c r="K14" s="52">
        <v>0</v>
      </c>
      <c r="L14" s="52">
        <v>0</v>
      </c>
      <c r="M14" s="52">
        <v>0</v>
      </c>
      <c r="N14" s="52">
        <v>0</v>
      </c>
      <c r="O14" s="52">
        <v>0</v>
      </c>
      <c r="P14" s="52">
        <v>0</v>
      </c>
      <c r="HU14" s="4"/>
      <c r="HV14" s="4"/>
    </row>
    <row r="15" spans="1:230" x14ac:dyDescent="0.2">
      <c r="A15" s="72">
        <v>5</v>
      </c>
      <c r="B15" s="73"/>
      <c r="C15" s="62" t="s">
        <v>44</v>
      </c>
      <c r="D15" s="44" t="s">
        <v>24</v>
      </c>
      <c r="E15" s="45">
        <v>58</v>
      </c>
      <c r="F15" s="79"/>
      <c r="G15" s="79"/>
      <c r="H15" s="82">
        <v>0</v>
      </c>
      <c r="I15" s="76"/>
      <c r="J15" s="76"/>
      <c r="K15" s="52">
        <v>0</v>
      </c>
      <c r="L15" s="52">
        <v>0</v>
      </c>
      <c r="M15" s="52">
        <v>0</v>
      </c>
      <c r="N15" s="52">
        <v>0</v>
      </c>
      <c r="O15" s="52">
        <v>0</v>
      </c>
      <c r="P15" s="52">
        <v>0</v>
      </c>
      <c r="HU15" s="4"/>
      <c r="HV15" s="4"/>
    </row>
    <row r="16" spans="1:230" ht="14.25" customHeight="1" x14ac:dyDescent="0.2">
      <c r="A16" s="83"/>
      <c r="B16" s="84"/>
      <c r="C16" s="85" t="s">
        <v>27</v>
      </c>
      <c r="D16" s="86"/>
      <c r="E16" s="86"/>
      <c r="F16" s="87"/>
      <c r="G16" s="87"/>
      <c r="H16" s="88"/>
      <c r="I16" s="89"/>
      <c r="J16" s="89"/>
      <c r="K16" s="90"/>
      <c r="L16" s="90"/>
      <c r="M16" s="90"/>
      <c r="N16" s="90"/>
      <c r="O16" s="90"/>
      <c r="P16" s="90"/>
      <c r="HU16" s="4"/>
      <c r="HV16" s="4"/>
    </row>
    <row r="17" spans="1:230" ht="15" customHeight="1" x14ac:dyDescent="0.2">
      <c r="A17" s="72">
        <v>6</v>
      </c>
      <c r="B17" s="73"/>
      <c r="C17" s="78" t="s">
        <v>39</v>
      </c>
      <c r="D17" s="75" t="s">
        <v>24</v>
      </c>
      <c r="E17" s="75">
        <v>116.12</v>
      </c>
      <c r="F17" s="76"/>
      <c r="G17" s="76"/>
      <c r="H17" s="77">
        <f>ROUND(F17*G17,2)</f>
        <v>0</v>
      </c>
      <c r="I17" s="76"/>
      <c r="J17" s="76"/>
      <c r="K17" s="52">
        <f>H17+I17+J17</f>
        <v>0</v>
      </c>
      <c r="L17" s="52">
        <f>ROUND(E17*F17,2)</f>
        <v>0</v>
      </c>
      <c r="M17" s="52">
        <f>ROUND(E17*H17,2)</f>
        <v>0</v>
      </c>
      <c r="N17" s="52">
        <f>ROUND(E17*I17,2)</f>
        <v>0</v>
      </c>
      <c r="O17" s="52">
        <f>ROUND(E17*J17,2)</f>
        <v>0</v>
      </c>
      <c r="P17" s="52">
        <f>M17+N17+O17</f>
        <v>0</v>
      </c>
      <c r="HU17" s="4"/>
      <c r="HV17" s="4"/>
    </row>
    <row r="18" spans="1:230" ht="14.25" customHeight="1" x14ac:dyDescent="0.2">
      <c r="A18" s="72">
        <v>7</v>
      </c>
      <c r="B18" s="73"/>
      <c r="C18" s="78" t="s">
        <v>28</v>
      </c>
      <c r="D18" s="75" t="s">
        <v>24</v>
      </c>
      <c r="E18" s="75">
        <v>116.12</v>
      </c>
      <c r="F18" s="76"/>
      <c r="G18" s="76"/>
      <c r="H18" s="77">
        <f>ROUND(F18*G18,2)</f>
        <v>0</v>
      </c>
      <c r="I18" s="76"/>
      <c r="J18" s="76"/>
      <c r="K18" s="52">
        <f>H18+I18+J18</f>
        <v>0</v>
      </c>
      <c r="L18" s="52">
        <f>ROUND(E18*F18,2)</f>
        <v>0</v>
      </c>
      <c r="M18" s="52">
        <f>ROUND(E18*H18,2)</f>
        <v>0</v>
      </c>
      <c r="N18" s="52">
        <f>ROUND(E18*I18,2)</f>
        <v>0</v>
      </c>
      <c r="O18" s="52">
        <f>ROUND(E18*J18,2)</f>
        <v>0</v>
      </c>
      <c r="P18" s="52">
        <f>M18+N18+O18</f>
        <v>0</v>
      </c>
      <c r="HU18" s="4"/>
      <c r="HV18" s="4"/>
    </row>
    <row r="19" spans="1:230" ht="14.25" customHeight="1" x14ac:dyDescent="0.2">
      <c r="A19" s="72">
        <v>8</v>
      </c>
      <c r="B19" s="73"/>
      <c r="C19" s="78" t="s">
        <v>29</v>
      </c>
      <c r="D19" s="75" t="s">
        <v>24</v>
      </c>
      <c r="E19" s="75">
        <v>116.12</v>
      </c>
      <c r="F19" s="76"/>
      <c r="G19" s="76"/>
      <c r="H19" s="77">
        <f>ROUND(F19*G19,2)</f>
        <v>0</v>
      </c>
      <c r="I19" s="76"/>
      <c r="J19" s="76"/>
      <c r="K19" s="52">
        <f>H19+I19+J19</f>
        <v>0</v>
      </c>
      <c r="L19" s="52">
        <f>ROUND(E19*F19,2)</f>
        <v>0</v>
      </c>
      <c r="M19" s="52">
        <f>ROUND(E19*H19,2)</f>
        <v>0</v>
      </c>
      <c r="N19" s="52">
        <f>ROUND(E19*I19,2)</f>
        <v>0</v>
      </c>
      <c r="O19" s="52">
        <f>ROUND(E19*J19,2)</f>
        <v>0</v>
      </c>
      <c r="P19" s="52">
        <f>M19+N19+O19</f>
        <v>0</v>
      </c>
    </row>
    <row r="20" spans="1:230" ht="14.25" customHeight="1" x14ac:dyDescent="0.2">
      <c r="A20" s="83"/>
      <c r="B20" s="84"/>
      <c r="C20" s="85" t="s">
        <v>26</v>
      </c>
      <c r="D20" s="86"/>
      <c r="E20" s="86"/>
      <c r="F20" s="91"/>
      <c r="G20" s="91"/>
      <c r="H20" s="88"/>
      <c r="I20" s="89"/>
      <c r="J20" s="89"/>
      <c r="K20" s="90"/>
      <c r="L20" s="90"/>
      <c r="M20" s="90"/>
      <c r="N20" s="90"/>
      <c r="O20" s="90"/>
      <c r="P20" s="90"/>
      <c r="HU20" s="4"/>
      <c r="HV20" s="4"/>
    </row>
    <row r="21" spans="1:230" ht="18" x14ac:dyDescent="0.2">
      <c r="A21" s="72">
        <v>9</v>
      </c>
      <c r="B21" s="73"/>
      <c r="C21" s="63" t="s">
        <v>40</v>
      </c>
      <c r="D21" s="42" t="s">
        <v>41</v>
      </c>
      <c r="E21" s="43">
        <v>58</v>
      </c>
      <c r="F21" s="76"/>
      <c r="G21" s="76"/>
      <c r="H21" s="77">
        <f>ROUND(F21*G21,2)</f>
        <v>0</v>
      </c>
      <c r="I21" s="76"/>
      <c r="J21" s="76"/>
      <c r="K21" s="52">
        <f>H21+I21+J21</f>
        <v>0</v>
      </c>
      <c r="L21" s="52">
        <f>ROUND(E21*F21,2)</f>
        <v>0</v>
      </c>
      <c r="M21" s="52">
        <f>ROUND(E21*H21,2)</f>
        <v>0</v>
      </c>
      <c r="N21" s="52">
        <f>ROUND(E21*I21,2)</f>
        <v>0</v>
      </c>
      <c r="O21" s="52">
        <f>ROUND(E21*J21,2)</f>
        <v>0</v>
      </c>
      <c r="P21" s="52">
        <f>M21+N21+O21</f>
        <v>0</v>
      </c>
      <c r="HU21" s="4"/>
      <c r="HV21" s="4"/>
    </row>
    <row r="22" spans="1:230" ht="14.25" customHeight="1" x14ac:dyDescent="0.2">
      <c r="A22" s="72">
        <v>10</v>
      </c>
      <c r="B22" s="73"/>
      <c r="C22" s="50" t="s">
        <v>42</v>
      </c>
      <c r="D22" s="44" t="s">
        <v>43</v>
      </c>
      <c r="E22" s="45">
        <v>12</v>
      </c>
      <c r="F22" s="76"/>
      <c r="G22" s="76"/>
      <c r="H22" s="77">
        <f>ROUND(F22*G22,2)</f>
        <v>0</v>
      </c>
      <c r="I22" s="76"/>
      <c r="J22" s="76"/>
      <c r="K22" s="52">
        <f>H22+I22+J22</f>
        <v>0</v>
      </c>
      <c r="L22" s="52">
        <f>ROUND(E22*F22,2)</f>
        <v>0</v>
      </c>
      <c r="M22" s="52">
        <f>ROUND(E22*H22,2)</f>
        <v>0</v>
      </c>
      <c r="N22" s="52">
        <f>ROUND(E22*I22,2)</f>
        <v>0</v>
      </c>
      <c r="O22" s="52">
        <f>ROUND(E22*J22,2)</f>
        <v>0</v>
      </c>
      <c r="P22" s="52">
        <f>M22+N22+O22</f>
        <v>0</v>
      </c>
      <c r="HU22" s="4"/>
      <c r="HV22" s="4"/>
    </row>
    <row r="23" spans="1:230" ht="14.25" customHeight="1" x14ac:dyDescent="0.2">
      <c r="A23" s="72">
        <v>11</v>
      </c>
      <c r="B23" s="73"/>
      <c r="C23" s="64" t="s">
        <v>55</v>
      </c>
      <c r="D23" s="44" t="s">
        <v>58</v>
      </c>
      <c r="E23" s="45">
        <v>1</v>
      </c>
      <c r="F23" s="76"/>
      <c r="G23" s="76"/>
      <c r="H23" s="77">
        <f>ROUND(F23*G23,2)</f>
        <v>0</v>
      </c>
      <c r="I23" s="76"/>
      <c r="J23" s="76"/>
      <c r="K23" s="52">
        <f>H23+I23+J23</f>
        <v>0</v>
      </c>
      <c r="L23" s="52">
        <f>ROUND(E23*F23,2)</f>
        <v>0</v>
      </c>
      <c r="M23" s="52">
        <f>ROUND(E23*H23,2)</f>
        <v>0</v>
      </c>
      <c r="N23" s="52">
        <f>ROUND(E23*I23,2)</f>
        <v>0</v>
      </c>
      <c r="O23" s="52">
        <f>ROUND(E23*J23,2)</f>
        <v>0</v>
      </c>
      <c r="P23" s="52">
        <f>M23+N23+O23</f>
        <v>0</v>
      </c>
      <c r="HU23" s="4"/>
      <c r="HV23" s="4"/>
    </row>
    <row r="24" spans="1:230" ht="14.25" customHeight="1" x14ac:dyDescent="0.2">
      <c r="A24" s="83"/>
      <c r="B24" s="84"/>
      <c r="C24" s="85" t="s">
        <v>25</v>
      </c>
      <c r="D24" s="86"/>
      <c r="E24" s="86"/>
      <c r="F24" s="91"/>
      <c r="G24" s="91"/>
      <c r="H24" s="88">
        <f t="shared" si="0"/>
        <v>0</v>
      </c>
      <c r="I24" s="89"/>
      <c r="J24" s="89"/>
      <c r="K24" s="90">
        <f t="shared" si="1"/>
        <v>0</v>
      </c>
      <c r="L24" s="90">
        <f t="shared" si="2"/>
        <v>0</v>
      </c>
      <c r="M24" s="90">
        <f t="shared" si="3"/>
        <v>0</v>
      </c>
      <c r="N24" s="90">
        <f t="shared" si="4"/>
        <v>0</v>
      </c>
      <c r="O24" s="90">
        <f t="shared" si="5"/>
        <v>0</v>
      </c>
      <c r="P24" s="90">
        <f t="shared" si="6"/>
        <v>0</v>
      </c>
      <c r="HU24" s="4"/>
      <c r="HV24" s="4"/>
    </row>
    <row r="25" spans="1:230" ht="14.25" customHeight="1" x14ac:dyDescent="0.2">
      <c r="A25" s="72">
        <v>12</v>
      </c>
      <c r="B25" s="73"/>
      <c r="C25" s="49" t="s">
        <v>45</v>
      </c>
      <c r="D25" s="46" t="s">
        <v>24</v>
      </c>
      <c r="E25" s="45">
        <v>58</v>
      </c>
      <c r="F25" s="76"/>
      <c r="G25" s="76"/>
      <c r="H25" s="77">
        <f t="shared" si="0"/>
        <v>0</v>
      </c>
      <c r="I25" s="76"/>
      <c r="J25" s="76"/>
      <c r="K25" s="52">
        <f t="shared" si="1"/>
        <v>0</v>
      </c>
      <c r="L25" s="52">
        <f t="shared" si="2"/>
        <v>0</v>
      </c>
      <c r="M25" s="52">
        <f t="shared" si="3"/>
        <v>0</v>
      </c>
      <c r="N25" s="52">
        <f t="shared" si="4"/>
        <v>0</v>
      </c>
      <c r="O25" s="52">
        <f t="shared" si="5"/>
        <v>0</v>
      </c>
      <c r="P25" s="52">
        <f t="shared" si="6"/>
        <v>0</v>
      </c>
    </row>
    <row r="26" spans="1:230" ht="14.25" customHeight="1" x14ac:dyDescent="0.2">
      <c r="A26" s="72">
        <v>13</v>
      </c>
      <c r="B26" s="73"/>
      <c r="C26" s="92" t="s">
        <v>46</v>
      </c>
      <c r="D26" s="47" t="s">
        <v>24</v>
      </c>
      <c r="E26" s="48">
        <v>58</v>
      </c>
      <c r="F26" s="76"/>
      <c r="G26" s="76"/>
      <c r="H26" s="77">
        <f t="shared" si="0"/>
        <v>0</v>
      </c>
      <c r="I26" s="76"/>
      <c r="J26" s="76"/>
      <c r="K26" s="52">
        <f t="shared" si="1"/>
        <v>0</v>
      </c>
      <c r="L26" s="52">
        <f t="shared" si="2"/>
        <v>0</v>
      </c>
      <c r="M26" s="52">
        <f t="shared" si="3"/>
        <v>0</v>
      </c>
      <c r="N26" s="52">
        <f t="shared" si="4"/>
        <v>0</v>
      </c>
      <c r="O26" s="52">
        <f t="shared" si="5"/>
        <v>0</v>
      </c>
      <c r="P26" s="52">
        <f t="shared" si="6"/>
        <v>0</v>
      </c>
      <c r="HU26" s="4"/>
      <c r="HV26" s="4"/>
    </row>
    <row r="27" spans="1:230" ht="14.25" customHeight="1" x14ac:dyDescent="0.2">
      <c r="A27" s="72">
        <v>14</v>
      </c>
      <c r="B27" s="73"/>
      <c r="C27" s="93" t="s">
        <v>47</v>
      </c>
      <c r="D27" s="46" t="s">
        <v>24</v>
      </c>
      <c r="E27" s="45">
        <v>64</v>
      </c>
      <c r="F27" s="76"/>
      <c r="G27" s="76"/>
      <c r="H27" s="77">
        <f t="shared" si="0"/>
        <v>0</v>
      </c>
      <c r="I27" s="76"/>
      <c r="J27" s="76"/>
      <c r="K27" s="52">
        <f t="shared" si="1"/>
        <v>0</v>
      </c>
      <c r="L27" s="52">
        <f t="shared" si="2"/>
        <v>0</v>
      </c>
      <c r="M27" s="52">
        <f t="shared" si="3"/>
        <v>0</v>
      </c>
      <c r="N27" s="52">
        <f t="shared" si="4"/>
        <v>0</v>
      </c>
      <c r="O27" s="52">
        <f t="shared" si="5"/>
        <v>0</v>
      </c>
      <c r="P27" s="52">
        <f t="shared" si="6"/>
        <v>0</v>
      </c>
      <c r="HU27" s="4"/>
      <c r="HV27" s="4"/>
    </row>
    <row r="28" spans="1:230" ht="14.25" customHeight="1" x14ac:dyDescent="0.2">
      <c r="A28" s="72">
        <v>15</v>
      </c>
      <c r="B28" s="73"/>
      <c r="C28" s="93" t="s">
        <v>48</v>
      </c>
      <c r="D28" s="46" t="s">
        <v>24</v>
      </c>
      <c r="E28" s="45">
        <v>64</v>
      </c>
      <c r="F28" s="76"/>
      <c r="G28" s="76"/>
      <c r="H28" s="77">
        <f t="shared" si="0"/>
        <v>0</v>
      </c>
      <c r="I28" s="76"/>
      <c r="J28" s="76"/>
      <c r="K28" s="52">
        <f t="shared" si="1"/>
        <v>0</v>
      </c>
      <c r="L28" s="52">
        <f t="shared" si="2"/>
        <v>0</v>
      </c>
      <c r="M28" s="52">
        <f t="shared" si="3"/>
        <v>0</v>
      </c>
      <c r="N28" s="52">
        <f t="shared" si="4"/>
        <v>0</v>
      </c>
      <c r="O28" s="52">
        <f t="shared" si="5"/>
        <v>0</v>
      </c>
      <c r="P28" s="52">
        <f t="shared" si="6"/>
        <v>0</v>
      </c>
      <c r="HU28" s="4"/>
      <c r="HV28" s="4"/>
    </row>
    <row r="29" spans="1:230" ht="14.25" customHeight="1" x14ac:dyDescent="0.2">
      <c r="A29" s="83"/>
      <c r="B29" s="84"/>
      <c r="C29" s="85" t="s">
        <v>30</v>
      </c>
      <c r="D29" s="86"/>
      <c r="E29" s="86"/>
      <c r="F29" s="91"/>
      <c r="G29" s="91"/>
      <c r="H29" s="88"/>
      <c r="I29" s="89"/>
      <c r="J29" s="89"/>
      <c r="K29" s="90"/>
      <c r="L29" s="90"/>
      <c r="M29" s="90"/>
      <c r="N29" s="90"/>
      <c r="O29" s="90"/>
      <c r="P29" s="90"/>
      <c r="HU29" s="4"/>
      <c r="HV29" s="4"/>
    </row>
    <row r="30" spans="1:230" ht="14.25" customHeight="1" x14ac:dyDescent="0.2">
      <c r="A30" s="72">
        <v>16</v>
      </c>
      <c r="B30" s="73"/>
      <c r="C30" s="50" t="s">
        <v>49</v>
      </c>
      <c r="D30" s="51" t="s">
        <v>32</v>
      </c>
      <c r="E30" s="52">
        <v>1</v>
      </c>
      <c r="F30" s="76"/>
      <c r="G30" s="76"/>
      <c r="H30" s="77">
        <f t="shared" ref="H30:H33" si="7">ROUND(F30*G30,2)</f>
        <v>0</v>
      </c>
      <c r="I30" s="76"/>
      <c r="J30" s="76"/>
      <c r="K30" s="52">
        <f t="shared" ref="K30:K33" si="8">H30+I30+J30</f>
        <v>0</v>
      </c>
      <c r="L30" s="52">
        <f t="shared" ref="L30:L33" si="9">ROUND(E30*F30,2)</f>
        <v>0</v>
      </c>
      <c r="M30" s="52">
        <f t="shared" ref="M30:M33" si="10">ROUND(E30*H30,2)</f>
        <v>0</v>
      </c>
      <c r="N30" s="52">
        <f t="shared" ref="N30:N33" si="11">ROUND(E30*I30,2)</f>
        <v>0</v>
      </c>
      <c r="O30" s="52">
        <f t="shared" ref="O30:O33" si="12">ROUND(E30*J30,2)</f>
        <v>0</v>
      </c>
      <c r="P30" s="52">
        <f t="shared" ref="P30:P33" si="13">M30+N30+O30</f>
        <v>0</v>
      </c>
      <c r="HU30" s="4"/>
      <c r="HV30" s="4"/>
    </row>
    <row r="31" spans="1:230" ht="14.25" customHeight="1" x14ac:dyDescent="0.2">
      <c r="A31" s="72">
        <v>17</v>
      </c>
      <c r="B31" s="73"/>
      <c r="C31" s="50" t="s">
        <v>50</v>
      </c>
      <c r="D31" s="51" t="s">
        <v>43</v>
      </c>
      <c r="E31" s="52">
        <v>3</v>
      </c>
      <c r="F31" s="76"/>
      <c r="G31" s="76"/>
      <c r="H31" s="77">
        <f t="shared" si="7"/>
        <v>0</v>
      </c>
      <c r="I31" s="76"/>
      <c r="J31" s="76"/>
      <c r="K31" s="52">
        <f t="shared" si="8"/>
        <v>0</v>
      </c>
      <c r="L31" s="52">
        <f t="shared" si="9"/>
        <v>0</v>
      </c>
      <c r="M31" s="52">
        <f t="shared" si="10"/>
        <v>0</v>
      </c>
      <c r="N31" s="52">
        <f t="shared" si="11"/>
        <v>0</v>
      </c>
      <c r="O31" s="52">
        <f t="shared" si="12"/>
        <v>0</v>
      </c>
      <c r="P31" s="52">
        <f t="shared" si="13"/>
        <v>0</v>
      </c>
      <c r="HU31" s="4"/>
      <c r="HV31" s="4"/>
    </row>
    <row r="32" spans="1:230" ht="14.25" customHeight="1" x14ac:dyDescent="0.2">
      <c r="A32" s="72">
        <v>18</v>
      </c>
      <c r="B32" s="73"/>
      <c r="C32" s="50" t="s">
        <v>51</v>
      </c>
      <c r="D32" s="51" t="s">
        <v>43</v>
      </c>
      <c r="E32" s="52">
        <v>3</v>
      </c>
      <c r="F32" s="76"/>
      <c r="G32" s="76"/>
      <c r="H32" s="77">
        <f t="shared" si="7"/>
        <v>0</v>
      </c>
      <c r="I32" s="76"/>
      <c r="J32" s="76"/>
      <c r="K32" s="52">
        <f t="shared" si="8"/>
        <v>0</v>
      </c>
      <c r="L32" s="52">
        <f t="shared" si="9"/>
        <v>0</v>
      </c>
      <c r="M32" s="52">
        <f t="shared" si="10"/>
        <v>0</v>
      </c>
      <c r="N32" s="52">
        <f t="shared" si="11"/>
        <v>0</v>
      </c>
      <c r="O32" s="52">
        <f t="shared" si="12"/>
        <v>0</v>
      </c>
      <c r="P32" s="52">
        <f t="shared" si="13"/>
        <v>0</v>
      </c>
      <c r="HU32" s="4"/>
      <c r="HV32" s="4"/>
    </row>
    <row r="33" spans="1:230" ht="14.25" customHeight="1" x14ac:dyDescent="0.2">
      <c r="A33" s="72">
        <v>19</v>
      </c>
      <c r="B33" s="73"/>
      <c r="C33" s="50" t="s">
        <v>52</v>
      </c>
      <c r="D33" s="51" t="s">
        <v>58</v>
      </c>
      <c r="E33" s="52">
        <v>4</v>
      </c>
      <c r="F33" s="76"/>
      <c r="G33" s="76"/>
      <c r="H33" s="77">
        <f t="shared" si="7"/>
        <v>0</v>
      </c>
      <c r="I33" s="76"/>
      <c r="J33" s="76"/>
      <c r="K33" s="52">
        <f t="shared" si="8"/>
        <v>0</v>
      </c>
      <c r="L33" s="52">
        <f t="shared" si="9"/>
        <v>0</v>
      </c>
      <c r="M33" s="52">
        <f t="shared" si="10"/>
        <v>0</v>
      </c>
      <c r="N33" s="52">
        <f t="shared" si="11"/>
        <v>0</v>
      </c>
      <c r="O33" s="52">
        <f t="shared" si="12"/>
        <v>0</v>
      </c>
      <c r="P33" s="52">
        <f t="shared" si="13"/>
        <v>0</v>
      </c>
      <c r="HU33" s="4"/>
      <c r="HV33" s="4"/>
    </row>
    <row r="34" spans="1:230" ht="14.25" customHeight="1" x14ac:dyDescent="0.2">
      <c r="A34" s="72">
        <v>20</v>
      </c>
      <c r="B34" s="73"/>
      <c r="C34" s="50" t="s">
        <v>60</v>
      </c>
      <c r="D34" s="51" t="s">
        <v>24</v>
      </c>
      <c r="E34" s="52">
        <v>58</v>
      </c>
      <c r="F34" s="76"/>
      <c r="G34" s="76"/>
      <c r="H34" s="77">
        <v>0</v>
      </c>
      <c r="I34" s="76"/>
      <c r="J34" s="76"/>
      <c r="K34" s="52">
        <v>0</v>
      </c>
      <c r="L34" s="52">
        <v>0</v>
      </c>
      <c r="M34" s="52">
        <v>0</v>
      </c>
      <c r="N34" s="52">
        <v>0</v>
      </c>
      <c r="O34" s="52">
        <v>0</v>
      </c>
      <c r="P34" s="52">
        <v>0</v>
      </c>
      <c r="HU34" s="4"/>
      <c r="HV34" s="4"/>
    </row>
    <row r="35" spans="1:230" ht="14.25" customHeight="1" x14ac:dyDescent="0.2">
      <c r="A35" s="72">
        <v>21</v>
      </c>
      <c r="B35" s="73"/>
      <c r="C35" s="50" t="s">
        <v>61</v>
      </c>
      <c r="D35" s="54" t="s">
        <v>58</v>
      </c>
      <c r="E35" s="55">
        <v>1</v>
      </c>
      <c r="F35" s="76"/>
      <c r="G35" s="76"/>
      <c r="H35" s="77">
        <v>0</v>
      </c>
      <c r="I35" s="76"/>
      <c r="J35" s="76"/>
      <c r="K35" s="52">
        <v>0</v>
      </c>
      <c r="L35" s="52">
        <v>0</v>
      </c>
      <c r="M35" s="52">
        <v>0</v>
      </c>
      <c r="N35" s="52">
        <v>0</v>
      </c>
      <c r="O35" s="52">
        <v>0</v>
      </c>
      <c r="P35" s="52">
        <v>0</v>
      </c>
      <c r="HU35" s="4"/>
      <c r="HV35" s="4"/>
    </row>
    <row r="36" spans="1:230" s="41" customFormat="1" ht="14.25" customHeight="1" x14ac:dyDescent="0.2">
      <c r="A36" s="72">
        <v>22</v>
      </c>
      <c r="B36" s="73"/>
      <c r="C36" s="78" t="s">
        <v>31</v>
      </c>
      <c r="D36" s="75" t="s">
        <v>58</v>
      </c>
      <c r="E36" s="75">
        <v>1</v>
      </c>
      <c r="F36" s="76"/>
      <c r="G36" s="76"/>
      <c r="H36" s="77">
        <f t="shared" si="0"/>
        <v>0</v>
      </c>
      <c r="I36" s="76"/>
      <c r="J36" s="76"/>
      <c r="K36" s="52">
        <f t="shared" si="1"/>
        <v>0</v>
      </c>
      <c r="L36" s="52">
        <f t="shared" si="2"/>
        <v>0</v>
      </c>
      <c r="M36" s="52">
        <f t="shared" si="3"/>
        <v>0</v>
      </c>
      <c r="N36" s="52">
        <f t="shared" si="4"/>
        <v>0</v>
      </c>
      <c r="O36" s="52">
        <f t="shared" si="5"/>
        <v>0</v>
      </c>
      <c r="P36" s="52">
        <f t="shared" si="6"/>
        <v>0</v>
      </c>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row>
    <row r="37" spans="1:230" s="41" customFormat="1" ht="19.5" customHeight="1" x14ac:dyDescent="0.2">
      <c r="A37" s="72">
        <v>23</v>
      </c>
      <c r="B37" s="73"/>
      <c r="C37" s="78" t="s">
        <v>59</v>
      </c>
      <c r="D37" s="75" t="s">
        <v>58</v>
      </c>
      <c r="E37" s="75">
        <v>1</v>
      </c>
      <c r="F37" s="76"/>
      <c r="G37" s="76"/>
      <c r="H37" s="77">
        <f t="shared" si="0"/>
        <v>0</v>
      </c>
      <c r="I37" s="76"/>
      <c r="J37" s="76"/>
      <c r="K37" s="52">
        <f t="shared" si="1"/>
        <v>0</v>
      </c>
      <c r="L37" s="52">
        <f t="shared" si="2"/>
        <v>0</v>
      </c>
      <c r="M37" s="52">
        <f t="shared" si="3"/>
        <v>0</v>
      </c>
      <c r="N37" s="52">
        <f t="shared" si="4"/>
        <v>0</v>
      </c>
      <c r="O37" s="52">
        <f t="shared" si="5"/>
        <v>0</v>
      </c>
      <c r="P37" s="52">
        <f t="shared" si="6"/>
        <v>0</v>
      </c>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row>
    <row r="38" spans="1:230" ht="28.5" x14ac:dyDescent="0.2">
      <c r="A38" s="72">
        <v>24</v>
      </c>
      <c r="B38" s="73"/>
      <c r="C38" s="94" t="s">
        <v>53</v>
      </c>
      <c r="D38" s="52" t="s">
        <v>54</v>
      </c>
      <c r="E38" s="53">
        <v>2</v>
      </c>
      <c r="F38" s="76"/>
      <c r="G38" s="76"/>
      <c r="H38" s="77">
        <f t="shared" si="0"/>
        <v>0</v>
      </c>
      <c r="I38" s="76"/>
      <c r="J38" s="76"/>
      <c r="K38" s="52">
        <f t="shared" si="1"/>
        <v>0</v>
      </c>
      <c r="L38" s="52">
        <f t="shared" si="2"/>
        <v>0</v>
      </c>
      <c r="M38" s="52">
        <f t="shared" si="3"/>
        <v>0</v>
      </c>
      <c r="N38" s="52">
        <f t="shared" si="4"/>
        <v>0</v>
      </c>
      <c r="O38" s="52">
        <f t="shared" si="5"/>
        <v>0</v>
      </c>
      <c r="P38" s="52">
        <f t="shared" si="6"/>
        <v>0</v>
      </c>
    </row>
    <row r="39" spans="1:230" ht="30" customHeight="1" x14ac:dyDescent="0.2">
      <c r="A39" s="111" t="s">
        <v>63</v>
      </c>
      <c r="B39" s="111"/>
      <c r="C39" s="111"/>
      <c r="D39" s="111"/>
      <c r="E39" s="111"/>
      <c r="F39" s="111"/>
      <c r="G39" s="111"/>
      <c r="H39" s="111"/>
      <c r="I39" s="111"/>
      <c r="J39" s="111"/>
      <c r="K39" s="111"/>
      <c r="L39" s="95">
        <f>SUM(L10:L38)</f>
        <v>0</v>
      </c>
      <c r="M39" s="95">
        <f>SUM(M10:M38)</f>
        <v>0</v>
      </c>
      <c r="N39" s="95">
        <f>SUM(N10:N38)</f>
        <v>0</v>
      </c>
      <c r="O39" s="95">
        <f>SUM(O10:O38)</f>
        <v>0</v>
      </c>
      <c r="P39" s="95">
        <f>SUM(P10:P38)</f>
        <v>0</v>
      </c>
    </row>
    <row r="40" spans="1:230" ht="12.75" customHeight="1" x14ac:dyDescent="0.2">
      <c r="A40" s="96"/>
      <c r="B40" s="96"/>
      <c r="C40" s="96"/>
      <c r="D40" s="96"/>
      <c r="E40" s="96"/>
      <c r="F40" s="96"/>
      <c r="G40" s="96"/>
      <c r="H40" s="96"/>
      <c r="I40" s="96"/>
      <c r="J40" s="96"/>
      <c r="K40" s="96"/>
      <c r="L40" s="97"/>
      <c r="M40" s="97"/>
      <c r="N40" s="97"/>
      <c r="O40" s="97"/>
      <c r="P40" s="97"/>
    </row>
    <row r="41" spans="1:230" ht="15" customHeight="1" x14ac:dyDescent="0.2">
      <c r="A41" s="98"/>
      <c r="B41" s="96"/>
      <c r="C41" s="96"/>
      <c r="D41" s="96"/>
      <c r="E41" s="96"/>
      <c r="F41" s="96"/>
      <c r="G41" s="96"/>
      <c r="H41" s="96"/>
      <c r="I41" s="96"/>
      <c r="J41" s="96"/>
      <c r="K41" s="96"/>
      <c r="L41" s="97"/>
      <c r="M41" s="97"/>
      <c r="N41" s="97"/>
      <c r="O41" s="97"/>
      <c r="P41" s="97"/>
    </row>
    <row r="42" spans="1:230" ht="8.1" customHeight="1" x14ac:dyDescent="0.2">
      <c r="B42" s="28"/>
      <c r="C42" s="65"/>
      <c r="D42" s="1"/>
      <c r="E42" s="1"/>
      <c r="F42" s="29"/>
      <c r="G42" s="7"/>
      <c r="H42" s="7"/>
      <c r="I42" s="7"/>
      <c r="J42" s="7"/>
      <c r="K42" s="7"/>
      <c r="L42" s="7"/>
      <c r="M42" s="7"/>
      <c r="N42" s="7"/>
      <c r="O42" s="7"/>
      <c r="P42" s="7"/>
    </row>
    <row r="43" spans="1:230" ht="8.1" customHeight="1" x14ac:dyDescent="0.2">
      <c r="A43" s="28"/>
      <c r="B43" s="28"/>
      <c r="C43" s="65"/>
      <c r="D43" s="1"/>
      <c r="E43" s="1"/>
      <c r="F43" s="29"/>
      <c r="G43" s="7"/>
      <c r="H43" s="7"/>
      <c r="I43" s="7"/>
      <c r="J43" s="7"/>
      <c r="K43" s="7"/>
      <c r="L43" s="7"/>
      <c r="M43" s="7"/>
      <c r="N43" s="7"/>
      <c r="O43" s="7"/>
      <c r="P43" s="7"/>
    </row>
    <row r="44" spans="1:230" ht="13.5" customHeight="1" x14ac:dyDescent="0.2">
      <c r="A44" s="1"/>
      <c r="B44" s="1"/>
      <c r="C44" s="66" t="s">
        <v>33</v>
      </c>
      <c r="D44" s="112"/>
      <c r="E44" s="112"/>
      <c r="F44" s="112"/>
      <c r="G44" s="112"/>
      <c r="H44" s="112"/>
      <c r="I44" s="112"/>
      <c r="J44" s="112"/>
      <c r="K44" s="112"/>
      <c r="L44" s="112"/>
      <c r="M44" s="112"/>
      <c r="N44" s="112"/>
      <c r="O44" s="112"/>
      <c r="P44" s="112"/>
    </row>
    <row r="45" spans="1:230" ht="10.5" customHeight="1" x14ac:dyDescent="0.2">
      <c r="A45" s="1"/>
      <c r="B45" s="1"/>
      <c r="C45" s="67"/>
      <c r="D45" s="108" t="s">
        <v>34</v>
      </c>
      <c r="E45" s="108"/>
      <c r="F45" s="108"/>
      <c r="G45" s="108"/>
      <c r="H45" s="108"/>
      <c r="I45" s="108"/>
      <c r="J45" s="108"/>
      <c r="K45" s="108"/>
      <c r="L45" s="108"/>
      <c r="M45" s="108"/>
      <c r="N45" s="108"/>
      <c r="O45" s="108"/>
      <c r="P45" s="108"/>
    </row>
    <row r="46" spans="1:230" ht="10.5" customHeight="1" x14ac:dyDescent="0.2">
      <c r="A46" s="1"/>
      <c r="B46" s="1"/>
      <c r="C46" s="68"/>
      <c r="D46" s="30"/>
      <c r="E46" s="30"/>
      <c r="F46" s="30"/>
      <c r="G46" s="30"/>
      <c r="H46" s="30"/>
      <c r="I46" s="30"/>
      <c r="J46" s="30"/>
      <c r="K46" s="30"/>
      <c r="L46" s="30"/>
      <c r="M46" s="30"/>
      <c r="N46" s="30"/>
      <c r="O46" s="30"/>
      <c r="P46" s="30"/>
    </row>
    <row r="47" spans="1:230" ht="15" customHeight="1" x14ac:dyDescent="0.2">
      <c r="A47" s="1"/>
      <c r="B47" s="1"/>
      <c r="C47" s="56" t="s">
        <v>35</v>
      </c>
      <c r="D47" s="113">
        <v>0</v>
      </c>
      <c r="E47" s="113"/>
      <c r="F47" s="114"/>
      <c r="G47" s="31"/>
      <c r="H47" s="31"/>
      <c r="I47" s="31"/>
      <c r="J47" s="31"/>
      <c r="K47" s="31"/>
      <c r="L47" s="31"/>
      <c r="M47" s="32"/>
      <c r="N47" s="32"/>
    </row>
    <row r="48" spans="1:230" ht="14.25" customHeight="1" x14ac:dyDescent="0.2">
      <c r="A48" s="1"/>
      <c r="B48" s="1"/>
      <c r="C48" s="69"/>
      <c r="D48" s="13"/>
      <c r="E48" s="33"/>
      <c r="F48" s="34"/>
      <c r="G48" s="35"/>
      <c r="H48" s="35"/>
      <c r="I48" s="35"/>
      <c r="J48" s="35"/>
      <c r="K48" s="35"/>
      <c r="L48" s="35"/>
      <c r="M48" s="35"/>
      <c r="N48" s="36"/>
    </row>
    <row r="49" spans="1:16" ht="13.5" customHeight="1" x14ac:dyDescent="0.2">
      <c r="A49" s="1"/>
      <c r="B49" s="1"/>
      <c r="C49" s="56" t="s">
        <v>36</v>
      </c>
      <c r="D49" s="112"/>
      <c r="E49" s="112"/>
      <c r="F49" s="112"/>
      <c r="G49" s="112"/>
      <c r="H49" s="112"/>
      <c r="I49" s="112"/>
      <c r="J49" s="112"/>
      <c r="K49" s="112"/>
      <c r="L49" s="112"/>
      <c r="M49" s="112"/>
      <c r="N49" s="112"/>
      <c r="O49" s="112"/>
      <c r="P49" s="112"/>
    </row>
    <row r="50" spans="1:16" ht="15.4" customHeight="1" x14ac:dyDescent="0.2">
      <c r="A50" s="1"/>
      <c r="B50" s="1"/>
      <c r="C50" s="68"/>
      <c r="D50" s="108" t="s">
        <v>34</v>
      </c>
      <c r="E50" s="108"/>
      <c r="F50" s="108"/>
      <c r="G50" s="108"/>
      <c r="H50" s="108"/>
      <c r="I50" s="108"/>
      <c r="J50" s="108"/>
      <c r="K50" s="108"/>
      <c r="L50" s="108"/>
      <c r="M50" s="108"/>
      <c r="N50" s="108"/>
      <c r="O50" s="108"/>
      <c r="P50" s="108"/>
    </row>
    <row r="51" spans="1:16" ht="9" customHeight="1" x14ac:dyDescent="0.2">
      <c r="A51" s="1"/>
      <c r="B51" s="1"/>
      <c r="C51" s="68"/>
      <c r="D51" s="109"/>
      <c r="E51" s="109"/>
      <c r="F51" s="110"/>
    </row>
    <row r="52" spans="1:16" ht="13.5" customHeight="1" x14ac:dyDescent="0.2">
      <c r="A52" s="1"/>
      <c r="B52" s="1"/>
      <c r="C52" s="56" t="s">
        <v>37</v>
      </c>
      <c r="D52" s="37"/>
      <c r="E52" s="37"/>
      <c r="F52" s="38"/>
      <c r="G52" s="39"/>
      <c r="H52" s="39"/>
      <c r="I52" s="39"/>
      <c r="J52" s="39"/>
      <c r="K52" s="39"/>
      <c r="L52" s="39"/>
      <c r="M52" s="39"/>
      <c r="N52" s="39"/>
      <c r="O52" s="39"/>
      <c r="P52" s="39"/>
    </row>
    <row r="53" spans="1:16" ht="14.1" customHeight="1" x14ac:dyDescent="0.2"/>
    <row r="54" spans="1:16" ht="14.1" customHeight="1" x14ac:dyDescent="0.2"/>
    <row r="55" spans="1:16" ht="14.1" customHeight="1" x14ac:dyDescent="0.2"/>
    <row r="56" spans="1:16" ht="14.1" customHeight="1" x14ac:dyDescent="0.2">
      <c r="C56" s="71"/>
    </row>
    <row r="57" spans="1:16" ht="14.1" customHeight="1" x14ac:dyDescent="0.2">
      <c r="C57" s="71"/>
    </row>
    <row r="58" spans="1:16" ht="18.600000000000001" customHeight="1" x14ac:dyDescent="0.2">
      <c r="C58" s="71"/>
    </row>
    <row r="59" spans="1:16" ht="14.1" customHeight="1" x14ac:dyDescent="0.2">
      <c r="C59" s="71"/>
    </row>
    <row r="60" spans="1:16" ht="20.45" customHeight="1" x14ac:dyDescent="0.2">
      <c r="C60" s="71"/>
    </row>
    <row r="61" spans="1:16" ht="21" customHeight="1" x14ac:dyDescent="0.2">
      <c r="C61" s="71"/>
    </row>
    <row r="62" spans="1:16" ht="14.1" customHeight="1" x14ac:dyDescent="0.2"/>
    <row r="63" spans="1:16" ht="14.1" customHeight="1" x14ac:dyDescent="0.2"/>
    <row r="64" spans="1:16"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sheetData>
  <mergeCells count="20">
    <mergeCell ref="D50:P50"/>
    <mergeCell ref="D51:F51"/>
    <mergeCell ref="L8:P8"/>
    <mergeCell ref="A39:K39"/>
    <mergeCell ref="D44:P44"/>
    <mergeCell ref="D45:P45"/>
    <mergeCell ref="D47:F47"/>
    <mergeCell ref="D49:P49"/>
    <mergeCell ref="N7:O7"/>
    <mergeCell ref="A8:A9"/>
    <mergeCell ref="B8:B9"/>
    <mergeCell ref="C8:C9"/>
    <mergeCell ref="D8:D9"/>
    <mergeCell ref="E8:E9"/>
    <mergeCell ref="F8:K8"/>
    <mergeCell ref="N2:P2"/>
    <mergeCell ref="N3:P3"/>
    <mergeCell ref="N1:P1"/>
    <mergeCell ref="A4:P4"/>
    <mergeCell ref="N6:O6"/>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dc:creator>
  <cp:lastModifiedBy>User</cp:lastModifiedBy>
  <dcterms:created xsi:type="dcterms:W3CDTF">2015-06-05T18:17:20Z</dcterms:created>
  <dcterms:modified xsi:type="dcterms:W3CDTF">2024-02-27T14:06:40Z</dcterms:modified>
</cp:coreProperties>
</file>