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Z:\09 Nodalas\09-07 Iepirkumu nodaļa\IEPIRKUMI 2024\2024_12_AK_Elektromateriali\Publicēšanai\"/>
    </mc:Choice>
  </mc:AlternateContent>
  <xr:revisionPtr revIDLastSave="0" documentId="13_ncr:1_{2AA5BEF5-2A56-4948-898A-B697F66E89F5}" xr6:coauthVersionLast="47" xr6:coauthVersionMax="47" xr10:uidLastSave="{00000000-0000-0000-0000-000000000000}"/>
  <bookViews>
    <workbookView xWindow="1140" yWindow="348" windowWidth="18624" windowHeight="11988" xr2:uid="{00000000-000D-0000-FFFF-FFFF00000000}"/>
  </bookViews>
  <sheets>
    <sheet name="1.daļa" sheetId="4" r:id="rId1"/>
  </sheets>
  <definedNames>
    <definedName name="_xlnm._FilterDatabase" localSheetId="0" hidden="1">'1.daļa'!$A$9:$H$176</definedName>
    <definedName name="_xlnm.Print_Area" localSheetId="0">'1.daļa'!$A$2:$H$194</definedName>
    <definedName name="_xlnm.Print_Titles" localSheetId="0">'1.daļa'!$3:$9</definedName>
  </definedNames>
  <calcPr calcId="191029"/>
</workbook>
</file>

<file path=xl/calcChain.xml><?xml version="1.0" encoding="utf-8"?>
<calcChain xmlns="http://schemas.openxmlformats.org/spreadsheetml/2006/main">
  <c r="H11" i="4" l="1"/>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0" i="4"/>
  <c r="H176" i="4" l="1"/>
</calcChain>
</file>

<file path=xl/sharedStrings.xml><?xml version="1.0" encoding="utf-8"?>
<sst xmlns="http://schemas.openxmlformats.org/spreadsheetml/2006/main" count="516" uniqueCount="304">
  <si>
    <t>Nr.p.k.</t>
  </si>
  <si>
    <t>Preču grupa</t>
  </si>
  <si>
    <t>Tehniskie parametri</t>
  </si>
  <si>
    <t>Mērvienība</t>
  </si>
  <si>
    <t>Kārbas, kabeļu penāļi, caurules</t>
  </si>
  <si>
    <t>Montāžas materiāli, skavas, spailes</t>
  </si>
  <si>
    <t>Vadi, kabeļi</t>
  </si>
  <si>
    <t>Palīgmateriāli un citas preces</t>
  </si>
  <si>
    <t>gab.</t>
  </si>
  <si>
    <t>Drošinātāji 40A</t>
  </si>
  <si>
    <t>Drošinātāji 63A</t>
  </si>
  <si>
    <t>Drošinātāji 100A</t>
  </si>
  <si>
    <t>Drošinātāji 50A</t>
  </si>
  <si>
    <t>Drošinātāji 80A</t>
  </si>
  <si>
    <t>Drošinātāji 16A</t>
  </si>
  <si>
    <t>Drošinātāji 20A</t>
  </si>
  <si>
    <t>Drošinātāji 25A</t>
  </si>
  <si>
    <t>Automātslēdzis 1PxB16A</t>
  </si>
  <si>
    <t>Automātslēdzis 1PxB20A</t>
  </si>
  <si>
    <t>Automātslēdzis 1PxB40A</t>
  </si>
  <si>
    <t>Automātslēdzis 1PxC16A</t>
  </si>
  <si>
    <t>Automātslēdzis 1PxC20A</t>
  </si>
  <si>
    <t>Automātslēdzis 1PxC25A</t>
  </si>
  <si>
    <t>Automātslēdzis 1PxC32A</t>
  </si>
  <si>
    <t>Automātslēdzis 1PxC40A</t>
  </si>
  <si>
    <t>Automātslēdzis 3PxC16A</t>
  </si>
  <si>
    <t>Automātslēdzis 3PxC25A</t>
  </si>
  <si>
    <t>Automātslēdzis 3PxC32A</t>
  </si>
  <si>
    <t>Automātslēdzis 3PxC40A</t>
  </si>
  <si>
    <t>Automātslēdzis 3PxC50A</t>
  </si>
  <si>
    <t>Automātslēdzis 3PxC63A</t>
  </si>
  <si>
    <t>m</t>
  </si>
  <si>
    <t>230V</t>
  </si>
  <si>
    <t>Drošinātāju turētājs- ietvere E27</t>
  </si>
  <si>
    <t>Plastmasas</t>
  </si>
  <si>
    <t>Plastmasas ar vadu</t>
  </si>
  <si>
    <t>Drošinātāju pamatne NH-1</t>
  </si>
  <si>
    <t>Kabeļu caurules d32</t>
  </si>
  <si>
    <t>Kabeļu caurules d16</t>
  </si>
  <si>
    <t>Kabeļu caurules d20</t>
  </si>
  <si>
    <t>Turētājskavas caurulēm d16mm</t>
  </si>
  <si>
    <t>Turētājskavas caurulēm d20mm</t>
  </si>
  <si>
    <t>Lokani savienojumi caurulēm d16mm</t>
  </si>
  <si>
    <t>Lokani savienojumi caurulēm d20mm</t>
  </si>
  <si>
    <t>Turētājskavas caurulēm d32mm</t>
  </si>
  <si>
    <t>Lokani savienojumi caurulēm d32mm</t>
  </si>
  <si>
    <t>100 gab.</t>
  </si>
  <si>
    <t>Kabeļu skavas 7-10mm</t>
  </si>
  <si>
    <t>montējama DIN sliedē, plastmasas korpusā, zila krāsa</t>
  </si>
  <si>
    <t>Slēdzis v/a IP 20</t>
  </si>
  <si>
    <t>Slēdzis v/a IP 44</t>
  </si>
  <si>
    <t>Pārslēdzis v/a IP 44</t>
  </si>
  <si>
    <t>230V; ar zemējumu</t>
  </si>
  <si>
    <t>Izolācijas lenta, melna</t>
  </si>
  <si>
    <t>Izolācijas lenta, dzeltena</t>
  </si>
  <si>
    <t>Izolācijas lenta, sarkana</t>
  </si>
  <si>
    <t>Izolācijas lenta, zaļa</t>
  </si>
  <si>
    <t>Izolācijas lenta, zila</t>
  </si>
  <si>
    <t xml:space="preserve">vismaz 20ml </t>
  </si>
  <si>
    <t>Dībeļi savilcēm</t>
  </si>
  <si>
    <t>Kustības sensors, 180 grādi., balts</t>
  </si>
  <si>
    <t>El. Dakšiņa 16A</t>
  </si>
  <si>
    <t>Elektrosadales sliede līdz 2000mm</t>
  </si>
  <si>
    <t>Izolācijas lenta, balta</t>
  </si>
  <si>
    <t>Dībeļi-apskavas D6, kabeļiem 3-13mm</t>
  </si>
  <si>
    <t>Dībeļi-apskavas D6, kabeļiem 6-20mm</t>
  </si>
  <si>
    <t>Automātslēdzis 3PxC20A</t>
  </si>
  <si>
    <t>Blokslēdzis NH1 drošinātājiem</t>
  </si>
  <si>
    <t>Drošinātāju pamatne NH-00</t>
  </si>
  <si>
    <t>Kabeļu skavas 4-6mm</t>
  </si>
  <si>
    <t>Dībeļi-apskavas D6, kabeļiem 8-28mm</t>
  </si>
  <si>
    <t>Brīdinājuma zīme "Bīstami elektrība"</t>
  </si>
  <si>
    <t>spaiļu rinda, vismaz 12 vadu savienotāji rindā</t>
  </si>
  <si>
    <t>Vada uzgalis ar cilpu M6</t>
  </si>
  <si>
    <t>garums 2m, balta krāsa</t>
  </si>
  <si>
    <t>iepakojums</t>
  </si>
  <si>
    <t>Kabeļu savilces 360/4.5mm +-15%</t>
  </si>
  <si>
    <t>Kabeļu savilces 280/4.5mm +-15%</t>
  </si>
  <si>
    <t>Slēdzis z/a ar rāmīti</t>
  </si>
  <si>
    <t>Dībeļi elektroinstalācijai d8</t>
  </si>
  <si>
    <t>8x45-50mm</t>
  </si>
  <si>
    <t>Kabeļu savilces 140/3.5mm +-15%</t>
  </si>
  <si>
    <t>DIN sliedei, 1 modulis, 1x230V, 40A</t>
  </si>
  <si>
    <t>DIN sliede, pieejami dažādi standarta garumi līdz 2000mm, perforēta</t>
  </si>
  <si>
    <t>Fotoreleji ETS-10B vai ekvivalents</t>
  </si>
  <si>
    <t>Keramiskajiem drošinātājiem</t>
  </si>
  <si>
    <t>Kustības sensors, 360 grādi</t>
  </si>
  <si>
    <t>Automātslēdžu v/a sadales kārba; 4 moduļu</t>
  </si>
  <si>
    <t>Automātslēdžu v/a sadales kārba; 12 moduļu</t>
  </si>
  <si>
    <t>IP ≥40</t>
  </si>
  <si>
    <t>(gluda/cieta), PVC materiāls, 320N, garums 3m, pelēka krāsa</t>
  </si>
  <si>
    <t>Kabeļu lokanā caurule d16mm</t>
  </si>
  <si>
    <t>Kabeļu lokanā caurule d20mm</t>
  </si>
  <si>
    <t>Kabeļu lokanā caurule d32mm</t>
  </si>
  <si>
    <t>(gofra),  PVC materiāls, N320, garums iepakojumā 50m, pelēka krāsa, ar buksieri</t>
  </si>
  <si>
    <t>(gofra),  PVC materiāls, N320, garums iepakojumā 25m, pelēka krāsa, ar buksieri</t>
  </si>
  <si>
    <t>plastmasas, pelēka krāsa</t>
  </si>
  <si>
    <t>Kabeļu savienojumu spailes 4mm²</t>
  </si>
  <si>
    <t>Kabeļu savienojumu spailes 6mm²</t>
  </si>
  <si>
    <t>Kabeļu savienojumu spailes 10mm²</t>
  </si>
  <si>
    <t>Kabeļu savienojumu spailes 16mm²</t>
  </si>
  <si>
    <t>Kabeļu savienojumu spailes 25mm²</t>
  </si>
  <si>
    <t>Spaile 2x1,5-16mm²</t>
  </si>
  <si>
    <t>Spaile 1x1,5-16mm²</t>
  </si>
  <si>
    <t>Spaile 1.5-50mm²</t>
  </si>
  <si>
    <t>Spaile 2x1.5-50mm²</t>
  </si>
  <si>
    <t>Kabeļu kurpes 10-50mm²/Cu+Al</t>
  </si>
  <si>
    <t>Vada uzgalis/āderuzgalis 4mm²</t>
  </si>
  <si>
    <t>apaļas, pieejama baltā un  melnā krāsā</t>
  </si>
  <si>
    <t>pieejama baltā vai caurspīdīgā un melnā krāsā</t>
  </si>
  <si>
    <t>Skrūvējams pamats savilcēm 30x15mm</t>
  </si>
  <si>
    <t>savilces platumam vismaz līdz 9mm, pieejama baltā un melnā krāsā</t>
  </si>
  <si>
    <t>Vadu savienošanas spailes Wago vai ekvivalents, Polu skaits 2</t>
  </si>
  <si>
    <t>Vadu savienošanas spailes Wago vai ekvivalents, Polu skaits 3</t>
  </si>
  <si>
    <t>Vadu savienošanas spailes Wago vai ekvivalents, Polu skaits 4</t>
  </si>
  <si>
    <t>Vadu savienošanas spailes Wago vai ekvivalents, Polu skaits 5</t>
  </si>
  <si>
    <t>Savienotājčaula  ENSTO vai ekvivalents</t>
  </si>
  <si>
    <t>Spaile caurduroša ENSTO vai ekvivalents</t>
  </si>
  <si>
    <t>Al/Cu</t>
  </si>
  <si>
    <t>Al/Cu 10-50mm²/1.5-10mm²</t>
  </si>
  <si>
    <t>Al/Cu 6-25mm²</t>
  </si>
  <si>
    <t>Al/Cu, pieejama pelēkā, zilā un dzeltenzaļā krāsā</t>
  </si>
  <si>
    <t>Spaile sadales/atzarojumu LZ 5x35/16mm E.4102 Pawbol vai ekvivalents</t>
  </si>
  <si>
    <t>ar vāku</t>
  </si>
  <si>
    <t>Kabeļu kurpes alumīnija kabelim  35mm²</t>
  </si>
  <si>
    <t>Kāpņu telpas apgaismojuma laika slēdzis ALS-1M vai ekvivalents</t>
  </si>
  <si>
    <t>Jaudas slēdzis  HA307 Hager vai ekvivalents ar atbilstošiem parametriem</t>
  </si>
  <si>
    <t>Kontaktors 3P 5,5kW</t>
  </si>
  <si>
    <t>Rozete v/a; 1-viet. bez zemējuma</t>
  </si>
  <si>
    <t>Rozete z/a; 2-viet. ar zemējumu, ar rāmīti</t>
  </si>
  <si>
    <t>Kabelis NYY-J 5x16mm²</t>
  </si>
  <si>
    <t xml:space="preserve">Gaismas ķermenis ar kustības sensoru </t>
  </si>
  <si>
    <t>Izolācijas lenta, dzeltenzaļa</t>
  </si>
  <si>
    <t>Kontaktziede ALU-Plus WAGO vai ekvivalents</t>
  </si>
  <si>
    <t>Schneider Electric TP 6x30mm vai ekvivalents</t>
  </si>
  <si>
    <t xml:space="preserve">Dībeļi elektroinstalācijai d6 </t>
  </si>
  <si>
    <t>Dībeļi Thorsman TCP vai ekvivalents</t>
  </si>
  <si>
    <t>urbuma d 5,5mm,  garums 20mm</t>
  </si>
  <si>
    <t>urbuma d 5,5mm,  garums 25mm</t>
  </si>
  <si>
    <t>BLP 6-20 vai ekvivalents</t>
  </si>
  <si>
    <t>BLP 8-28 vai ekvivalents</t>
  </si>
  <si>
    <t>Baterija AA uzlādējamā Duracell HR6 vai ekvivalents</t>
  </si>
  <si>
    <t>Baterija AAA uzlādējamā Duracell HR03 vai ekvivalents</t>
  </si>
  <si>
    <t>Baterija AA Duracell LR06 Alkaline vai ekvivalents</t>
  </si>
  <si>
    <t>Baterija AAA Duracell LR03 Alkaline vai ekvivalents</t>
  </si>
  <si>
    <t>Baterija krona 9V Duracell 6LR61 Alkaline vai ekvivalents</t>
  </si>
  <si>
    <t>Li-ion 3,7V, vismaz 3000mAh</t>
  </si>
  <si>
    <t xml:space="preserve">Pagarinātājs/vads </t>
  </si>
  <si>
    <t>ar vismaz trīsvietīgu rozeti un ar kontaktdakšu, garums 1.5-2m</t>
  </si>
  <si>
    <t>trijstūra uzlīme, atbilstoša noteikumiem</t>
  </si>
  <si>
    <t>Kabeļu kanāls 25x20mm</t>
  </si>
  <si>
    <t>Kabeļu kanāls 40x25mm</t>
  </si>
  <si>
    <t>Kabeļu kanāls 40x40mm</t>
  </si>
  <si>
    <t>Spuldžu ietvere E27</t>
  </si>
  <si>
    <t>Keramiska</t>
  </si>
  <si>
    <t>Pie sienas stiprināma, taisna</t>
  </si>
  <si>
    <t>IP ≥44, apaļš, matēts stikls</t>
  </si>
  <si>
    <t>50 gab.</t>
  </si>
  <si>
    <t>Rozete v/a; 1-viet. ar zemējumu, IP54</t>
  </si>
  <si>
    <t>Rozete v/a; 2-viet. ar zemējumu, IP54</t>
  </si>
  <si>
    <t>Slēdzis v/a IP 54</t>
  </si>
  <si>
    <t>Vadu savienošanas spaile, attaisāma, Wago vai ekvivalents, Polu skaits 2</t>
  </si>
  <si>
    <t>Vadu savienošanas spaile, attaisāma, Wago vai ekvivalents, Polu skaits 5</t>
  </si>
  <si>
    <t>Rozete v/a; 1-viet. ar zemējumu</t>
  </si>
  <si>
    <t>Rozete v/a; 2-viet. ar zemējumu</t>
  </si>
  <si>
    <t>230V; balta krāsa</t>
  </si>
  <si>
    <t>230V;  1 pola; balta krāsa</t>
  </si>
  <si>
    <t>25 gab.</t>
  </si>
  <si>
    <t>Alkaline</t>
  </si>
  <si>
    <t>Automātslēdžu v/a sadales kārba; 8 moduļu</t>
  </si>
  <si>
    <t xml:space="preserve">Kabeļu savienojumu kārba v/a 70x70mm +/- 10mm  </t>
  </si>
  <si>
    <t xml:space="preserve">Kabeļu savienojumu kārba v/a 100x100mm +/- 10mm  </t>
  </si>
  <si>
    <t xml:space="preserve">Kabeļu savienojumu kārba v/a 120x120mm +/- 10mm  </t>
  </si>
  <si>
    <t xml:space="preserve">Kabeļu savienojumu kārba v/a 70x70x40mm +/- 10mm  </t>
  </si>
  <si>
    <t>vismaz 0,5-2,5mm²</t>
  </si>
  <si>
    <t>vismaz 0,5-4mm²</t>
  </si>
  <si>
    <t>3P ≥250A LTL1-3/9</t>
  </si>
  <si>
    <t>5,5kW-AC3 ≥12A 3-pol.+1NO/100-250V/AC/DC/</t>
  </si>
  <si>
    <t>230V; ≥16A; balta krāsa</t>
  </si>
  <si>
    <t>230V; ≥16A; pieejama baltā un  krēmkrāsā</t>
  </si>
  <si>
    <t xml:space="preserve">PVC, izmērs 0.15-0.2x15-19mm, garums vismaz 10m </t>
  </si>
  <si>
    <t>Termocaurules vismaz 3.5-6mm</t>
  </si>
  <si>
    <t>Paredzēts izmantot vadu savienojumu izolēšanai ar diametru diapazonā vismaz 3.5-6mm</t>
  </si>
  <si>
    <t>Termocaurules vismaz 10-16mm</t>
  </si>
  <si>
    <t>Paredzēts izmantot vadu savienojumu izolēšanai ar diametru diapazonā vismaz 10-16mm</t>
  </si>
  <si>
    <t>Termocaurules vismaz 15-25mm</t>
  </si>
  <si>
    <t>Paredzēts izmantot vadu savienojumu izolēšanai ar diametru diapazonā vismaz 15-25mm</t>
  </si>
  <si>
    <t>Drošinātāji, automātslēdži</t>
  </si>
  <si>
    <t>IEPIRKUMA PRIEKŠMETA 1.DAĻA</t>
  </si>
  <si>
    <t>Tehniskās specifikācijas pamatnosacījumi</t>
  </si>
  <si>
    <t xml:space="preserve">Ja tehniskajā specifikācijā norādīts konkrēts preču vai standarta nosaukums vai kāda cita norāde uz specifisku preču izcelsmi, īpašu procesu, zīmolu vai veidu, pretendents var piedāvāt ekvivalentas preces vai atbilstību ekvivalentiem standartiem, kas atbilst tehniskās specifikācijas prasībām un parametriem un nodrošina tehniskajā specifikācijā prasīto darbību. Pretendentam jāpierāda piedāvātā ekvivalentums. 
Ekvivalences skaidrojums precei - par ekvivalentu šī konkursa ietvaros piegādājamajai precei tiks uzskatīta prece, kura ir ekvivalenta pieprasītajai pēc tās funkcionalitātes, tehniskajām iespējām un tehniskajiem parametriem.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t>
  </si>
  <si>
    <t>Preces cenā jāiekļauj visas izmaksas, kas saistītas ar Preces piegādi uz objektu Rīgas administratīvajā teritorijā.</t>
  </si>
  <si>
    <t xml:space="preserve">Ja līguma darbības laikā piedāvātā prece vairs netiek ražota, piegādātājs ir tiesīgs aizstāt preci ar tā paša ražotāja piedāvāto ekvivalentu preci, kas atbilst “Tehniskā specifikācija, tehniskais-finanšu piedāvājums” izvirzītajām prasībām vai labāku, kura ietver šīs prasības. Ja “Tehniskā specifikācija, tehniskais-finanšu piedāvājums” piedāvātā prece vairs netiek ražota un ražotājs nepiedāvā ekvivalentu preci, piegādātājs var aizstāt preci ar cita ražotāja piedāvāto ekvivalentu preci, kas atbilst “Tehniskā specifikācija, tehniskais-finanšu piedāvājums” izvirzītajām prasībām vai labāku, kura ietver šīs prasības. Šajā gadījumā piegādātājs vismaz 2 (divas) nedēļas iepriekš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 </t>
  </si>
  <si>
    <t>Vērtējamā cena (Piedāvātā cena x Koeficients)</t>
  </si>
  <si>
    <t>izolēts, 1.5-2.5mm²</t>
  </si>
  <si>
    <t>Pieejamas dažādās krāsās: dzelteni-zaļa, brūna, melna, pelēka</t>
  </si>
  <si>
    <t>vismaz 225gr.</t>
  </si>
  <si>
    <t>Kabelis NYM 3x2,5mm² vai ekvivalents</t>
  </si>
  <si>
    <t>Kabelis NYM 2x2,5mm², vai ekvivalents</t>
  </si>
  <si>
    <t>Kabelis NYM 3x1,5mm², vai ekvivalents</t>
  </si>
  <si>
    <t>Kabelis NYM 3x4mm², vai ekvivalents</t>
  </si>
  <si>
    <t>Kabelis NYM 4x4mm², vai ekvivalents</t>
  </si>
  <si>
    <t>Kabelis NYM 4x6mm², vai ekvivalents</t>
  </si>
  <si>
    <t>Kabelis NYM 5x4mm², vai ekvivalents</t>
  </si>
  <si>
    <t>Kabelis NYM 5x10mm², vai ekvivalents</t>
  </si>
  <si>
    <t>Kabelis NYM 5x16mm², vai ekvivalents</t>
  </si>
  <si>
    <t>Kabelis NYY-J 3x2,5mm², vai ekvivalents</t>
  </si>
  <si>
    <t>Kabelis NYY-J 5x6mm², vai ekvivalents</t>
  </si>
  <si>
    <t>Kabelis OMY 2x1mm², vai ekvivalents</t>
  </si>
  <si>
    <t>Kabelis OMY 3x2,5mm², vai ekvivalents</t>
  </si>
  <si>
    <t>Kabelis AVVG 2x2,5mm², vai ekvivalents</t>
  </si>
  <si>
    <t>Kabelis CYKY 4x10mm², vai ekvivalents</t>
  </si>
  <si>
    <t>Kontaktziede SR1 Ensto vai ekvivalents</t>
  </si>
  <si>
    <t>Vadu savienošanas spaile, attaisāma, Wago vai ekvivalents, Polu skaits 3</t>
  </si>
  <si>
    <t>Kabelis NYM 2x1,5mm², vai ekvivalients</t>
  </si>
  <si>
    <t>Montāžas vads H07V-K 10mm²</t>
  </si>
  <si>
    <t>Montāžas vads H07V-K 16mm²</t>
  </si>
  <si>
    <t xml:space="preserve">Kabeļu savienojumu kārba v/a 89x43x37mm +/- 10mm  </t>
  </si>
  <si>
    <t>Montāžas vads H07V-U 4mm²</t>
  </si>
  <si>
    <t>250A</t>
  </si>
  <si>
    <t>160A, 3F</t>
  </si>
  <si>
    <t>Elektroenerģijas skaitītājs 1-f , MID sertifikāts</t>
  </si>
  <si>
    <t>max.jauda ≥ 500W / 230V; gaismas sensora un ieslēgšanas laika regulācija</t>
  </si>
  <si>
    <t>Gaismas ķermenis E27, ≥40W</t>
  </si>
  <si>
    <t>Gaismas ķermenis E27, ≥40W, RONDO vai ekvivalents</t>
  </si>
  <si>
    <t>Preces nosaukums</t>
  </si>
  <si>
    <t>NH-00 25A</t>
  </si>
  <si>
    <t>NH-00 40A</t>
  </si>
  <si>
    <t>NH-00 50A</t>
  </si>
  <si>
    <t>NH-1 40A</t>
  </si>
  <si>
    <t>NH-1 50A</t>
  </si>
  <si>
    <t>NH-1 63A</t>
  </si>
  <si>
    <t>NH-1 100A</t>
  </si>
  <si>
    <t>E-27 16A</t>
  </si>
  <si>
    <t>E-27 20A</t>
  </si>
  <si>
    <t>E-27 25A</t>
  </si>
  <si>
    <t>Automātslēdzis 1PxB16A PFB</t>
  </si>
  <si>
    <t>Automātslēdzis 1PxB20A PFB</t>
  </si>
  <si>
    <t>Automātslēdzis 1PxB40A PFB</t>
  </si>
  <si>
    <t>Automātslēdzis 1PxC16A PFB</t>
  </si>
  <si>
    <t>Automātslēdzis 1PxC20A PFB</t>
  </si>
  <si>
    <t>Automātslēdzis 1PxC25A PFB</t>
  </si>
  <si>
    <t>Automātslēdzis 1PxC32A PFB</t>
  </si>
  <si>
    <t>Automātslēdzis 1PxC40A PFB</t>
  </si>
  <si>
    <t>Automātslēdzis 3PxC16A PFB</t>
  </si>
  <si>
    <t>Automātslēdzis 3PxC20A PFB</t>
  </si>
  <si>
    <t>Automātslēdzis 3PxC25A PFB</t>
  </si>
  <si>
    <t>Automātslēdzis 3PxC32A PFB</t>
  </si>
  <si>
    <t>Automātslēdzis 3PxC40A PFB</t>
  </si>
  <si>
    <t>Automātslēdzis 3PxC50A PFB</t>
  </si>
  <si>
    <t>Automātslēdzis 3PxC63A PFB</t>
  </si>
  <si>
    <t xml:space="preserve">PVC, izmērs 0.15x15mm, garums 10m </t>
  </si>
  <si>
    <t xml:space="preserve">BLP 3-13 </t>
  </si>
  <si>
    <t>1,2V  2400mAh</t>
  </si>
  <si>
    <t>1,2V  850mAh</t>
  </si>
  <si>
    <t>Skaitītāji</t>
  </si>
  <si>
    <t>Gaismekļi</t>
  </si>
  <si>
    <t>Slēdži, rozetes</t>
  </si>
  <si>
    <t>Releji, pamatnes, sensori</t>
  </si>
  <si>
    <t xml:space="preserve">Piedāvāta cena, EUR bez PVN par norādīto preci un mērvienību* </t>
  </si>
  <si>
    <t>*Preces cenā ir iekļautas visas izmaksas, kas saistītas ar Preces vērtību, piegādi, iekraušanu un izkraušanu, kā arī visi valsts nodokļi un pašvaldības noteiktie nodokļi (izņemot PVN) un nodevas, un citas izmaksas, kas saistītas ar Preci un tās piegādi. Cenu norādīt ar precizitāti 2 zīmes aiz komata.</t>
  </si>
  <si>
    <t xml:space="preserve">Nozarkārbas vāks D70-75mm </t>
  </si>
  <si>
    <t>Nozarkārbas vāks D80-85mm</t>
  </si>
  <si>
    <t>skrūvējams</t>
  </si>
  <si>
    <t>ar atsperēm, kārbām ar diametru ~60mm</t>
  </si>
  <si>
    <t>ar atsperēm, kārbām ar diametru ~70mm</t>
  </si>
  <si>
    <t>ar atsperēm, kārbām ar diametru ~80mm</t>
  </si>
  <si>
    <t>Nozarkārbas vāks D88-95mm</t>
  </si>
  <si>
    <t>10-50mm²/Cu+Al</t>
  </si>
  <si>
    <t>35mm²/Al</t>
  </si>
  <si>
    <t>Gaismas ķermenis ar kustības sensoru priekš divām spuldzēm</t>
  </si>
  <si>
    <t>Baterija 18650 uzlādējamā (ne lodējama)</t>
  </si>
  <si>
    <t>IP≥55</t>
  </si>
  <si>
    <t>IP ≥44</t>
  </si>
  <si>
    <t>gaismeklis uzstādīšanai telpās ar gaismas sensora un ieslēgšanas laika regulāciju. Apaļš kupols, diametrs 260-300mm, h&lt;120mm, 230V, E27, IP ≥44</t>
  </si>
  <si>
    <t>gaismeklis uzstādīšanai telpās ar gaismas sensora un ieslēgšanas laika regulāciju. Apaļš kupols, diametrs 280-340mm, h&lt;130mm, 230V, 2 x max40W, E27, IP ≥44</t>
  </si>
  <si>
    <r>
      <t>Automātslēdžu v/a sadales kārba</t>
    </r>
    <r>
      <rPr>
        <b/>
        <sz val="11"/>
        <color theme="1"/>
        <rFont val="Times New Roman"/>
        <family val="1"/>
        <charset val="186"/>
      </rPr>
      <t>;</t>
    </r>
    <r>
      <rPr>
        <sz val="11"/>
        <color theme="1"/>
        <rFont val="Times New Roman"/>
        <family val="1"/>
        <charset val="186"/>
      </rPr>
      <t xml:space="preserve"> 2 moduļu</t>
    </r>
  </si>
  <si>
    <r>
      <t>IP ≥</t>
    </r>
    <r>
      <rPr>
        <sz val="11"/>
        <rFont val="Times New Roman"/>
        <family val="1"/>
        <charset val="186"/>
      </rPr>
      <t>40</t>
    </r>
  </si>
  <si>
    <r>
      <t>ar mikroprocesora vadību,</t>
    </r>
    <r>
      <rPr>
        <sz val="11"/>
        <color rgb="FFFF0000"/>
        <rFont val="Times New Roman"/>
        <family val="1"/>
        <charset val="186"/>
      </rPr>
      <t xml:space="preserve"> </t>
    </r>
    <r>
      <rPr>
        <sz val="11"/>
        <rFont val="Times New Roman"/>
        <family val="1"/>
        <charset val="186"/>
      </rPr>
      <t>400</t>
    </r>
    <r>
      <rPr>
        <sz val="11"/>
        <color theme="1"/>
        <rFont val="Times New Roman"/>
        <family val="1"/>
        <charset val="186"/>
      </rPr>
      <t>W/230V, paredzēts uzstādīt kāpņutelpu koplietošanas apgaismojuma slēdžu vietā</t>
    </r>
  </si>
  <si>
    <r>
      <t xml:space="preserve">3P </t>
    </r>
    <r>
      <rPr>
        <b/>
        <sz val="11"/>
        <color theme="1"/>
        <rFont val="Times New Roman"/>
        <family val="1"/>
        <charset val="186"/>
      </rPr>
      <t>≥</t>
    </r>
    <r>
      <rPr>
        <sz val="11"/>
        <color theme="1"/>
        <rFont val="Times New Roman"/>
        <family val="1"/>
        <charset val="186"/>
      </rPr>
      <t xml:space="preserve">160A </t>
    </r>
  </si>
  <si>
    <t>Vērtējamā summa: 
(vērtējamā cena kopā) EUR bez PVN</t>
  </si>
  <si>
    <t xml:space="preserve">Apliecinām, ka nodrošināsim interneta vietnē izvietoto preču katalogu ar aktuālajām cenām un/vai interneta veikalu. </t>
  </si>
  <si>
    <t>Koeficents (Plānotais apjoms 12 mēnešiem)</t>
  </si>
  <si>
    <t xml:space="preserve">Pasūtītājam ir tiesības iegādāties mazāk preces, nekā tas norādīts šajā pielikumā un iegādāties citas, šajā pielikumā neminētas preces līdz 20% apjomā no šī konkursa līgumcenas. Līdz ar to reālais preču apjoms var nesasniegt pielikumā uzrādītos  iepirkuma apjomus. Preces apjoma samazināšanas gadījumā pielikumā norādītās vienību cenas Pārdevējs nedrīkst paaugstināt. </t>
  </si>
  <si>
    <t xml:space="preserve">Tehniskās specifikācijas pēdējās aktualizācijas datums 12.02.2024. </t>
  </si>
  <si>
    <t>NH-1 80A</t>
  </si>
  <si>
    <t>Zemējuma spaiļu bloks neizolēts 12x16mm²</t>
  </si>
  <si>
    <t>Zemējuma spaiļu bloks neizolēts  7x16mm²</t>
  </si>
  <si>
    <t>izolēts, garums 10mm +/-2mm, Haupa vai ekvivalents</t>
  </si>
  <si>
    <t>230V;  1 pola; balta vai pelēka krāsa</t>
  </si>
  <si>
    <t>230V; ≥16A; balta vai pelēka krāsa</t>
  </si>
  <si>
    <t>Izolācijas lenta, pelēka vai melna</t>
  </si>
  <si>
    <t>auduma, platums 17-19mm garums  15m</t>
  </si>
  <si>
    <t>d 6mm,  garums  24-34mm, maks. savilces platums vismaz 6mm</t>
  </si>
  <si>
    <t>IP ≥44, "laiviņa", stikla plafons ar resti, gaismekļa stiprinājumi pie virsmas novietoti ārpus korpusa pamatnes, uz kājiņām un gaismeklim ir vismaz viens sānu ievads (kabeļu virsapmetuma pievienojumam)</t>
  </si>
  <si>
    <t xml:space="preserve">TEHNISKĀ SPECIFIKĀCIJA, TEHNISKAIS UN FINANŠU PIEDĀVĀJUMS
</t>
  </si>
  <si>
    <r>
      <rPr>
        <b/>
        <sz val="12"/>
        <color rgb="FF92D050"/>
        <rFont val="Times New Roman"/>
        <family val="1"/>
        <charset val="186"/>
      </rPr>
      <t>(vērtēšanas kritērijs)</t>
    </r>
    <r>
      <rPr>
        <b/>
        <sz val="12"/>
        <rFont val="Times New Roman"/>
        <family val="1"/>
        <charset val="186"/>
      </rPr>
      <t xml:space="preserve">, kura tiks piemērota visā līguma darbības laikā un netiks samazināta.  Atlaide tiks piemērota cenai, kas uz preces iegādes brīdi būs noteikta, kā mazumtirdzniecības cena patērētājiem.  </t>
    </r>
  </si>
  <si>
    <t>Piedāvātā atlaide cenai šajā finanšu piedāvājumā neiekļautajām precēm ir:</t>
  </si>
  <si>
    <t xml:space="preserve">Pretendents: </t>
  </si>
  <si>
    <t>(nosaukums, reģistrācijas numurs)</t>
  </si>
  <si>
    <t>Apliecinām, ka nodrošināsim vismaz vienu Preces tirdzniecības vietu ar noliktavu Rīgas pilsētas administratīvās teritorijas robežās vai ne tālāk kā 5 km attālumā aiz Rīgas robežas, kur klātienē iespējams iegādāties vismaz 80% no tehniskajā specifikācijā norādītājām precēm. Preces tirdzniecības vietas ar noliktavu adrese:</t>
  </si>
  <si>
    <t>(Atlaidi jānorāda ar ne vairāk kā diviem cipariem aiz komata. Ja lauks netiks aizpildīts, tiks uzskatīts, ka piedāvātā atlaide ir 0,00 %.)</t>
  </si>
  <si>
    <t>(Norāda pilnu adresi)</t>
  </si>
  <si>
    <t>6.pielikums
Konkursa “Elektromateriālu un LED gaismekļu iegāde”
(iepirkuma identifikācijas Nr. SIA RNP 2024/12)
nolikumam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</si>
</sst>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
    <numFmt numFmtId="165" formatCode="&quot;€&quot;\ #,##0.00"/>
  </numFmts>
  <fonts count="25">
    <font>
      <sz val="11"/>
      <color theme="1"/>
      <name val="Calibri"/>
      <family val="2"/>
      <charset val="186"/>
      <scheme val="minor"/>
    </font>
    <font>
      <sz val="11"/>
      <color theme="1"/>
      <name val="Calibri"/>
      <family val="2"/>
      <charset val="186"/>
      <scheme val="minor"/>
    </font>
    <font>
      <sz val="11"/>
      <color theme="1"/>
      <name val="Calibri"/>
      <family val="2"/>
      <scheme val="minor"/>
    </font>
    <font>
      <sz val="11"/>
      <color theme="1"/>
      <name val="Calibri"/>
      <family val="2"/>
      <charset val="204"/>
      <scheme val="minor"/>
    </font>
    <font>
      <sz val="11"/>
      <color indexed="8"/>
      <name val="Calibri"/>
      <family val="2"/>
      <charset val="1"/>
    </font>
    <font>
      <sz val="10"/>
      <name val="Arial"/>
      <family val="2"/>
      <charset val="186"/>
    </font>
    <font>
      <sz val="9"/>
      <color rgb="FF3F3F76"/>
      <name val="Calibri"/>
      <family val="2"/>
      <charset val="186"/>
      <scheme val="minor"/>
    </font>
    <font>
      <sz val="10"/>
      <color theme="1"/>
      <name val="Wuerth Book"/>
      <family val="2"/>
      <charset val="186"/>
    </font>
    <font>
      <sz val="9"/>
      <color theme="1"/>
      <name val="Wuerth Book"/>
      <family val="2"/>
      <charset val="186"/>
    </font>
    <font>
      <sz val="9"/>
      <color theme="1"/>
      <name val="Times New Roman"/>
      <family val="1"/>
      <charset val="186"/>
    </font>
    <font>
      <sz val="9"/>
      <name val="Times New Roman"/>
      <family val="1"/>
      <charset val="186"/>
    </font>
    <font>
      <sz val="11"/>
      <color theme="1"/>
      <name val="Times New Roman"/>
      <family val="1"/>
      <charset val="186"/>
    </font>
    <font>
      <sz val="10"/>
      <color theme="1"/>
      <name val="Times New Roman"/>
      <family val="1"/>
      <charset val="186"/>
    </font>
    <font>
      <b/>
      <sz val="12"/>
      <name val="Times New Roman"/>
      <family val="1"/>
      <charset val="186"/>
    </font>
    <font>
      <b/>
      <sz val="12"/>
      <color theme="1"/>
      <name val="Times New Roman"/>
      <family val="1"/>
      <charset val="186"/>
    </font>
    <font>
      <b/>
      <sz val="11"/>
      <color theme="1"/>
      <name val="Times New Roman"/>
      <family val="1"/>
      <charset val="186"/>
    </font>
    <font>
      <sz val="11"/>
      <name val="Times New Roman"/>
      <family val="1"/>
      <charset val="186"/>
    </font>
    <font>
      <sz val="11"/>
      <color rgb="FFFF0000"/>
      <name val="Times New Roman"/>
      <family val="1"/>
      <charset val="186"/>
    </font>
    <font>
      <i/>
      <sz val="12"/>
      <name val="Times New Roman"/>
      <family val="1"/>
      <charset val="186"/>
    </font>
    <font>
      <sz val="12"/>
      <color theme="1"/>
      <name val="Times New Roman"/>
      <family val="1"/>
      <charset val="186"/>
    </font>
    <font>
      <b/>
      <sz val="12"/>
      <color rgb="FF92D050"/>
      <name val="Times New Roman"/>
      <family val="1"/>
      <charset val="186"/>
    </font>
    <font>
      <b/>
      <sz val="9"/>
      <name val="Times New Roman"/>
      <family val="1"/>
      <charset val="186"/>
    </font>
    <font>
      <b/>
      <sz val="8"/>
      <name val="Times New Roman"/>
      <family val="1"/>
      <charset val="186"/>
    </font>
    <font>
      <sz val="11"/>
      <color rgb="FF000000"/>
      <name val="Times New Roman"/>
      <family val="1"/>
      <charset val="186"/>
    </font>
    <font>
      <b/>
      <sz val="9"/>
      <color theme="1"/>
      <name val="Times New Roman"/>
      <family val="1"/>
      <charset val="186"/>
    </font>
  </fonts>
  <fills count="6">
    <fill>
      <patternFill patternType="none"/>
    </fill>
    <fill>
      <patternFill patternType="gray125"/>
    </fill>
    <fill>
      <patternFill patternType="solid">
        <fgColor rgb="FFFFCC99"/>
      </patternFill>
    </fill>
    <fill>
      <patternFill patternType="solid">
        <fgColor theme="6" tint="0.39997558519241921"/>
        <bgColor indexed="64"/>
      </patternFill>
    </fill>
    <fill>
      <patternFill patternType="solid">
        <fgColor theme="6" tint="0.79998168889431442"/>
        <bgColor indexed="64"/>
      </patternFill>
    </fill>
    <fill>
      <patternFill patternType="solid">
        <fgColor rgb="FF92D050"/>
        <bgColor indexed="64"/>
      </patternFill>
    </fill>
  </fills>
  <borders count="12">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s>
  <cellStyleXfs count="17">
    <xf numFmtId="0" fontId="0" fillId="0" borderId="0"/>
    <xf numFmtId="0" fontId="2" fillId="0" borderId="0"/>
    <xf numFmtId="0" fontId="3" fillId="0" borderId="0"/>
    <xf numFmtId="0" fontId="2" fillId="0" borderId="0"/>
    <xf numFmtId="44" fontId="5" fillId="0" borderId="0" applyFont="0" applyFill="0" applyBorder="0" applyAlignment="0" applyProtection="0"/>
    <xf numFmtId="0" fontId="5" fillId="0" borderId="0"/>
    <xf numFmtId="0" fontId="5" fillId="0" borderId="0"/>
    <xf numFmtId="0" fontId="5" fillId="0" borderId="0"/>
    <xf numFmtId="0" fontId="5" fillId="0" borderId="0"/>
    <xf numFmtId="0" fontId="4" fillId="0" borderId="0"/>
    <xf numFmtId="0" fontId="1" fillId="0" borderId="0"/>
    <xf numFmtId="0" fontId="5" fillId="0" borderId="0"/>
    <xf numFmtId="0" fontId="5" fillId="0" borderId="0"/>
    <xf numFmtId="0" fontId="5" fillId="0" borderId="0"/>
    <xf numFmtId="0" fontId="6" fillId="2" borderId="1" applyNumberFormat="0" applyAlignment="0" applyProtection="0"/>
    <xf numFmtId="0" fontId="5" fillId="0" borderId="0"/>
    <xf numFmtId="9" fontId="1" fillId="0" borderId="0" applyFont="0" applyFill="0" applyBorder="0" applyAlignment="0" applyProtection="0"/>
  </cellStyleXfs>
  <cellXfs count="70">
    <xf numFmtId="0" fontId="0" fillId="0" borderId="0" xfId="0"/>
    <xf numFmtId="165" fontId="16" fillId="4" borderId="2" xfId="0" applyNumberFormat="1" applyFont="1" applyFill="1" applyBorder="1" applyAlignment="1" applyProtection="1">
      <alignment horizontal="center" vertical="center"/>
      <protection locked="0"/>
    </xf>
    <xf numFmtId="0" fontId="7" fillId="0" borderId="0" xfId="0" applyFont="1"/>
    <xf numFmtId="0" fontId="12" fillId="0" borderId="0" xfId="0" applyFont="1"/>
    <xf numFmtId="0" fontId="14" fillId="0" borderId="0" xfId="0" applyFont="1" applyAlignment="1">
      <alignment vertical="top"/>
    </xf>
    <xf numFmtId="0" fontId="14" fillId="0" borderId="0" xfId="0" applyFont="1" applyAlignment="1">
      <alignment horizontal="center"/>
    </xf>
    <xf numFmtId="0" fontId="23" fillId="0" borderId="0" xfId="0" applyFont="1"/>
    <xf numFmtId="0" fontId="19" fillId="0" borderId="0" xfId="0" applyFont="1" applyAlignment="1">
      <alignment horizontal="right" vertical="top" wrapText="1"/>
    </xf>
    <xf numFmtId="0" fontId="14" fillId="0" borderId="2" xfId="2" applyFont="1" applyBorder="1" applyAlignment="1">
      <alignment horizontal="center" vertical="center" wrapText="1"/>
    </xf>
    <xf numFmtId="0" fontId="14" fillId="0" borderId="2" xfId="3" applyFont="1" applyBorder="1" applyAlignment="1">
      <alignment horizontal="center" vertical="center" wrapText="1"/>
    </xf>
    <xf numFmtId="0" fontId="13" fillId="0" borderId="2" xfId="2"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vertical="center" wrapText="1"/>
    </xf>
    <xf numFmtId="0" fontId="11" fillId="0" borderId="2" xfId="0" applyFont="1" applyBorder="1" applyAlignment="1">
      <alignment horizontal="left" vertical="center" wrapText="1"/>
    </xf>
    <xf numFmtId="0" fontId="11" fillId="0" borderId="2" xfId="0" applyFont="1" applyBorder="1" applyAlignment="1">
      <alignment horizontal="center" vertical="center" wrapText="1"/>
    </xf>
    <xf numFmtId="3" fontId="16" fillId="0" borderId="2" xfId="0" applyNumberFormat="1" applyFont="1" applyBorder="1" applyAlignment="1">
      <alignment horizontal="center" vertical="center"/>
    </xf>
    <xf numFmtId="165" fontId="16" fillId="0" borderId="2" xfId="0" applyNumberFormat="1" applyFont="1" applyBorder="1" applyAlignment="1">
      <alignment horizontal="center" vertical="center"/>
    </xf>
    <xf numFmtId="0" fontId="7" fillId="0" borderId="6" xfId="0" applyFont="1" applyBorder="1"/>
    <xf numFmtId="0" fontId="11" fillId="0" borderId="2" xfId="0" applyFont="1" applyBorder="1"/>
    <xf numFmtId="0" fontId="11" fillId="0" borderId="2" xfId="0" applyFont="1" applyBorder="1" applyAlignment="1">
      <alignment horizontal="center"/>
    </xf>
    <xf numFmtId="0" fontId="16" fillId="0" borderId="2" xfId="0" applyFont="1" applyBorder="1" applyAlignment="1">
      <alignment horizontal="left" vertical="center" wrapText="1"/>
    </xf>
    <xf numFmtId="0" fontId="16" fillId="0" borderId="2" xfId="0" applyFont="1" applyBorder="1" applyAlignment="1">
      <alignment vertical="center" wrapText="1"/>
    </xf>
    <xf numFmtId="164" fontId="11" fillId="0" borderId="2" xfId="0" applyNumberFormat="1" applyFont="1" applyBorder="1" applyAlignment="1">
      <alignment vertical="center" wrapText="1"/>
    </xf>
    <xf numFmtId="164" fontId="11" fillId="0" borderId="2" xfId="0" applyNumberFormat="1" applyFont="1" applyBorder="1" applyAlignment="1">
      <alignment horizontal="left" vertical="center" wrapText="1"/>
    </xf>
    <xf numFmtId="164" fontId="11" fillId="0" borderId="2" xfId="0" applyNumberFormat="1" applyFont="1" applyBorder="1" applyAlignment="1">
      <alignment horizontal="center" vertical="center" wrapText="1"/>
    </xf>
    <xf numFmtId="164" fontId="7" fillId="0" borderId="6" xfId="0" applyNumberFormat="1" applyFont="1" applyBorder="1"/>
    <xf numFmtId="164" fontId="7" fillId="0" borderId="0" xfId="0" applyNumberFormat="1" applyFont="1"/>
    <xf numFmtId="0" fontId="15" fillId="0" borderId="2" xfId="0" applyFont="1" applyBorder="1" applyAlignment="1">
      <alignment horizontal="center" vertical="center"/>
    </xf>
    <xf numFmtId="0" fontId="16" fillId="0" borderId="0" xfId="0" applyFont="1" applyAlignment="1">
      <alignment wrapText="1"/>
    </xf>
    <xf numFmtId="165" fontId="14" fillId="3" borderId="3" xfId="0" applyNumberFormat="1" applyFont="1" applyFill="1" applyBorder="1" applyAlignment="1">
      <alignment horizontal="center" vertical="center"/>
    </xf>
    <xf numFmtId="0" fontId="18" fillId="0" borderId="0" xfId="0" applyFont="1" applyAlignment="1">
      <alignment horizontal="left" vertical="center" wrapText="1"/>
    </xf>
    <xf numFmtId="0" fontId="13" fillId="0" borderId="0" xfId="0" applyFont="1" applyAlignment="1">
      <alignment wrapText="1"/>
    </xf>
    <xf numFmtId="0" fontId="8" fillId="0" borderId="0" xfId="0" applyFont="1"/>
    <xf numFmtId="0" fontId="9" fillId="0" borderId="0" xfId="0" applyFont="1"/>
    <xf numFmtId="0" fontId="9" fillId="0" borderId="0" xfId="0" applyFont="1" applyAlignment="1">
      <alignment wrapText="1"/>
    </xf>
    <xf numFmtId="0" fontId="21" fillId="0" borderId="0" xfId="0" applyFont="1" applyAlignment="1">
      <alignment horizontal="center" vertical="center" wrapText="1"/>
    </xf>
    <xf numFmtId="0" fontId="10" fillId="0" borderId="0" xfId="0" applyFont="1" applyAlignment="1">
      <alignment wrapText="1"/>
    </xf>
    <xf numFmtId="0" fontId="22" fillId="0" borderId="0" xfId="0" applyFont="1" applyAlignment="1">
      <alignment horizontal="center" vertical="center" wrapText="1"/>
    </xf>
    <xf numFmtId="0" fontId="14" fillId="0" borderId="0" xfId="0" applyFont="1" applyAlignment="1">
      <alignment horizontal="left" wrapText="1"/>
    </xf>
    <xf numFmtId="0" fontId="19" fillId="0" borderId="0" xfId="0" applyFont="1" applyAlignment="1">
      <alignment horizontal="left" wrapText="1"/>
    </xf>
    <xf numFmtId="0" fontId="19" fillId="0" borderId="0" xfId="0" applyFont="1"/>
    <xf numFmtId="0" fontId="19" fillId="0" borderId="0" xfId="0" applyFont="1" applyAlignment="1">
      <alignment horizontal="center"/>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9" xfId="0" applyFont="1" applyBorder="1" applyAlignment="1">
      <alignment horizontal="center" wrapText="1"/>
    </xf>
    <xf numFmtId="0" fontId="13" fillId="0" borderId="10" xfId="0" applyFont="1" applyBorder="1" applyAlignment="1">
      <alignment horizontal="center" wrapText="1"/>
    </xf>
    <xf numFmtId="0" fontId="15" fillId="0" borderId="8" xfId="0" applyFont="1" applyBorder="1" applyAlignment="1" applyProtection="1">
      <alignment horizontal="center" vertical="center" wrapText="1"/>
      <protection locked="0"/>
    </xf>
    <xf numFmtId="0" fontId="15" fillId="0" borderId="9" xfId="0" applyFont="1" applyBorder="1" applyAlignment="1" applyProtection="1">
      <alignment horizontal="center" vertical="center" wrapText="1"/>
      <protection locked="0"/>
    </xf>
    <xf numFmtId="0" fontId="15" fillId="0" borderId="10" xfId="0" applyFont="1" applyBorder="1" applyAlignment="1" applyProtection="1">
      <alignment horizontal="center" vertical="center" wrapText="1"/>
      <protection locked="0"/>
    </xf>
    <xf numFmtId="0" fontId="9" fillId="0" borderId="11" xfId="0" applyFont="1" applyBorder="1" applyAlignment="1">
      <alignment horizontal="center" vertical="top" wrapText="1"/>
    </xf>
    <xf numFmtId="0" fontId="12" fillId="0" borderId="0" xfId="0" applyFont="1" applyAlignment="1">
      <alignment horizontal="right" wrapText="1"/>
    </xf>
    <xf numFmtId="0" fontId="12" fillId="0" borderId="0" xfId="0" applyFont="1" applyAlignment="1">
      <alignment horizontal="right"/>
    </xf>
    <xf numFmtId="0" fontId="11" fillId="0" borderId="0" xfId="0" applyFont="1" applyAlignment="1">
      <alignment horizontal="right" vertical="top" wrapText="1"/>
    </xf>
    <xf numFmtId="0" fontId="16" fillId="0" borderId="0" xfId="0" applyFont="1" applyAlignment="1">
      <alignment horizontal="left" vertical="top" wrapText="1"/>
    </xf>
    <xf numFmtId="0" fontId="11" fillId="0" borderId="0" xfId="0" applyFont="1" applyAlignment="1">
      <alignment horizontal="left" vertical="top" wrapText="1"/>
    </xf>
    <xf numFmtId="0" fontId="18" fillId="0" borderId="0" xfId="0" applyFont="1" applyAlignment="1">
      <alignment horizontal="left" vertical="center" wrapText="1"/>
    </xf>
    <xf numFmtId="0" fontId="14" fillId="0" borderId="2" xfId="0" applyFont="1" applyBorder="1" applyAlignment="1">
      <alignment horizontal="left" wrapText="1"/>
    </xf>
    <xf numFmtId="0" fontId="14" fillId="0" borderId="0" xfId="0" applyFont="1" applyAlignment="1">
      <alignment horizontal="center" wrapText="1"/>
    </xf>
    <xf numFmtId="0" fontId="14" fillId="0" borderId="3" xfId="0" applyFont="1" applyBorder="1" applyAlignment="1">
      <alignment horizontal="center" wrapText="1"/>
    </xf>
    <xf numFmtId="0" fontId="14" fillId="0" borderId="0" xfId="0" applyFont="1" applyAlignment="1">
      <alignment horizontal="center" vertical="top" wrapText="1"/>
    </xf>
    <xf numFmtId="0" fontId="14" fillId="0" borderId="0" xfId="0" applyFont="1" applyAlignment="1">
      <alignment horizontal="center"/>
    </xf>
    <xf numFmtId="0" fontId="15" fillId="0" borderId="2" xfId="0" applyFont="1" applyBorder="1" applyAlignment="1">
      <alignment horizontal="center" vertical="center" wrapText="1"/>
    </xf>
    <xf numFmtId="0" fontId="14" fillId="0" borderId="0" xfId="0" applyFont="1" applyAlignment="1">
      <alignment horizontal="left" wrapText="1"/>
    </xf>
    <xf numFmtId="0" fontId="15" fillId="0" borderId="2" xfId="0" applyFont="1" applyBorder="1" applyAlignment="1">
      <alignment horizontal="center" vertical="center"/>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24" fillId="0" borderId="11" xfId="0" applyFont="1" applyBorder="1" applyAlignment="1">
      <alignment horizontal="center" wrapText="1"/>
    </xf>
    <xf numFmtId="0" fontId="15" fillId="5" borderId="2" xfId="0" applyFont="1" applyFill="1" applyBorder="1" applyAlignment="1" applyProtection="1">
      <alignment horizontal="center" vertical="center" wrapText="1"/>
      <protection locked="0"/>
    </xf>
    <xf numFmtId="10" fontId="15" fillId="5" borderId="7" xfId="16" applyNumberFormat="1" applyFont="1" applyFill="1" applyBorder="1" applyAlignment="1" applyProtection="1">
      <alignment horizontal="center" vertical="center" wrapText="1"/>
      <protection locked="0"/>
    </xf>
  </cellXfs>
  <cellStyles count="17">
    <cellStyle name="_x0004_" xfId="5" xr:uid="{00000000-0005-0000-0000-000000000000}"/>
    <cellStyle name="_x0004_ 2" xfId="6" xr:uid="{00000000-0005-0000-0000-000001000000}"/>
    <cellStyle name="_x0004_ 2 2" xfId="7" xr:uid="{00000000-0005-0000-0000-000002000000}"/>
    <cellStyle name="_x0004_ 2_Product" xfId="8" xr:uid="{00000000-0005-0000-0000-000003000000}"/>
    <cellStyle name="Euro" xfId="4" xr:uid="{00000000-0005-0000-0000-000004000000}"/>
    <cellStyle name="Excel Built-in Normal" xfId="9" xr:uid="{00000000-0005-0000-0000-000005000000}"/>
    <cellStyle name="Input 2" xfId="14" xr:uid="{00000000-0005-0000-0000-000006000000}"/>
    <cellStyle name="Normal" xfId="0" builtinId="0"/>
    <cellStyle name="Normal 2" xfId="2" xr:uid="{00000000-0005-0000-0000-000008000000}"/>
    <cellStyle name="Normal 2 2" xfId="10" xr:uid="{00000000-0005-0000-0000-000009000000}"/>
    <cellStyle name="Normal 2 3" xfId="15" xr:uid="{00000000-0005-0000-0000-00000A000000}"/>
    <cellStyle name="Normal 3" xfId="3" xr:uid="{00000000-0005-0000-0000-00000B000000}"/>
    <cellStyle name="Normal 4" xfId="1" xr:uid="{00000000-0005-0000-0000-00000C000000}"/>
    <cellStyle name="Normal 4 2" xfId="12" xr:uid="{00000000-0005-0000-0000-00000D000000}"/>
    <cellStyle name="Normal 4 3" xfId="11" xr:uid="{00000000-0005-0000-0000-00000E000000}"/>
    <cellStyle name="Normal 4_Product" xfId="13" xr:uid="{00000000-0005-0000-0000-00000F000000}"/>
    <cellStyle name="Percent" xfId="16"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AADA1-3CF1-486C-84ED-D5E1000A9BF8}">
  <sheetPr>
    <pageSetUpPr fitToPage="1"/>
  </sheetPr>
  <dimension ref="A1:L194"/>
  <sheetViews>
    <sheetView tabSelected="1" zoomScale="90" zoomScaleNormal="90" zoomScaleSheetLayoutView="70" workbookViewId="0">
      <pane ySplit="9" topLeftCell="A10" activePane="bottomLeft" state="frozenSplit"/>
      <selection activeCell="B1" sqref="B1"/>
      <selection pane="bottomLeft" sqref="A1:XFD1048576"/>
    </sheetView>
  </sheetViews>
  <sheetFormatPr defaultColWidth="9.109375" defaultRowHeight="13.2"/>
  <cols>
    <col min="1" max="1" width="9.109375" style="2"/>
    <col min="2" max="2" width="16" style="2" customWidth="1"/>
    <col min="3" max="3" width="30.88671875" style="2" customWidth="1"/>
    <col min="4" max="4" width="30.33203125" style="2" customWidth="1"/>
    <col min="5" max="5" width="15" style="2" customWidth="1"/>
    <col min="6" max="6" width="15.6640625" style="2" customWidth="1"/>
    <col min="7" max="7" width="14.44140625" style="2" customWidth="1"/>
    <col min="8" max="8" width="18.88671875" style="2" customWidth="1"/>
    <col min="9" max="16384" width="9.109375" style="2"/>
  </cols>
  <sheetData>
    <row r="1" spans="1:10" ht="54.6" customHeight="1">
      <c r="E1" s="50" t="s">
        <v>303</v>
      </c>
      <c r="F1" s="51"/>
      <c r="G1" s="51"/>
      <c r="H1" s="51"/>
    </row>
    <row r="2" spans="1:10" ht="24" customHeight="1">
      <c r="A2" s="3"/>
      <c r="B2" s="3"/>
      <c r="C2" s="3"/>
      <c r="D2" s="3"/>
      <c r="E2" s="52" t="s">
        <v>284</v>
      </c>
      <c r="F2" s="52"/>
      <c r="G2" s="52"/>
      <c r="H2" s="52"/>
    </row>
    <row r="3" spans="1:10" ht="15.6" customHeight="1">
      <c r="A3" s="59" t="s">
        <v>295</v>
      </c>
      <c r="B3" s="59"/>
      <c r="C3" s="59"/>
      <c r="D3" s="59"/>
      <c r="E3" s="59"/>
      <c r="F3" s="59"/>
      <c r="G3" s="59"/>
      <c r="H3" s="59"/>
      <c r="I3" s="4"/>
      <c r="J3" s="4"/>
    </row>
    <row r="4" spans="1:10" ht="15.6">
      <c r="A4" s="60" t="s">
        <v>188</v>
      </c>
      <c r="B4" s="60"/>
      <c r="C4" s="60"/>
      <c r="D4" s="60"/>
      <c r="E4" s="60"/>
      <c r="F4" s="60"/>
      <c r="G4" s="60"/>
      <c r="H4" s="60"/>
    </row>
    <row r="5" spans="1:10" ht="15.6">
      <c r="A5" s="5"/>
      <c r="B5" s="5"/>
      <c r="C5" s="5"/>
      <c r="D5" s="5"/>
      <c r="E5" s="5"/>
      <c r="F5" s="5"/>
      <c r="G5" s="5"/>
      <c r="H5" s="5"/>
    </row>
    <row r="6" spans="1:10" s="6" customFormat="1" ht="18" customHeight="1">
      <c r="B6" s="7" t="s">
        <v>298</v>
      </c>
      <c r="C6" s="46"/>
      <c r="D6" s="47"/>
      <c r="E6" s="47"/>
      <c r="F6" s="47"/>
      <c r="G6" s="47"/>
      <c r="H6" s="48"/>
    </row>
    <row r="7" spans="1:10" s="6" customFormat="1" ht="15.6" customHeight="1">
      <c r="C7" s="49" t="s">
        <v>299</v>
      </c>
      <c r="D7" s="49"/>
      <c r="E7" s="49"/>
      <c r="F7" s="49"/>
      <c r="G7" s="49"/>
      <c r="H7" s="49"/>
    </row>
    <row r="8" spans="1:10">
      <c r="A8" s="3"/>
      <c r="B8" s="3"/>
      <c r="C8" s="3"/>
      <c r="D8" s="3"/>
      <c r="E8" s="3"/>
      <c r="F8" s="3"/>
      <c r="G8" s="3"/>
      <c r="H8" s="3"/>
    </row>
    <row r="9" spans="1:10" ht="100.2" customHeight="1">
      <c r="A9" s="8" t="s">
        <v>0</v>
      </c>
      <c r="B9" s="8" t="s">
        <v>1</v>
      </c>
      <c r="C9" s="8" t="s">
        <v>225</v>
      </c>
      <c r="D9" s="8" t="s">
        <v>2</v>
      </c>
      <c r="E9" s="9" t="s">
        <v>3</v>
      </c>
      <c r="F9" s="10" t="s">
        <v>259</v>
      </c>
      <c r="G9" s="10" t="s">
        <v>282</v>
      </c>
      <c r="H9" s="10" t="s">
        <v>193</v>
      </c>
    </row>
    <row r="10" spans="1:10" ht="15" customHeight="1">
      <c r="A10" s="11">
        <v>1</v>
      </c>
      <c r="B10" s="61" t="s">
        <v>187</v>
      </c>
      <c r="C10" s="12" t="s">
        <v>16</v>
      </c>
      <c r="D10" s="13" t="s">
        <v>226</v>
      </c>
      <c r="E10" s="14" t="s">
        <v>8</v>
      </c>
      <c r="F10" s="1">
        <v>0</v>
      </c>
      <c r="G10" s="15">
        <v>15</v>
      </c>
      <c r="H10" s="16">
        <f>TRUNC(F10,2)*G10</f>
        <v>0</v>
      </c>
    </row>
    <row r="11" spans="1:10" ht="15" customHeight="1">
      <c r="A11" s="11">
        <v>2</v>
      </c>
      <c r="B11" s="61"/>
      <c r="C11" s="13" t="s">
        <v>9</v>
      </c>
      <c r="D11" s="13" t="s">
        <v>227</v>
      </c>
      <c r="E11" s="14" t="s">
        <v>8</v>
      </c>
      <c r="F11" s="1">
        <v>0</v>
      </c>
      <c r="G11" s="15">
        <v>26</v>
      </c>
      <c r="H11" s="16">
        <f t="shared" ref="H11:H74" si="0">TRUNC(F11,2)*G11</f>
        <v>0</v>
      </c>
    </row>
    <row r="12" spans="1:10" ht="15" customHeight="1">
      <c r="A12" s="11">
        <v>3</v>
      </c>
      <c r="B12" s="61"/>
      <c r="C12" s="12" t="s">
        <v>12</v>
      </c>
      <c r="D12" s="13" t="s">
        <v>228</v>
      </c>
      <c r="E12" s="14" t="s">
        <v>8</v>
      </c>
      <c r="F12" s="1">
        <v>0</v>
      </c>
      <c r="G12" s="15">
        <v>10</v>
      </c>
      <c r="H12" s="16">
        <f t="shared" si="0"/>
        <v>0</v>
      </c>
    </row>
    <row r="13" spans="1:10" ht="15" customHeight="1">
      <c r="A13" s="11">
        <v>4</v>
      </c>
      <c r="B13" s="61"/>
      <c r="C13" s="13" t="s">
        <v>9</v>
      </c>
      <c r="D13" s="13" t="s">
        <v>229</v>
      </c>
      <c r="E13" s="14" t="s">
        <v>8</v>
      </c>
      <c r="F13" s="1">
        <v>0</v>
      </c>
      <c r="G13" s="15">
        <v>142</v>
      </c>
      <c r="H13" s="16">
        <f t="shared" si="0"/>
        <v>0</v>
      </c>
    </row>
    <row r="14" spans="1:10" ht="15" customHeight="1">
      <c r="A14" s="11">
        <v>5</v>
      </c>
      <c r="B14" s="61"/>
      <c r="C14" s="12" t="s">
        <v>12</v>
      </c>
      <c r="D14" s="13" t="s">
        <v>230</v>
      </c>
      <c r="E14" s="14" t="s">
        <v>8</v>
      </c>
      <c r="F14" s="1">
        <v>0</v>
      </c>
      <c r="G14" s="15">
        <v>211</v>
      </c>
      <c r="H14" s="16">
        <f t="shared" si="0"/>
        <v>0</v>
      </c>
    </row>
    <row r="15" spans="1:10" ht="15" customHeight="1">
      <c r="A15" s="11">
        <v>6</v>
      </c>
      <c r="B15" s="61"/>
      <c r="C15" s="13" t="s">
        <v>10</v>
      </c>
      <c r="D15" s="13" t="s">
        <v>231</v>
      </c>
      <c r="E15" s="14" t="s">
        <v>8</v>
      </c>
      <c r="F15" s="1">
        <v>0</v>
      </c>
      <c r="G15" s="15">
        <v>84</v>
      </c>
      <c r="H15" s="16">
        <f t="shared" si="0"/>
        <v>0</v>
      </c>
    </row>
    <row r="16" spans="1:10" ht="15" customHeight="1">
      <c r="A16" s="11">
        <v>7</v>
      </c>
      <c r="B16" s="61"/>
      <c r="C16" s="12" t="s">
        <v>13</v>
      </c>
      <c r="D16" s="13" t="s">
        <v>285</v>
      </c>
      <c r="E16" s="14" t="s">
        <v>8</v>
      </c>
      <c r="F16" s="1">
        <v>0</v>
      </c>
      <c r="G16" s="15">
        <v>24</v>
      </c>
      <c r="H16" s="16">
        <f t="shared" si="0"/>
        <v>0</v>
      </c>
    </row>
    <row r="17" spans="1:8" ht="15" customHeight="1">
      <c r="A17" s="11">
        <v>8</v>
      </c>
      <c r="B17" s="61"/>
      <c r="C17" s="13" t="s">
        <v>11</v>
      </c>
      <c r="D17" s="13" t="s">
        <v>232</v>
      </c>
      <c r="E17" s="14" t="s">
        <v>8</v>
      </c>
      <c r="F17" s="1">
        <v>0</v>
      </c>
      <c r="G17" s="15">
        <v>19</v>
      </c>
      <c r="H17" s="16">
        <f t="shared" si="0"/>
        <v>0</v>
      </c>
    </row>
    <row r="18" spans="1:8" ht="15" customHeight="1">
      <c r="A18" s="11">
        <v>9</v>
      </c>
      <c r="B18" s="61"/>
      <c r="C18" s="13" t="s">
        <v>14</v>
      </c>
      <c r="D18" s="13" t="s">
        <v>233</v>
      </c>
      <c r="E18" s="14" t="s">
        <v>8</v>
      </c>
      <c r="F18" s="1">
        <v>0</v>
      </c>
      <c r="G18" s="15">
        <v>859</v>
      </c>
      <c r="H18" s="16">
        <f t="shared" si="0"/>
        <v>0</v>
      </c>
    </row>
    <row r="19" spans="1:8" ht="15" customHeight="1">
      <c r="A19" s="11">
        <v>10</v>
      </c>
      <c r="B19" s="61"/>
      <c r="C19" s="13" t="s">
        <v>15</v>
      </c>
      <c r="D19" s="13" t="s">
        <v>234</v>
      </c>
      <c r="E19" s="14" t="s">
        <v>8</v>
      </c>
      <c r="F19" s="1">
        <v>0</v>
      </c>
      <c r="G19" s="15">
        <v>317</v>
      </c>
      <c r="H19" s="16">
        <f t="shared" si="0"/>
        <v>0</v>
      </c>
    </row>
    <row r="20" spans="1:8" ht="15" customHeight="1">
      <c r="A20" s="11">
        <v>11</v>
      </c>
      <c r="B20" s="61"/>
      <c r="C20" s="13" t="s">
        <v>16</v>
      </c>
      <c r="D20" s="13" t="s">
        <v>235</v>
      </c>
      <c r="E20" s="14" t="s">
        <v>8</v>
      </c>
      <c r="F20" s="1">
        <v>0</v>
      </c>
      <c r="G20" s="15">
        <v>108</v>
      </c>
      <c r="H20" s="16">
        <f t="shared" si="0"/>
        <v>0</v>
      </c>
    </row>
    <row r="21" spans="1:8" ht="15" customHeight="1">
      <c r="A21" s="11">
        <v>12</v>
      </c>
      <c r="B21" s="61"/>
      <c r="C21" s="13" t="s">
        <v>17</v>
      </c>
      <c r="D21" s="13" t="s">
        <v>236</v>
      </c>
      <c r="E21" s="14" t="s">
        <v>8</v>
      </c>
      <c r="F21" s="1">
        <v>0</v>
      </c>
      <c r="G21" s="15">
        <v>622</v>
      </c>
      <c r="H21" s="16">
        <f t="shared" si="0"/>
        <v>0</v>
      </c>
    </row>
    <row r="22" spans="1:8" ht="15" customHeight="1">
      <c r="A22" s="11">
        <v>13</v>
      </c>
      <c r="B22" s="61"/>
      <c r="C22" s="13" t="s">
        <v>18</v>
      </c>
      <c r="D22" s="13" t="s">
        <v>237</v>
      </c>
      <c r="E22" s="14" t="s">
        <v>8</v>
      </c>
      <c r="F22" s="1">
        <v>0</v>
      </c>
      <c r="G22" s="15">
        <v>115</v>
      </c>
      <c r="H22" s="16">
        <f t="shared" si="0"/>
        <v>0</v>
      </c>
    </row>
    <row r="23" spans="1:8" ht="15" customHeight="1">
      <c r="A23" s="11">
        <v>14</v>
      </c>
      <c r="B23" s="61"/>
      <c r="C23" s="13" t="s">
        <v>19</v>
      </c>
      <c r="D23" s="13" t="s">
        <v>238</v>
      </c>
      <c r="E23" s="14" t="s">
        <v>8</v>
      </c>
      <c r="F23" s="1">
        <v>0</v>
      </c>
      <c r="G23" s="15">
        <v>14</v>
      </c>
      <c r="H23" s="16">
        <f t="shared" si="0"/>
        <v>0</v>
      </c>
    </row>
    <row r="24" spans="1:8" ht="15" customHeight="1">
      <c r="A24" s="11">
        <v>15</v>
      </c>
      <c r="B24" s="61"/>
      <c r="C24" s="13" t="s">
        <v>20</v>
      </c>
      <c r="D24" s="13" t="s">
        <v>239</v>
      </c>
      <c r="E24" s="14" t="s">
        <v>8</v>
      </c>
      <c r="F24" s="1">
        <v>0</v>
      </c>
      <c r="G24" s="15">
        <v>3526</v>
      </c>
      <c r="H24" s="16">
        <f t="shared" si="0"/>
        <v>0</v>
      </c>
    </row>
    <row r="25" spans="1:8" ht="15" customHeight="1">
      <c r="A25" s="11">
        <v>16</v>
      </c>
      <c r="B25" s="61"/>
      <c r="C25" s="13" t="s">
        <v>21</v>
      </c>
      <c r="D25" s="13" t="s">
        <v>240</v>
      </c>
      <c r="E25" s="14" t="s">
        <v>8</v>
      </c>
      <c r="F25" s="1">
        <v>0</v>
      </c>
      <c r="G25" s="15">
        <v>206</v>
      </c>
      <c r="H25" s="16">
        <f t="shared" si="0"/>
        <v>0</v>
      </c>
    </row>
    <row r="26" spans="1:8" ht="15" customHeight="1">
      <c r="A26" s="11">
        <v>17</v>
      </c>
      <c r="B26" s="61"/>
      <c r="C26" s="13" t="s">
        <v>22</v>
      </c>
      <c r="D26" s="13" t="s">
        <v>241</v>
      </c>
      <c r="E26" s="14" t="s">
        <v>8</v>
      </c>
      <c r="F26" s="1">
        <v>0</v>
      </c>
      <c r="G26" s="15">
        <v>12</v>
      </c>
      <c r="H26" s="16">
        <f t="shared" si="0"/>
        <v>0</v>
      </c>
    </row>
    <row r="27" spans="1:8" ht="15" customHeight="1">
      <c r="A27" s="11">
        <v>18</v>
      </c>
      <c r="B27" s="61"/>
      <c r="C27" s="13" t="s">
        <v>23</v>
      </c>
      <c r="D27" s="13" t="s">
        <v>242</v>
      </c>
      <c r="E27" s="14" t="s">
        <v>8</v>
      </c>
      <c r="F27" s="1">
        <v>0</v>
      </c>
      <c r="G27" s="15">
        <v>41</v>
      </c>
      <c r="H27" s="16">
        <f t="shared" si="0"/>
        <v>0</v>
      </c>
    </row>
    <row r="28" spans="1:8" ht="15" customHeight="1">
      <c r="A28" s="11">
        <v>19</v>
      </c>
      <c r="B28" s="61"/>
      <c r="C28" s="13" t="s">
        <v>24</v>
      </c>
      <c r="D28" s="13" t="s">
        <v>243</v>
      </c>
      <c r="E28" s="14" t="s">
        <v>8</v>
      </c>
      <c r="F28" s="1">
        <v>0</v>
      </c>
      <c r="G28" s="15">
        <v>14</v>
      </c>
      <c r="H28" s="16">
        <f t="shared" si="0"/>
        <v>0</v>
      </c>
    </row>
    <row r="29" spans="1:8" ht="15" customHeight="1">
      <c r="A29" s="11">
        <v>20</v>
      </c>
      <c r="B29" s="61"/>
      <c r="C29" s="12" t="s">
        <v>25</v>
      </c>
      <c r="D29" s="12" t="s">
        <v>244</v>
      </c>
      <c r="E29" s="14" t="s">
        <v>8</v>
      </c>
      <c r="F29" s="1">
        <v>0</v>
      </c>
      <c r="G29" s="15">
        <v>17</v>
      </c>
      <c r="H29" s="16">
        <f t="shared" si="0"/>
        <v>0</v>
      </c>
    </row>
    <row r="30" spans="1:8" ht="15" customHeight="1">
      <c r="A30" s="11">
        <v>21</v>
      </c>
      <c r="B30" s="61"/>
      <c r="C30" s="12" t="s">
        <v>66</v>
      </c>
      <c r="D30" s="12" t="s">
        <v>245</v>
      </c>
      <c r="E30" s="14" t="s">
        <v>8</v>
      </c>
      <c r="F30" s="1">
        <v>0</v>
      </c>
      <c r="G30" s="15">
        <v>41</v>
      </c>
      <c r="H30" s="16">
        <f t="shared" si="0"/>
        <v>0</v>
      </c>
    </row>
    <row r="31" spans="1:8" ht="15" customHeight="1">
      <c r="A31" s="11">
        <v>22</v>
      </c>
      <c r="B31" s="61"/>
      <c r="C31" s="12" t="s">
        <v>26</v>
      </c>
      <c r="D31" s="12" t="s">
        <v>246</v>
      </c>
      <c r="E31" s="14" t="s">
        <v>8</v>
      </c>
      <c r="F31" s="1">
        <v>0</v>
      </c>
      <c r="G31" s="15">
        <v>14</v>
      </c>
      <c r="H31" s="16">
        <f t="shared" si="0"/>
        <v>0</v>
      </c>
    </row>
    <row r="32" spans="1:8" ht="15" customHeight="1">
      <c r="A32" s="11">
        <v>23</v>
      </c>
      <c r="B32" s="61"/>
      <c r="C32" s="12" t="s">
        <v>27</v>
      </c>
      <c r="D32" s="12" t="s">
        <v>247</v>
      </c>
      <c r="E32" s="14" t="s">
        <v>8</v>
      </c>
      <c r="F32" s="1">
        <v>0</v>
      </c>
      <c r="G32" s="15">
        <v>5</v>
      </c>
      <c r="H32" s="16">
        <f t="shared" si="0"/>
        <v>0</v>
      </c>
    </row>
    <row r="33" spans="1:9" ht="15" customHeight="1">
      <c r="A33" s="11">
        <v>24</v>
      </c>
      <c r="B33" s="61"/>
      <c r="C33" s="12" t="s">
        <v>28</v>
      </c>
      <c r="D33" s="12" t="s">
        <v>248</v>
      </c>
      <c r="E33" s="14" t="s">
        <v>8</v>
      </c>
      <c r="F33" s="1">
        <v>0</v>
      </c>
      <c r="G33" s="15">
        <v>7</v>
      </c>
      <c r="H33" s="16">
        <f t="shared" si="0"/>
        <v>0</v>
      </c>
    </row>
    <row r="34" spans="1:9" ht="15" customHeight="1">
      <c r="A34" s="11">
        <v>25</v>
      </c>
      <c r="B34" s="61"/>
      <c r="C34" s="12" t="s">
        <v>29</v>
      </c>
      <c r="D34" s="12" t="s">
        <v>249</v>
      </c>
      <c r="E34" s="14" t="s">
        <v>8</v>
      </c>
      <c r="F34" s="1">
        <v>0</v>
      </c>
      <c r="G34" s="15">
        <v>5</v>
      </c>
      <c r="H34" s="16">
        <f t="shared" si="0"/>
        <v>0</v>
      </c>
    </row>
    <row r="35" spans="1:9" ht="15.75" customHeight="1">
      <c r="A35" s="11">
        <v>26</v>
      </c>
      <c r="B35" s="61"/>
      <c r="C35" s="12" t="s">
        <v>30</v>
      </c>
      <c r="D35" s="12" t="s">
        <v>250</v>
      </c>
      <c r="E35" s="14" t="s">
        <v>8</v>
      </c>
      <c r="F35" s="1">
        <v>0</v>
      </c>
      <c r="G35" s="15">
        <v>38</v>
      </c>
      <c r="H35" s="16">
        <f t="shared" si="0"/>
        <v>0</v>
      </c>
      <c r="I35" s="17"/>
    </row>
    <row r="36" spans="1:9" ht="27.75" customHeight="1">
      <c r="A36" s="11">
        <v>27</v>
      </c>
      <c r="B36" s="64" t="s">
        <v>258</v>
      </c>
      <c r="C36" s="12" t="s">
        <v>84</v>
      </c>
      <c r="D36" s="13" t="s">
        <v>32</v>
      </c>
      <c r="E36" s="14" t="s">
        <v>8</v>
      </c>
      <c r="F36" s="1">
        <v>0</v>
      </c>
      <c r="G36" s="15">
        <v>46</v>
      </c>
      <c r="H36" s="16">
        <f t="shared" si="0"/>
        <v>0</v>
      </c>
      <c r="I36" s="17"/>
    </row>
    <row r="37" spans="1:9" ht="14.25" customHeight="1">
      <c r="A37" s="11">
        <v>28</v>
      </c>
      <c r="B37" s="65"/>
      <c r="C37" s="18" t="s">
        <v>33</v>
      </c>
      <c r="D37" s="18" t="s">
        <v>85</v>
      </c>
      <c r="E37" s="19" t="s">
        <v>8</v>
      </c>
      <c r="F37" s="1">
        <v>0</v>
      </c>
      <c r="G37" s="15">
        <v>576</v>
      </c>
      <c r="H37" s="16">
        <f t="shared" si="0"/>
        <v>0</v>
      </c>
      <c r="I37" s="17"/>
    </row>
    <row r="38" spans="1:9" ht="14.25" customHeight="1">
      <c r="A38" s="11">
        <v>29</v>
      </c>
      <c r="B38" s="65"/>
      <c r="C38" s="18" t="s">
        <v>153</v>
      </c>
      <c r="D38" s="18" t="s">
        <v>154</v>
      </c>
      <c r="E38" s="11" t="s">
        <v>8</v>
      </c>
      <c r="F38" s="1">
        <v>0</v>
      </c>
      <c r="G38" s="15">
        <v>96</v>
      </c>
      <c r="H38" s="16">
        <f t="shared" si="0"/>
        <v>0</v>
      </c>
      <c r="I38" s="17"/>
    </row>
    <row r="39" spans="1:9" ht="14.25" customHeight="1">
      <c r="A39" s="11">
        <v>30</v>
      </c>
      <c r="B39" s="65"/>
      <c r="C39" s="18" t="s">
        <v>153</v>
      </c>
      <c r="D39" s="18" t="s">
        <v>155</v>
      </c>
      <c r="E39" s="11" t="s">
        <v>8</v>
      </c>
      <c r="F39" s="1">
        <v>0</v>
      </c>
      <c r="G39" s="15">
        <v>58</v>
      </c>
      <c r="H39" s="16">
        <f t="shared" si="0"/>
        <v>0</v>
      </c>
      <c r="I39" s="17"/>
    </row>
    <row r="40" spans="1:9" ht="14.25" customHeight="1">
      <c r="A40" s="11">
        <v>31</v>
      </c>
      <c r="B40" s="65"/>
      <c r="C40" s="18" t="s">
        <v>153</v>
      </c>
      <c r="D40" s="18" t="s">
        <v>34</v>
      </c>
      <c r="E40" s="11" t="s">
        <v>8</v>
      </c>
      <c r="F40" s="1">
        <v>0</v>
      </c>
      <c r="G40" s="15">
        <v>444</v>
      </c>
      <c r="H40" s="16">
        <f t="shared" si="0"/>
        <v>0</v>
      </c>
      <c r="I40" s="17"/>
    </row>
    <row r="41" spans="1:9" ht="14.25" customHeight="1">
      <c r="A41" s="11">
        <v>32</v>
      </c>
      <c r="B41" s="65"/>
      <c r="C41" s="18" t="s">
        <v>153</v>
      </c>
      <c r="D41" s="18" t="s">
        <v>35</v>
      </c>
      <c r="E41" s="11" t="s">
        <v>8</v>
      </c>
      <c r="F41" s="1">
        <v>0</v>
      </c>
      <c r="G41" s="15">
        <v>84</v>
      </c>
      <c r="H41" s="16">
        <f t="shared" si="0"/>
        <v>0</v>
      </c>
      <c r="I41" s="17"/>
    </row>
    <row r="42" spans="1:9" ht="14.25" customHeight="1">
      <c r="A42" s="11">
        <v>33</v>
      </c>
      <c r="B42" s="65"/>
      <c r="C42" s="18" t="s">
        <v>68</v>
      </c>
      <c r="D42" s="18" t="s">
        <v>220</v>
      </c>
      <c r="E42" s="11" t="s">
        <v>8</v>
      </c>
      <c r="F42" s="1">
        <v>0</v>
      </c>
      <c r="G42" s="15">
        <v>10</v>
      </c>
      <c r="H42" s="16">
        <f t="shared" si="0"/>
        <v>0</v>
      </c>
      <c r="I42" s="17"/>
    </row>
    <row r="43" spans="1:9" ht="14.25" customHeight="1">
      <c r="A43" s="11">
        <v>34</v>
      </c>
      <c r="B43" s="65"/>
      <c r="C43" s="18" t="s">
        <v>36</v>
      </c>
      <c r="D43" s="18" t="s">
        <v>219</v>
      </c>
      <c r="E43" s="11" t="s">
        <v>8</v>
      </c>
      <c r="F43" s="1">
        <v>0</v>
      </c>
      <c r="G43" s="15">
        <v>223</v>
      </c>
      <c r="H43" s="16">
        <f t="shared" si="0"/>
        <v>0</v>
      </c>
      <c r="I43" s="17"/>
    </row>
    <row r="44" spans="1:9" ht="41.4">
      <c r="A44" s="11">
        <v>35</v>
      </c>
      <c r="B44" s="65"/>
      <c r="C44" s="12" t="s">
        <v>60</v>
      </c>
      <c r="D44" s="20" t="s">
        <v>222</v>
      </c>
      <c r="E44" s="14" t="s">
        <v>8</v>
      </c>
      <c r="F44" s="1">
        <v>0</v>
      </c>
      <c r="G44" s="15">
        <v>113</v>
      </c>
      <c r="H44" s="16">
        <f t="shared" si="0"/>
        <v>0</v>
      </c>
      <c r="I44" s="17"/>
    </row>
    <row r="45" spans="1:9" ht="41.4">
      <c r="A45" s="11">
        <v>36</v>
      </c>
      <c r="B45" s="66"/>
      <c r="C45" s="12" t="s">
        <v>86</v>
      </c>
      <c r="D45" s="20" t="s">
        <v>222</v>
      </c>
      <c r="E45" s="14" t="s">
        <v>8</v>
      </c>
      <c r="F45" s="1">
        <v>0</v>
      </c>
      <c r="G45" s="15">
        <v>118</v>
      </c>
      <c r="H45" s="16">
        <f t="shared" si="0"/>
        <v>0</v>
      </c>
      <c r="I45" s="17"/>
    </row>
    <row r="46" spans="1:9" ht="27.6">
      <c r="A46" s="11">
        <v>37</v>
      </c>
      <c r="B46" s="61" t="s">
        <v>4</v>
      </c>
      <c r="C46" s="12" t="s">
        <v>276</v>
      </c>
      <c r="D46" s="13" t="s">
        <v>277</v>
      </c>
      <c r="E46" s="14" t="s">
        <v>8</v>
      </c>
      <c r="F46" s="1">
        <v>0</v>
      </c>
      <c r="G46" s="15">
        <v>1925</v>
      </c>
      <c r="H46" s="16">
        <f t="shared" si="0"/>
        <v>0</v>
      </c>
      <c r="I46" s="17"/>
    </row>
    <row r="47" spans="1:9" ht="27.6">
      <c r="A47" s="11">
        <v>38</v>
      </c>
      <c r="B47" s="61"/>
      <c r="C47" s="12" t="s">
        <v>87</v>
      </c>
      <c r="D47" s="13" t="s">
        <v>89</v>
      </c>
      <c r="E47" s="14" t="s">
        <v>8</v>
      </c>
      <c r="F47" s="1">
        <v>0</v>
      </c>
      <c r="G47" s="15">
        <v>667</v>
      </c>
      <c r="H47" s="16">
        <f t="shared" si="0"/>
        <v>0</v>
      </c>
      <c r="I47" s="17"/>
    </row>
    <row r="48" spans="1:9" ht="27.6">
      <c r="A48" s="11">
        <v>39</v>
      </c>
      <c r="B48" s="61"/>
      <c r="C48" s="12" t="s">
        <v>169</v>
      </c>
      <c r="D48" s="13" t="s">
        <v>89</v>
      </c>
      <c r="E48" s="14" t="s">
        <v>8</v>
      </c>
      <c r="F48" s="1">
        <v>0</v>
      </c>
      <c r="G48" s="15">
        <v>22</v>
      </c>
      <c r="H48" s="16">
        <f t="shared" si="0"/>
        <v>0</v>
      </c>
      <c r="I48" s="17"/>
    </row>
    <row r="49" spans="1:9" ht="27.6">
      <c r="A49" s="11">
        <v>40</v>
      </c>
      <c r="B49" s="61"/>
      <c r="C49" s="12" t="s">
        <v>88</v>
      </c>
      <c r="D49" s="13" t="s">
        <v>89</v>
      </c>
      <c r="E49" s="14" t="s">
        <v>8</v>
      </c>
      <c r="F49" s="1">
        <v>0</v>
      </c>
      <c r="G49" s="15">
        <v>14</v>
      </c>
      <c r="H49" s="16">
        <f t="shared" si="0"/>
        <v>0</v>
      </c>
      <c r="I49" s="17"/>
    </row>
    <row r="50" spans="1:9" ht="27.6">
      <c r="A50" s="11">
        <v>41</v>
      </c>
      <c r="B50" s="61"/>
      <c r="C50" s="12" t="s">
        <v>170</v>
      </c>
      <c r="D50" s="13" t="s">
        <v>273</v>
      </c>
      <c r="E50" s="14" t="s">
        <v>8</v>
      </c>
      <c r="F50" s="1">
        <v>0</v>
      </c>
      <c r="G50" s="15">
        <v>1277</v>
      </c>
      <c r="H50" s="16">
        <f t="shared" si="0"/>
        <v>0</v>
      </c>
      <c r="I50" s="17"/>
    </row>
    <row r="51" spans="1:9" ht="27.6">
      <c r="A51" s="11">
        <v>42</v>
      </c>
      <c r="B51" s="61"/>
      <c r="C51" s="12" t="s">
        <v>171</v>
      </c>
      <c r="D51" s="13" t="s">
        <v>273</v>
      </c>
      <c r="E51" s="14" t="s">
        <v>8</v>
      </c>
      <c r="F51" s="1">
        <v>0</v>
      </c>
      <c r="G51" s="15">
        <v>235</v>
      </c>
      <c r="H51" s="16">
        <f t="shared" si="0"/>
        <v>0</v>
      </c>
      <c r="I51" s="17"/>
    </row>
    <row r="52" spans="1:9" ht="27.6">
      <c r="A52" s="11">
        <v>43</v>
      </c>
      <c r="B52" s="61"/>
      <c r="C52" s="12" t="s">
        <v>172</v>
      </c>
      <c r="D52" s="13" t="s">
        <v>272</v>
      </c>
      <c r="E52" s="14" t="s">
        <v>8</v>
      </c>
      <c r="F52" s="1">
        <v>0</v>
      </c>
      <c r="G52" s="15">
        <v>60</v>
      </c>
      <c r="H52" s="16">
        <f t="shared" si="0"/>
        <v>0</v>
      </c>
      <c r="I52" s="17"/>
    </row>
    <row r="53" spans="1:9" ht="27.6">
      <c r="A53" s="11">
        <v>44</v>
      </c>
      <c r="B53" s="61"/>
      <c r="C53" s="21" t="s">
        <v>217</v>
      </c>
      <c r="D53" s="13" t="s">
        <v>272</v>
      </c>
      <c r="E53" s="14" t="s">
        <v>8</v>
      </c>
      <c r="F53" s="1">
        <v>0</v>
      </c>
      <c r="G53" s="15">
        <v>257</v>
      </c>
      <c r="H53" s="16">
        <f t="shared" si="0"/>
        <v>0</v>
      </c>
      <c r="I53" s="17"/>
    </row>
    <row r="54" spans="1:9" ht="27.6">
      <c r="A54" s="11">
        <v>45</v>
      </c>
      <c r="B54" s="61"/>
      <c r="C54" s="12" t="s">
        <v>173</v>
      </c>
      <c r="D54" s="13" t="s">
        <v>272</v>
      </c>
      <c r="E54" s="14" t="s">
        <v>8</v>
      </c>
      <c r="F54" s="1">
        <v>0</v>
      </c>
      <c r="G54" s="15">
        <v>780</v>
      </c>
      <c r="H54" s="16">
        <f t="shared" si="0"/>
        <v>0</v>
      </c>
      <c r="I54" s="17"/>
    </row>
    <row r="55" spans="1:9" ht="13.8">
      <c r="A55" s="11">
        <v>46</v>
      </c>
      <c r="B55" s="61"/>
      <c r="C55" s="12" t="s">
        <v>262</v>
      </c>
      <c r="D55" s="13" t="s">
        <v>263</v>
      </c>
      <c r="E55" s="14" t="s">
        <v>8</v>
      </c>
      <c r="F55" s="1">
        <v>0</v>
      </c>
      <c r="G55" s="15">
        <v>96</v>
      </c>
      <c r="H55" s="16">
        <f t="shared" si="0"/>
        <v>0</v>
      </c>
      <c r="I55" s="17"/>
    </row>
    <row r="56" spans="1:9" ht="27.6">
      <c r="A56" s="11">
        <v>47</v>
      </c>
      <c r="B56" s="61"/>
      <c r="C56" s="12" t="s">
        <v>261</v>
      </c>
      <c r="D56" s="13" t="s">
        <v>264</v>
      </c>
      <c r="E56" s="14" t="s">
        <v>8</v>
      </c>
      <c r="F56" s="1">
        <v>0</v>
      </c>
      <c r="G56" s="15">
        <v>144</v>
      </c>
      <c r="H56" s="16">
        <f t="shared" si="0"/>
        <v>0</v>
      </c>
      <c r="I56" s="17"/>
    </row>
    <row r="57" spans="1:9" ht="27.6">
      <c r="A57" s="11">
        <v>48</v>
      </c>
      <c r="B57" s="61"/>
      <c r="C57" s="12" t="s">
        <v>262</v>
      </c>
      <c r="D57" s="13" t="s">
        <v>265</v>
      </c>
      <c r="E57" s="14" t="s">
        <v>8</v>
      </c>
      <c r="F57" s="1">
        <v>0</v>
      </c>
      <c r="G57" s="15">
        <v>540</v>
      </c>
      <c r="H57" s="16">
        <f t="shared" si="0"/>
        <v>0</v>
      </c>
      <c r="I57" s="17"/>
    </row>
    <row r="58" spans="1:9" ht="27.6">
      <c r="A58" s="11">
        <v>49</v>
      </c>
      <c r="B58" s="61"/>
      <c r="C58" s="12" t="s">
        <v>267</v>
      </c>
      <c r="D58" s="13" t="s">
        <v>266</v>
      </c>
      <c r="E58" s="14" t="s">
        <v>8</v>
      </c>
      <c r="F58" s="1">
        <v>0</v>
      </c>
      <c r="G58" s="15">
        <v>720</v>
      </c>
      <c r="H58" s="16">
        <f t="shared" si="0"/>
        <v>0</v>
      </c>
      <c r="I58" s="17"/>
    </row>
    <row r="59" spans="1:9" ht="13.8">
      <c r="A59" s="11">
        <v>50</v>
      </c>
      <c r="B59" s="61"/>
      <c r="C59" s="12" t="s">
        <v>150</v>
      </c>
      <c r="D59" s="13" t="s">
        <v>74</v>
      </c>
      <c r="E59" s="14" t="s">
        <v>8</v>
      </c>
      <c r="F59" s="1">
        <v>0</v>
      </c>
      <c r="G59" s="15">
        <v>50</v>
      </c>
      <c r="H59" s="16">
        <f t="shared" si="0"/>
        <v>0</v>
      </c>
      <c r="I59" s="17"/>
    </row>
    <row r="60" spans="1:9" ht="13.8">
      <c r="A60" s="11">
        <v>51</v>
      </c>
      <c r="B60" s="61"/>
      <c r="C60" s="12" t="s">
        <v>151</v>
      </c>
      <c r="D60" s="13" t="s">
        <v>74</v>
      </c>
      <c r="E60" s="14" t="s">
        <v>8</v>
      </c>
      <c r="F60" s="1">
        <v>0</v>
      </c>
      <c r="G60" s="15">
        <v>288</v>
      </c>
      <c r="H60" s="16">
        <f t="shared" si="0"/>
        <v>0</v>
      </c>
      <c r="I60" s="17"/>
    </row>
    <row r="61" spans="1:9" ht="13.8">
      <c r="A61" s="11">
        <v>52</v>
      </c>
      <c r="B61" s="61"/>
      <c r="C61" s="12" t="s">
        <v>152</v>
      </c>
      <c r="D61" s="13" t="s">
        <v>74</v>
      </c>
      <c r="E61" s="14" t="s">
        <v>8</v>
      </c>
      <c r="F61" s="1">
        <v>0</v>
      </c>
      <c r="G61" s="15">
        <v>48</v>
      </c>
      <c r="H61" s="16">
        <f t="shared" si="0"/>
        <v>0</v>
      </c>
      <c r="I61" s="17"/>
    </row>
    <row r="62" spans="1:9" ht="27.6">
      <c r="A62" s="11">
        <v>53</v>
      </c>
      <c r="B62" s="61"/>
      <c r="C62" s="12" t="s">
        <v>38</v>
      </c>
      <c r="D62" s="20" t="s">
        <v>90</v>
      </c>
      <c r="E62" s="14" t="s">
        <v>8</v>
      </c>
      <c r="F62" s="1">
        <v>0</v>
      </c>
      <c r="G62" s="15">
        <v>809</v>
      </c>
      <c r="H62" s="16">
        <f t="shared" si="0"/>
        <v>0</v>
      </c>
      <c r="I62" s="17"/>
    </row>
    <row r="63" spans="1:9" ht="27.6">
      <c r="A63" s="11">
        <v>54</v>
      </c>
      <c r="B63" s="61"/>
      <c r="C63" s="12" t="s">
        <v>39</v>
      </c>
      <c r="D63" s="13" t="s">
        <v>90</v>
      </c>
      <c r="E63" s="14" t="s">
        <v>8</v>
      </c>
      <c r="F63" s="1">
        <v>0</v>
      </c>
      <c r="G63" s="15">
        <v>89</v>
      </c>
      <c r="H63" s="16">
        <f t="shared" si="0"/>
        <v>0</v>
      </c>
      <c r="I63" s="17"/>
    </row>
    <row r="64" spans="1:9" ht="27.6">
      <c r="A64" s="11">
        <v>55</v>
      </c>
      <c r="B64" s="61"/>
      <c r="C64" s="12" t="s">
        <v>37</v>
      </c>
      <c r="D64" s="13" t="s">
        <v>90</v>
      </c>
      <c r="E64" s="14" t="s">
        <v>8</v>
      </c>
      <c r="F64" s="1">
        <v>0</v>
      </c>
      <c r="G64" s="15">
        <v>310</v>
      </c>
      <c r="H64" s="16">
        <f t="shared" si="0"/>
        <v>0</v>
      </c>
      <c r="I64" s="17"/>
    </row>
    <row r="65" spans="1:9" ht="41.4">
      <c r="A65" s="11">
        <v>56</v>
      </c>
      <c r="B65" s="61"/>
      <c r="C65" s="12" t="s">
        <v>91</v>
      </c>
      <c r="D65" s="13" t="s">
        <v>94</v>
      </c>
      <c r="E65" s="14" t="s">
        <v>75</v>
      </c>
      <c r="F65" s="1">
        <v>0</v>
      </c>
      <c r="G65" s="15">
        <v>80</v>
      </c>
      <c r="H65" s="16">
        <f t="shared" si="0"/>
        <v>0</v>
      </c>
      <c r="I65" s="17"/>
    </row>
    <row r="66" spans="1:9" ht="41.4">
      <c r="A66" s="11">
        <v>57</v>
      </c>
      <c r="B66" s="61"/>
      <c r="C66" s="12" t="s">
        <v>92</v>
      </c>
      <c r="D66" s="13" t="s">
        <v>94</v>
      </c>
      <c r="E66" s="14" t="s">
        <v>75</v>
      </c>
      <c r="F66" s="1">
        <v>0</v>
      </c>
      <c r="G66" s="15">
        <v>5</v>
      </c>
      <c r="H66" s="16">
        <f t="shared" si="0"/>
        <v>0</v>
      </c>
      <c r="I66" s="17"/>
    </row>
    <row r="67" spans="1:9" ht="41.4">
      <c r="A67" s="11">
        <v>58</v>
      </c>
      <c r="B67" s="61"/>
      <c r="C67" s="12" t="s">
        <v>93</v>
      </c>
      <c r="D67" s="13" t="s">
        <v>95</v>
      </c>
      <c r="E67" s="14" t="s">
        <v>75</v>
      </c>
      <c r="F67" s="1">
        <v>0</v>
      </c>
      <c r="G67" s="15">
        <v>19</v>
      </c>
      <c r="H67" s="16">
        <f t="shared" si="0"/>
        <v>0</v>
      </c>
      <c r="I67" s="17"/>
    </row>
    <row r="68" spans="1:9" ht="13.8">
      <c r="A68" s="11">
        <v>59</v>
      </c>
      <c r="B68" s="61"/>
      <c r="C68" s="12" t="s">
        <v>40</v>
      </c>
      <c r="D68" s="13" t="s">
        <v>96</v>
      </c>
      <c r="E68" s="14" t="s">
        <v>8</v>
      </c>
      <c r="F68" s="1">
        <v>0</v>
      </c>
      <c r="G68" s="15">
        <v>500</v>
      </c>
      <c r="H68" s="16">
        <f t="shared" si="0"/>
        <v>0</v>
      </c>
      <c r="I68" s="17"/>
    </row>
    <row r="69" spans="1:9" ht="13.8">
      <c r="A69" s="11">
        <v>60</v>
      </c>
      <c r="B69" s="61"/>
      <c r="C69" s="12" t="s">
        <v>41</v>
      </c>
      <c r="D69" s="13" t="s">
        <v>96</v>
      </c>
      <c r="E69" s="14" t="s">
        <v>8</v>
      </c>
      <c r="F69" s="1">
        <v>0</v>
      </c>
      <c r="G69" s="15">
        <v>312</v>
      </c>
      <c r="H69" s="16">
        <f t="shared" si="0"/>
        <v>0</v>
      </c>
      <c r="I69" s="17"/>
    </row>
    <row r="70" spans="1:9" ht="13.8">
      <c r="A70" s="11">
        <v>61</v>
      </c>
      <c r="B70" s="61"/>
      <c r="C70" s="12" t="s">
        <v>44</v>
      </c>
      <c r="D70" s="13" t="s">
        <v>96</v>
      </c>
      <c r="E70" s="14" t="s">
        <v>8</v>
      </c>
      <c r="F70" s="1">
        <v>0</v>
      </c>
      <c r="G70" s="15">
        <v>2688</v>
      </c>
      <c r="H70" s="16">
        <f t="shared" si="0"/>
        <v>0</v>
      </c>
      <c r="I70" s="17"/>
    </row>
    <row r="71" spans="1:9" ht="27.6">
      <c r="A71" s="11">
        <v>62</v>
      </c>
      <c r="B71" s="61"/>
      <c r="C71" s="12" t="s">
        <v>42</v>
      </c>
      <c r="D71" s="13" t="s">
        <v>96</v>
      </c>
      <c r="E71" s="14" t="s">
        <v>8</v>
      </c>
      <c r="F71" s="1">
        <v>0</v>
      </c>
      <c r="G71" s="15">
        <v>264</v>
      </c>
      <c r="H71" s="16">
        <f t="shared" si="0"/>
        <v>0</v>
      </c>
      <c r="I71" s="17"/>
    </row>
    <row r="72" spans="1:9" ht="27.6">
      <c r="A72" s="11">
        <v>63</v>
      </c>
      <c r="B72" s="61"/>
      <c r="C72" s="12" t="s">
        <v>43</v>
      </c>
      <c r="D72" s="13" t="s">
        <v>96</v>
      </c>
      <c r="E72" s="14" t="s">
        <v>8</v>
      </c>
      <c r="F72" s="1">
        <v>0</v>
      </c>
      <c r="G72" s="15">
        <v>36</v>
      </c>
      <c r="H72" s="16">
        <f t="shared" si="0"/>
        <v>0</v>
      </c>
      <c r="I72" s="17"/>
    </row>
    <row r="73" spans="1:9" ht="27.6">
      <c r="A73" s="11">
        <v>64</v>
      </c>
      <c r="B73" s="61"/>
      <c r="C73" s="12" t="s">
        <v>45</v>
      </c>
      <c r="D73" s="13" t="s">
        <v>96</v>
      </c>
      <c r="E73" s="14" t="s">
        <v>8</v>
      </c>
      <c r="F73" s="1">
        <v>0</v>
      </c>
      <c r="G73" s="15">
        <v>96</v>
      </c>
      <c r="H73" s="16">
        <f t="shared" si="0"/>
        <v>0</v>
      </c>
      <c r="I73" s="17"/>
    </row>
    <row r="74" spans="1:9" s="26" customFormat="1" ht="42.75" customHeight="1">
      <c r="A74" s="11">
        <v>65</v>
      </c>
      <c r="B74" s="64" t="s">
        <v>5</v>
      </c>
      <c r="C74" s="22" t="s">
        <v>62</v>
      </c>
      <c r="D74" s="23" t="s">
        <v>83</v>
      </c>
      <c r="E74" s="24" t="s">
        <v>31</v>
      </c>
      <c r="F74" s="1">
        <v>0</v>
      </c>
      <c r="G74" s="15">
        <v>118</v>
      </c>
      <c r="H74" s="16">
        <f t="shared" si="0"/>
        <v>0</v>
      </c>
      <c r="I74" s="25"/>
    </row>
    <row r="75" spans="1:9" ht="27.6">
      <c r="A75" s="11">
        <v>66</v>
      </c>
      <c r="B75" s="65"/>
      <c r="C75" s="12" t="s">
        <v>69</v>
      </c>
      <c r="D75" s="13" t="s">
        <v>108</v>
      </c>
      <c r="E75" s="14" t="s">
        <v>46</v>
      </c>
      <c r="F75" s="1">
        <v>0</v>
      </c>
      <c r="G75" s="15">
        <v>12</v>
      </c>
      <c r="H75" s="16">
        <f t="shared" ref="H75:H138" si="1">TRUNC(F75,2)*G75</f>
        <v>0</v>
      </c>
      <c r="I75" s="17"/>
    </row>
    <row r="76" spans="1:9" ht="27.6">
      <c r="A76" s="11">
        <v>67</v>
      </c>
      <c r="B76" s="65"/>
      <c r="C76" s="12" t="s">
        <v>47</v>
      </c>
      <c r="D76" s="13" t="s">
        <v>108</v>
      </c>
      <c r="E76" s="14" t="s">
        <v>46</v>
      </c>
      <c r="F76" s="1">
        <v>0</v>
      </c>
      <c r="G76" s="15">
        <v>43</v>
      </c>
      <c r="H76" s="16">
        <f t="shared" si="1"/>
        <v>0</v>
      </c>
      <c r="I76" s="17"/>
    </row>
    <row r="77" spans="1:9" ht="27.6">
      <c r="A77" s="11">
        <v>68</v>
      </c>
      <c r="B77" s="65"/>
      <c r="C77" s="12" t="s">
        <v>81</v>
      </c>
      <c r="D77" s="13" t="s">
        <v>109</v>
      </c>
      <c r="E77" s="14" t="s">
        <v>46</v>
      </c>
      <c r="F77" s="1">
        <v>0</v>
      </c>
      <c r="G77" s="15">
        <v>211</v>
      </c>
      <c r="H77" s="16">
        <f t="shared" si="1"/>
        <v>0</v>
      </c>
      <c r="I77" s="17"/>
    </row>
    <row r="78" spans="1:9" ht="27.6">
      <c r="A78" s="11">
        <v>69</v>
      </c>
      <c r="B78" s="65"/>
      <c r="C78" s="12" t="s">
        <v>77</v>
      </c>
      <c r="D78" s="13" t="s">
        <v>109</v>
      </c>
      <c r="E78" s="14" t="s">
        <v>46</v>
      </c>
      <c r="F78" s="1">
        <v>0</v>
      </c>
      <c r="G78" s="15">
        <v>266</v>
      </c>
      <c r="H78" s="16">
        <f t="shared" si="1"/>
        <v>0</v>
      </c>
      <c r="I78" s="17"/>
    </row>
    <row r="79" spans="1:9" ht="27.6">
      <c r="A79" s="11">
        <v>70</v>
      </c>
      <c r="B79" s="65"/>
      <c r="C79" s="12" t="s">
        <v>76</v>
      </c>
      <c r="D79" s="13" t="s">
        <v>109</v>
      </c>
      <c r="E79" s="14" t="s">
        <v>46</v>
      </c>
      <c r="F79" s="1">
        <v>0</v>
      </c>
      <c r="G79" s="15">
        <v>569</v>
      </c>
      <c r="H79" s="16">
        <f t="shared" si="1"/>
        <v>0</v>
      </c>
      <c r="I79" s="17"/>
    </row>
    <row r="80" spans="1:9" ht="41.4">
      <c r="A80" s="11">
        <v>71</v>
      </c>
      <c r="B80" s="65"/>
      <c r="C80" s="12" t="s">
        <v>110</v>
      </c>
      <c r="D80" s="12" t="s">
        <v>111</v>
      </c>
      <c r="E80" s="14" t="s">
        <v>46</v>
      </c>
      <c r="F80" s="1">
        <v>0</v>
      </c>
      <c r="G80" s="15">
        <v>38</v>
      </c>
      <c r="H80" s="16">
        <f t="shared" si="1"/>
        <v>0</v>
      </c>
      <c r="I80" s="17"/>
    </row>
    <row r="81" spans="1:9" ht="27.6">
      <c r="A81" s="11">
        <v>72</v>
      </c>
      <c r="B81" s="65"/>
      <c r="C81" s="12" t="s">
        <v>112</v>
      </c>
      <c r="D81" s="13" t="s">
        <v>174</v>
      </c>
      <c r="E81" s="14" t="s">
        <v>46</v>
      </c>
      <c r="F81" s="1">
        <v>0</v>
      </c>
      <c r="G81" s="15">
        <v>62</v>
      </c>
      <c r="H81" s="16">
        <f t="shared" si="1"/>
        <v>0</v>
      </c>
      <c r="I81" s="17"/>
    </row>
    <row r="82" spans="1:9" ht="27.6">
      <c r="A82" s="11">
        <v>73</v>
      </c>
      <c r="B82" s="65"/>
      <c r="C82" s="12" t="s">
        <v>113</v>
      </c>
      <c r="D82" s="13" t="s">
        <v>174</v>
      </c>
      <c r="E82" s="14" t="s">
        <v>46</v>
      </c>
      <c r="F82" s="1">
        <v>0</v>
      </c>
      <c r="G82" s="15">
        <v>77</v>
      </c>
      <c r="H82" s="16">
        <f t="shared" si="1"/>
        <v>0</v>
      </c>
      <c r="I82" s="17"/>
    </row>
    <row r="83" spans="1:9" ht="27.6">
      <c r="A83" s="11">
        <v>74</v>
      </c>
      <c r="B83" s="65"/>
      <c r="C83" s="12" t="s">
        <v>114</v>
      </c>
      <c r="D83" s="13" t="s">
        <v>174</v>
      </c>
      <c r="E83" s="14" t="s">
        <v>46</v>
      </c>
      <c r="F83" s="1">
        <v>0</v>
      </c>
      <c r="G83" s="15">
        <v>48</v>
      </c>
      <c r="H83" s="16">
        <f t="shared" si="1"/>
        <v>0</v>
      </c>
      <c r="I83" s="17"/>
    </row>
    <row r="84" spans="1:9" ht="27.6">
      <c r="A84" s="11">
        <v>75</v>
      </c>
      <c r="B84" s="65"/>
      <c r="C84" s="12" t="s">
        <v>115</v>
      </c>
      <c r="D84" s="13" t="s">
        <v>174</v>
      </c>
      <c r="E84" s="14" t="s">
        <v>46</v>
      </c>
      <c r="F84" s="1">
        <v>0</v>
      </c>
      <c r="G84" s="15">
        <v>11</v>
      </c>
      <c r="H84" s="16">
        <f t="shared" si="1"/>
        <v>0</v>
      </c>
      <c r="I84" s="17"/>
    </row>
    <row r="85" spans="1:9" ht="27.6">
      <c r="A85" s="11">
        <v>76</v>
      </c>
      <c r="B85" s="65"/>
      <c r="C85" s="12" t="s">
        <v>161</v>
      </c>
      <c r="D85" s="13" t="s">
        <v>175</v>
      </c>
      <c r="E85" s="14" t="s">
        <v>46</v>
      </c>
      <c r="F85" s="1">
        <v>0</v>
      </c>
      <c r="G85" s="15">
        <v>26</v>
      </c>
      <c r="H85" s="16">
        <f t="shared" si="1"/>
        <v>0</v>
      </c>
      <c r="I85" s="17"/>
    </row>
    <row r="86" spans="1:9" ht="27.6">
      <c r="A86" s="11">
        <v>77</v>
      </c>
      <c r="B86" s="65"/>
      <c r="C86" s="21" t="s">
        <v>213</v>
      </c>
      <c r="D86" s="13" t="s">
        <v>175</v>
      </c>
      <c r="E86" s="14" t="s">
        <v>157</v>
      </c>
      <c r="F86" s="1">
        <v>0</v>
      </c>
      <c r="G86" s="15">
        <v>29</v>
      </c>
      <c r="H86" s="16">
        <f t="shared" si="1"/>
        <v>0</v>
      </c>
      <c r="I86" s="17"/>
    </row>
    <row r="87" spans="1:9" ht="27.6">
      <c r="A87" s="11">
        <v>78</v>
      </c>
      <c r="B87" s="65"/>
      <c r="C87" s="21" t="s">
        <v>162</v>
      </c>
      <c r="D87" s="13" t="s">
        <v>175</v>
      </c>
      <c r="E87" s="14" t="s">
        <v>167</v>
      </c>
      <c r="F87" s="1">
        <v>0</v>
      </c>
      <c r="G87" s="15">
        <v>22</v>
      </c>
      <c r="H87" s="16">
        <f t="shared" si="1"/>
        <v>0</v>
      </c>
      <c r="I87" s="17"/>
    </row>
    <row r="88" spans="1:9" ht="30.75" customHeight="1">
      <c r="A88" s="11">
        <v>79</v>
      </c>
      <c r="B88" s="65"/>
      <c r="C88" s="12" t="s">
        <v>97</v>
      </c>
      <c r="D88" s="13" t="s">
        <v>72</v>
      </c>
      <c r="E88" s="14" t="s">
        <v>8</v>
      </c>
      <c r="F88" s="1">
        <v>0</v>
      </c>
      <c r="G88" s="15">
        <v>12</v>
      </c>
      <c r="H88" s="16">
        <f t="shared" si="1"/>
        <v>0</v>
      </c>
      <c r="I88" s="17"/>
    </row>
    <row r="89" spans="1:9" ht="27.6">
      <c r="A89" s="11">
        <v>80</v>
      </c>
      <c r="B89" s="65"/>
      <c r="C89" s="12" t="s">
        <v>98</v>
      </c>
      <c r="D89" s="13" t="s">
        <v>72</v>
      </c>
      <c r="E89" s="14" t="s">
        <v>8</v>
      </c>
      <c r="F89" s="1">
        <v>0</v>
      </c>
      <c r="G89" s="15">
        <v>48</v>
      </c>
      <c r="H89" s="16">
        <f t="shared" si="1"/>
        <v>0</v>
      </c>
      <c r="I89" s="17"/>
    </row>
    <row r="90" spans="1:9" ht="27.6">
      <c r="A90" s="11">
        <v>81</v>
      </c>
      <c r="B90" s="65"/>
      <c r="C90" s="12" t="s">
        <v>99</v>
      </c>
      <c r="D90" s="13" t="s">
        <v>72</v>
      </c>
      <c r="E90" s="14" t="s">
        <v>8</v>
      </c>
      <c r="F90" s="1">
        <v>0</v>
      </c>
      <c r="G90" s="15">
        <v>266</v>
      </c>
      <c r="H90" s="16">
        <f t="shared" si="1"/>
        <v>0</v>
      </c>
      <c r="I90" s="17"/>
    </row>
    <row r="91" spans="1:9" ht="27.6">
      <c r="A91" s="11">
        <v>82</v>
      </c>
      <c r="B91" s="65"/>
      <c r="C91" s="12" t="s">
        <v>100</v>
      </c>
      <c r="D91" s="13" t="s">
        <v>72</v>
      </c>
      <c r="E91" s="14" t="s">
        <v>8</v>
      </c>
      <c r="F91" s="1">
        <v>0</v>
      </c>
      <c r="G91" s="15">
        <v>367</v>
      </c>
      <c r="H91" s="16">
        <f t="shared" si="1"/>
        <v>0</v>
      </c>
      <c r="I91" s="17"/>
    </row>
    <row r="92" spans="1:9" ht="27.6">
      <c r="A92" s="11">
        <v>83</v>
      </c>
      <c r="B92" s="65"/>
      <c r="C92" s="12" t="s">
        <v>101</v>
      </c>
      <c r="D92" s="13" t="s">
        <v>72</v>
      </c>
      <c r="E92" s="14" t="s">
        <v>8</v>
      </c>
      <c r="F92" s="1">
        <v>0</v>
      </c>
      <c r="G92" s="15">
        <v>113</v>
      </c>
      <c r="H92" s="16">
        <f t="shared" si="1"/>
        <v>0</v>
      </c>
      <c r="I92" s="17"/>
    </row>
    <row r="93" spans="1:9" ht="27.6">
      <c r="A93" s="11">
        <v>84</v>
      </c>
      <c r="B93" s="65"/>
      <c r="C93" s="12" t="s">
        <v>116</v>
      </c>
      <c r="D93" s="13" t="s">
        <v>120</v>
      </c>
      <c r="E93" s="14" t="s">
        <v>8</v>
      </c>
      <c r="F93" s="1">
        <v>0</v>
      </c>
      <c r="G93" s="15">
        <v>60</v>
      </c>
      <c r="H93" s="16">
        <f t="shared" si="1"/>
        <v>0</v>
      </c>
      <c r="I93" s="17"/>
    </row>
    <row r="94" spans="1:9" ht="27.6">
      <c r="A94" s="11">
        <v>85</v>
      </c>
      <c r="B94" s="65"/>
      <c r="C94" s="12" t="s">
        <v>117</v>
      </c>
      <c r="D94" s="13" t="s">
        <v>119</v>
      </c>
      <c r="E94" s="14" t="s">
        <v>8</v>
      </c>
      <c r="F94" s="1">
        <v>0</v>
      </c>
      <c r="G94" s="15">
        <v>50</v>
      </c>
      <c r="H94" s="16">
        <f t="shared" si="1"/>
        <v>0</v>
      </c>
      <c r="I94" s="17"/>
    </row>
    <row r="95" spans="1:9" ht="14.25" customHeight="1">
      <c r="A95" s="11">
        <v>86</v>
      </c>
      <c r="B95" s="65"/>
      <c r="C95" s="12" t="s">
        <v>103</v>
      </c>
      <c r="D95" s="13" t="s">
        <v>118</v>
      </c>
      <c r="E95" s="14" t="s">
        <v>8</v>
      </c>
      <c r="F95" s="1">
        <v>0</v>
      </c>
      <c r="G95" s="15">
        <v>48</v>
      </c>
      <c r="H95" s="16">
        <f t="shared" si="1"/>
        <v>0</v>
      </c>
      <c r="I95" s="17"/>
    </row>
    <row r="96" spans="1:9" ht="14.25" customHeight="1">
      <c r="A96" s="11">
        <v>87</v>
      </c>
      <c r="B96" s="65"/>
      <c r="C96" s="12" t="s">
        <v>102</v>
      </c>
      <c r="D96" s="13" t="s">
        <v>118</v>
      </c>
      <c r="E96" s="14" t="s">
        <v>8</v>
      </c>
      <c r="F96" s="1">
        <v>0</v>
      </c>
      <c r="G96" s="15">
        <v>10</v>
      </c>
      <c r="H96" s="16">
        <f t="shared" si="1"/>
        <v>0</v>
      </c>
      <c r="I96" s="17"/>
    </row>
    <row r="97" spans="1:9" ht="27.6">
      <c r="A97" s="11">
        <v>88</v>
      </c>
      <c r="B97" s="65"/>
      <c r="C97" s="12" t="s">
        <v>104</v>
      </c>
      <c r="D97" s="13" t="s">
        <v>121</v>
      </c>
      <c r="E97" s="14" t="s">
        <v>8</v>
      </c>
      <c r="F97" s="1">
        <v>0</v>
      </c>
      <c r="G97" s="15">
        <v>74</v>
      </c>
      <c r="H97" s="16">
        <f t="shared" si="1"/>
        <v>0</v>
      </c>
      <c r="I97" s="17"/>
    </row>
    <row r="98" spans="1:9" ht="27.6">
      <c r="A98" s="11">
        <v>89</v>
      </c>
      <c r="B98" s="65"/>
      <c r="C98" s="12" t="s">
        <v>105</v>
      </c>
      <c r="D98" s="13" t="s">
        <v>121</v>
      </c>
      <c r="E98" s="14" t="s">
        <v>8</v>
      </c>
      <c r="F98" s="1">
        <v>0</v>
      </c>
      <c r="G98" s="15">
        <v>22</v>
      </c>
      <c r="H98" s="16">
        <f t="shared" si="1"/>
        <v>0</v>
      </c>
      <c r="I98" s="17"/>
    </row>
    <row r="99" spans="1:9" ht="41.4">
      <c r="A99" s="11">
        <v>91</v>
      </c>
      <c r="B99" s="65"/>
      <c r="C99" s="12" t="s">
        <v>122</v>
      </c>
      <c r="D99" s="13" t="s">
        <v>123</v>
      </c>
      <c r="E99" s="14" t="s">
        <v>8</v>
      </c>
      <c r="F99" s="1">
        <v>0</v>
      </c>
      <c r="G99" s="15">
        <v>200</v>
      </c>
      <c r="H99" s="16">
        <f t="shared" si="1"/>
        <v>0</v>
      </c>
      <c r="I99" s="17"/>
    </row>
    <row r="100" spans="1:9" ht="27.6">
      <c r="A100" s="11">
        <v>92</v>
      </c>
      <c r="B100" s="65"/>
      <c r="C100" s="12" t="s">
        <v>287</v>
      </c>
      <c r="D100" s="13" t="s">
        <v>48</v>
      </c>
      <c r="E100" s="14" t="s">
        <v>8</v>
      </c>
      <c r="F100" s="1">
        <v>0</v>
      </c>
      <c r="G100" s="15">
        <v>36</v>
      </c>
      <c r="H100" s="16">
        <f t="shared" si="1"/>
        <v>0</v>
      </c>
      <c r="I100" s="17"/>
    </row>
    <row r="101" spans="1:9" ht="27.6">
      <c r="A101" s="11">
        <v>93</v>
      </c>
      <c r="B101" s="65"/>
      <c r="C101" s="12" t="s">
        <v>286</v>
      </c>
      <c r="D101" s="13" t="s">
        <v>48</v>
      </c>
      <c r="E101" s="14" t="s">
        <v>8</v>
      </c>
      <c r="F101" s="1">
        <v>0</v>
      </c>
      <c r="G101" s="15">
        <v>216</v>
      </c>
      <c r="H101" s="16">
        <f t="shared" si="1"/>
        <v>0</v>
      </c>
      <c r="I101" s="17"/>
    </row>
    <row r="102" spans="1:9" ht="27.6">
      <c r="A102" s="11">
        <v>94</v>
      </c>
      <c r="B102" s="65"/>
      <c r="C102" s="12" t="s">
        <v>124</v>
      </c>
      <c r="D102" s="13" t="s">
        <v>269</v>
      </c>
      <c r="E102" s="14" t="s">
        <v>8</v>
      </c>
      <c r="F102" s="1">
        <v>0</v>
      </c>
      <c r="G102" s="15">
        <v>10</v>
      </c>
      <c r="H102" s="16">
        <f t="shared" si="1"/>
        <v>0</v>
      </c>
      <c r="I102" s="17"/>
    </row>
    <row r="103" spans="1:9" ht="13.8">
      <c r="A103" s="11">
        <v>95</v>
      </c>
      <c r="B103" s="65"/>
      <c r="C103" s="12" t="s">
        <v>106</v>
      </c>
      <c r="D103" s="13" t="s">
        <v>268</v>
      </c>
      <c r="E103" s="14" t="s">
        <v>8</v>
      </c>
      <c r="F103" s="1">
        <v>0</v>
      </c>
      <c r="G103" s="15">
        <v>12</v>
      </c>
      <c r="H103" s="16">
        <f t="shared" si="1"/>
        <v>0</v>
      </c>
      <c r="I103" s="17"/>
    </row>
    <row r="104" spans="1:9" ht="14.25" customHeight="1">
      <c r="A104" s="11">
        <v>96</v>
      </c>
      <c r="B104" s="65"/>
      <c r="C104" s="12" t="s">
        <v>73</v>
      </c>
      <c r="D104" s="13" t="s">
        <v>194</v>
      </c>
      <c r="E104" s="14" t="s">
        <v>46</v>
      </c>
      <c r="F104" s="1">
        <v>0</v>
      </c>
      <c r="G104" s="15">
        <v>12</v>
      </c>
      <c r="H104" s="16">
        <f t="shared" si="1"/>
        <v>0</v>
      </c>
      <c r="I104" s="17"/>
    </row>
    <row r="105" spans="1:9" ht="27.6">
      <c r="A105" s="11">
        <v>97</v>
      </c>
      <c r="B105" s="65"/>
      <c r="C105" s="12" t="s">
        <v>107</v>
      </c>
      <c r="D105" s="13" t="s">
        <v>288</v>
      </c>
      <c r="E105" s="14" t="s">
        <v>46</v>
      </c>
      <c r="F105" s="1">
        <v>0</v>
      </c>
      <c r="G105" s="15">
        <v>12</v>
      </c>
      <c r="H105" s="16">
        <f t="shared" si="1"/>
        <v>0</v>
      </c>
      <c r="I105" s="17"/>
    </row>
    <row r="106" spans="1:9" ht="41.4">
      <c r="A106" s="11">
        <v>98</v>
      </c>
      <c r="B106" s="65"/>
      <c r="C106" s="18" t="s">
        <v>181</v>
      </c>
      <c r="D106" s="13" t="s">
        <v>182</v>
      </c>
      <c r="E106" s="14" t="s">
        <v>31</v>
      </c>
      <c r="F106" s="1">
        <v>0</v>
      </c>
      <c r="G106" s="15">
        <v>31</v>
      </c>
      <c r="H106" s="16">
        <f t="shared" si="1"/>
        <v>0</v>
      </c>
      <c r="I106" s="17"/>
    </row>
    <row r="107" spans="1:9" ht="41.4">
      <c r="A107" s="11">
        <v>99</v>
      </c>
      <c r="B107" s="65"/>
      <c r="C107" s="12" t="s">
        <v>183</v>
      </c>
      <c r="D107" s="13" t="s">
        <v>184</v>
      </c>
      <c r="E107" s="14" t="s">
        <v>31</v>
      </c>
      <c r="F107" s="1">
        <v>0</v>
      </c>
      <c r="G107" s="15">
        <v>12</v>
      </c>
      <c r="H107" s="16">
        <f t="shared" si="1"/>
        <v>0</v>
      </c>
      <c r="I107" s="17"/>
    </row>
    <row r="108" spans="1:9" ht="41.4">
      <c r="A108" s="11">
        <v>100</v>
      </c>
      <c r="B108" s="66"/>
      <c r="C108" s="12" t="s">
        <v>185</v>
      </c>
      <c r="D108" s="13" t="s">
        <v>186</v>
      </c>
      <c r="E108" s="14" t="s">
        <v>31</v>
      </c>
      <c r="F108" s="1">
        <v>0</v>
      </c>
      <c r="G108" s="15">
        <v>12</v>
      </c>
      <c r="H108" s="16">
        <f t="shared" si="1"/>
        <v>0</v>
      </c>
      <c r="I108" s="17"/>
    </row>
    <row r="109" spans="1:9" ht="55.2">
      <c r="A109" s="11">
        <v>101</v>
      </c>
      <c r="B109" s="61" t="s">
        <v>257</v>
      </c>
      <c r="C109" s="12" t="s">
        <v>125</v>
      </c>
      <c r="D109" s="13" t="s">
        <v>278</v>
      </c>
      <c r="E109" s="14" t="s">
        <v>8</v>
      </c>
      <c r="F109" s="1">
        <v>0</v>
      </c>
      <c r="G109" s="15">
        <v>137</v>
      </c>
      <c r="H109" s="16">
        <f t="shared" si="1"/>
        <v>0</v>
      </c>
      <c r="I109" s="17"/>
    </row>
    <row r="110" spans="1:9" ht="24.75" customHeight="1">
      <c r="A110" s="11">
        <v>102</v>
      </c>
      <c r="B110" s="61"/>
      <c r="C110" s="12" t="s">
        <v>49</v>
      </c>
      <c r="D110" s="13" t="s">
        <v>166</v>
      </c>
      <c r="E110" s="14" t="s">
        <v>8</v>
      </c>
      <c r="F110" s="1">
        <v>0</v>
      </c>
      <c r="G110" s="15">
        <v>96</v>
      </c>
      <c r="H110" s="16">
        <f t="shared" si="1"/>
        <v>0</v>
      </c>
      <c r="I110" s="17"/>
    </row>
    <row r="111" spans="1:9" ht="31.5" customHeight="1">
      <c r="A111" s="11">
        <v>103</v>
      </c>
      <c r="B111" s="61"/>
      <c r="C111" s="12" t="s">
        <v>50</v>
      </c>
      <c r="D111" s="13" t="s">
        <v>166</v>
      </c>
      <c r="E111" s="14" t="s">
        <v>8</v>
      </c>
      <c r="F111" s="1">
        <v>0</v>
      </c>
      <c r="G111" s="15">
        <v>593</v>
      </c>
      <c r="H111" s="16">
        <f t="shared" si="1"/>
        <v>0</v>
      </c>
      <c r="I111" s="17"/>
    </row>
    <row r="112" spans="1:9" ht="27.6">
      <c r="A112" s="11">
        <v>104</v>
      </c>
      <c r="B112" s="61"/>
      <c r="C112" s="12" t="s">
        <v>160</v>
      </c>
      <c r="D112" s="13" t="s">
        <v>289</v>
      </c>
      <c r="E112" s="14" t="s">
        <v>8</v>
      </c>
      <c r="F112" s="1">
        <v>0</v>
      </c>
      <c r="G112" s="15">
        <v>278</v>
      </c>
      <c r="H112" s="16">
        <f t="shared" si="1"/>
        <v>0</v>
      </c>
      <c r="I112" s="17"/>
    </row>
    <row r="113" spans="1:9" ht="29.25" customHeight="1">
      <c r="A113" s="11">
        <v>105</v>
      </c>
      <c r="B113" s="61"/>
      <c r="C113" s="12" t="s">
        <v>78</v>
      </c>
      <c r="D113" s="13" t="s">
        <v>166</v>
      </c>
      <c r="E113" s="14" t="s">
        <v>8</v>
      </c>
      <c r="F113" s="1">
        <v>0</v>
      </c>
      <c r="G113" s="15">
        <v>36</v>
      </c>
      <c r="H113" s="16">
        <f t="shared" si="1"/>
        <v>0</v>
      </c>
      <c r="I113" s="17"/>
    </row>
    <row r="114" spans="1:9" ht="15" customHeight="1">
      <c r="A114" s="11">
        <v>106</v>
      </c>
      <c r="B114" s="61"/>
      <c r="C114" s="12" t="s">
        <v>51</v>
      </c>
      <c r="D114" s="13" t="s">
        <v>165</v>
      </c>
      <c r="E114" s="14" t="s">
        <v>8</v>
      </c>
      <c r="F114" s="1">
        <v>0</v>
      </c>
      <c r="G114" s="15">
        <v>58</v>
      </c>
      <c r="H114" s="16">
        <f t="shared" si="1"/>
        <v>0</v>
      </c>
      <c r="I114" s="17"/>
    </row>
    <row r="115" spans="1:9" ht="41.4">
      <c r="A115" s="11">
        <v>107</v>
      </c>
      <c r="B115" s="61"/>
      <c r="C115" s="12" t="s">
        <v>126</v>
      </c>
      <c r="D115" s="13" t="s">
        <v>279</v>
      </c>
      <c r="E115" s="14" t="s">
        <v>8</v>
      </c>
      <c r="F115" s="1">
        <v>0</v>
      </c>
      <c r="G115" s="15">
        <v>10</v>
      </c>
      <c r="H115" s="16">
        <f t="shared" si="1"/>
        <v>0</v>
      </c>
      <c r="I115" s="17"/>
    </row>
    <row r="116" spans="1:9" ht="28.5" customHeight="1">
      <c r="A116" s="11">
        <v>108</v>
      </c>
      <c r="B116" s="61"/>
      <c r="C116" s="12" t="s">
        <v>67</v>
      </c>
      <c r="D116" s="13" t="s">
        <v>176</v>
      </c>
      <c r="E116" s="14" t="s">
        <v>8</v>
      </c>
      <c r="F116" s="1">
        <v>0</v>
      </c>
      <c r="G116" s="15">
        <v>2</v>
      </c>
      <c r="H116" s="16">
        <f t="shared" si="1"/>
        <v>0</v>
      </c>
    </row>
    <row r="117" spans="1:9" ht="27.6">
      <c r="A117" s="11">
        <v>109</v>
      </c>
      <c r="B117" s="61"/>
      <c r="C117" s="12" t="s">
        <v>127</v>
      </c>
      <c r="D117" s="13" t="s">
        <v>177</v>
      </c>
      <c r="E117" s="14" t="s">
        <v>8</v>
      </c>
      <c r="F117" s="1">
        <v>0</v>
      </c>
      <c r="G117" s="15">
        <v>7</v>
      </c>
      <c r="H117" s="16">
        <f t="shared" si="1"/>
        <v>0</v>
      </c>
    </row>
    <row r="118" spans="1:9" ht="27.75" customHeight="1">
      <c r="A118" s="11">
        <v>110</v>
      </c>
      <c r="B118" s="61"/>
      <c r="C118" s="12" t="s">
        <v>163</v>
      </c>
      <c r="D118" s="13" t="s">
        <v>178</v>
      </c>
      <c r="E118" s="14" t="s">
        <v>8</v>
      </c>
      <c r="F118" s="1">
        <v>0</v>
      </c>
      <c r="G118" s="15">
        <v>206</v>
      </c>
      <c r="H118" s="16">
        <f t="shared" si="1"/>
        <v>0</v>
      </c>
    </row>
    <row r="119" spans="1:9" ht="27.75" customHeight="1">
      <c r="A119" s="11">
        <v>111</v>
      </c>
      <c r="B119" s="61"/>
      <c r="C119" s="12" t="s">
        <v>158</v>
      </c>
      <c r="D119" s="13" t="s">
        <v>290</v>
      </c>
      <c r="E119" s="14" t="s">
        <v>8</v>
      </c>
      <c r="F119" s="1">
        <v>0</v>
      </c>
      <c r="G119" s="15">
        <v>127</v>
      </c>
      <c r="H119" s="16">
        <f t="shared" si="1"/>
        <v>0</v>
      </c>
    </row>
    <row r="120" spans="1:9" ht="30.75" customHeight="1">
      <c r="A120" s="11">
        <v>112</v>
      </c>
      <c r="B120" s="61"/>
      <c r="C120" s="12" t="s">
        <v>164</v>
      </c>
      <c r="D120" s="13" t="s">
        <v>178</v>
      </c>
      <c r="E120" s="14" t="s">
        <v>8</v>
      </c>
      <c r="F120" s="1">
        <v>0</v>
      </c>
      <c r="G120" s="15">
        <v>5</v>
      </c>
      <c r="H120" s="16">
        <f t="shared" si="1"/>
        <v>0</v>
      </c>
    </row>
    <row r="121" spans="1:9" ht="31.5" customHeight="1">
      <c r="A121" s="11">
        <v>113</v>
      </c>
      <c r="B121" s="61"/>
      <c r="C121" s="12" t="s">
        <v>159</v>
      </c>
      <c r="D121" s="13" t="s">
        <v>290</v>
      </c>
      <c r="E121" s="14" t="s">
        <v>8</v>
      </c>
      <c r="F121" s="1">
        <v>0</v>
      </c>
      <c r="G121" s="15">
        <v>170</v>
      </c>
      <c r="H121" s="16">
        <f t="shared" si="1"/>
        <v>0</v>
      </c>
    </row>
    <row r="122" spans="1:9" ht="28.5" customHeight="1">
      <c r="A122" s="11">
        <v>114</v>
      </c>
      <c r="B122" s="61"/>
      <c r="C122" s="12" t="s">
        <v>128</v>
      </c>
      <c r="D122" s="13" t="s">
        <v>178</v>
      </c>
      <c r="E122" s="14" t="s">
        <v>8</v>
      </c>
      <c r="F122" s="1">
        <v>0</v>
      </c>
      <c r="G122" s="15">
        <v>336</v>
      </c>
      <c r="H122" s="16">
        <f t="shared" si="1"/>
        <v>0</v>
      </c>
    </row>
    <row r="123" spans="1:9" ht="27.6">
      <c r="A123" s="11">
        <v>115</v>
      </c>
      <c r="B123" s="61"/>
      <c r="C123" s="12" t="s">
        <v>129</v>
      </c>
      <c r="D123" s="13" t="s">
        <v>179</v>
      </c>
      <c r="E123" s="14" t="s">
        <v>8</v>
      </c>
      <c r="F123" s="1">
        <v>0</v>
      </c>
      <c r="G123" s="15">
        <v>36</v>
      </c>
      <c r="H123" s="16">
        <f t="shared" si="1"/>
        <v>0</v>
      </c>
    </row>
    <row r="124" spans="1:9" ht="15.75" customHeight="1">
      <c r="A124" s="11">
        <v>116</v>
      </c>
      <c r="B124" s="61"/>
      <c r="C124" s="12" t="s">
        <v>61</v>
      </c>
      <c r="D124" s="13" t="s">
        <v>52</v>
      </c>
      <c r="E124" s="14" t="s">
        <v>8</v>
      </c>
      <c r="F124" s="1">
        <v>0</v>
      </c>
      <c r="G124" s="15">
        <v>48</v>
      </c>
      <c r="H124" s="16">
        <f t="shared" si="1"/>
        <v>0</v>
      </c>
    </row>
    <row r="125" spans="1:9" ht="27.6">
      <c r="A125" s="11">
        <v>117</v>
      </c>
      <c r="B125" s="63" t="s">
        <v>6</v>
      </c>
      <c r="C125" s="12" t="s">
        <v>214</v>
      </c>
      <c r="D125" s="13"/>
      <c r="E125" s="14" t="s">
        <v>31</v>
      </c>
      <c r="F125" s="1">
        <v>0</v>
      </c>
      <c r="G125" s="15">
        <v>1200</v>
      </c>
      <c r="H125" s="16">
        <f t="shared" si="1"/>
        <v>0</v>
      </c>
    </row>
    <row r="126" spans="1:9" ht="24" customHeight="1">
      <c r="A126" s="11">
        <v>118</v>
      </c>
      <c r="B126" s="63"/>
      <c r="C126" s="12" t="s">
        <v>198</v>
      </c>
      <c r="D126" s="13"/>
      <c r="E126" s="14" t="s">
        <v>31</v>
      </c>
      <c r="F126" s="1">
        <v>0</v>
      </c>
      <c r="G126" s="15">
        <v>250</v>
      </c>
      <c r="H126" s="16">
        <f t="shared" si="1"/>
        <v>0</v>
      </c>
    </row>
    <row r="127" spans="1:9" ht="24" customHeight="1">
      <c r="A127" s="11">
        <v>119</v>
      </c>
      <c r="B127" s="63"/>
      <c r="C127" s="12" t="s">
        <v>199</v>
      </c>
      <c r="D127" s="13"/>
      <c r="E127" s="14" t="s">
        <v>31</v>
      </c>
      <c r="F127" s="1">
        <v>0</v>
      </c>
      <c r="G127" s="15">
        <v>12000</v>
      </c>
      <c r="H127" s="16">
        <f t="shared" si="1"/>
        <v>0</v>
      </c>
    </row>
    <row r="128" spans="1:9" ht="26.25" customHeight="1">
      <c r="A128" s="11">
        <v>120</v>
      </c>
      <c r="B128" s="63"/>
      <c r="C128" s="12" t="s">
        <v>197</v>
      </c>
      <c r="D128" s="13"/>
      <c r="E128" s="14" t="s">
        <v>31</v>
      </c>
      <c r="F128" s="1">
        <v>0</v>
      </c>
      <c r="G128" s="15">
        <v>1500</v>
      </c>
      <c r="H128" s="16">
        <f t="shared" si="1"/>
        <v>0</v>
      </c>
    </row>
    <row r="129" spans="1:8" ht="28.5" customHeight="1">
      <c r="A129" s="11">
        <v>121</v>
      </c>
      <c r="B129" s="63"/>
      <c r="C129" s="12" t="s">
        <v>200</v>
      </c>
      <c r="D129" s="13"/>
      <c r="E129" s="14" t="s">
        <v>31</v>
      </c>
      <c r="F129" s="1">
        <v>0</v>
      </c>
      <c r="G129" s="15">
        <v>100</v>
      </c>
      <c r="H129" s="16">
        <f t="shared" si="1"/>
        <v>0</v>
      </c>
    </row>
    <row r="130" spans="1:8" ht="30.75" customHeight="1">
      <c r="A130" s="11">
        <v>122</v>
      </c>
      <c r="B130" s="63"/>
      <c r="C130" s="12" t="s">
        <v>201</v>
      </c>
      <c r="D130" s="13"/>
      <c r="E130" s="14" t="s">
        <v>31</v>
      </c>
      <c r="F130" s="1">
        <v>0</v>
      </c>
      <c r="G130" s="15">
        <v>50</v>
      </c>
      <c r="H130" s="16">
        <f t="shared" si="1"/>
        <v>0</v>
      </c>
    </row>
    <row r="131" spans="1:8" ht="27" customHeight="1">
      <c r="A131" s="11">
        <v>123</v>
      </c>
      <c r="B131" s="63"/>
      <c r="C131" s="12" t="s">
        <v>202</v>
      </c>
      <c r="D131" s="13"/>
      <c r="E131" s="14" t="s">
        <v>31</v>
      </c>
      <c r="F131" s="1">
        <v>0</v>
      </c>
      <c r="G131" s="15">
        <v>250</v>
      </c>
      <c r="H131" s="16">
        <f t="shared" si="1"/>
        <v>0</v>
      </c>
    </row>
    <row r="132" spans="1:8" ht="27" customHeight="1">
      <c r="A132" s="11">
        <v>124</v>
      </c>
      <c r="B132" s="63"/>
      <c r="C132" s="12" t="s">
        <v>203</v>
      </c>
      <c r="D132" s="13"/>
      <c r="E132" s="14" t="s">
        <v>31</v>
      </c>
      <c r="F132" s="1">
        <v>0</v>
      </c>
      <c r="G132" s="15">
        <v>200</v>
      </c>
      <c r="H132" s="16">
        <f t="shared" si="1"/>
        <v>0</v>
      </c>
    </row>
    <row r="133" spans="1:8" ht="27" customHeight="1">
      <c r="A133" s="11">
        <v>125</v>
      </c>
      <c r="B133" s="63"/>
      <c r="C133" s="12" t="s">
        <v>204</v>
      </c>
      <c r="D133" s="13"/>
      <c r="E133" s="14" t="s">
        <v>31</v>
      </c>
      <c r="F133" s="1">
        <v>0</v>
      </c>
      <c r="G133" s="15">
        <v>2900</v>
      </c>
      <c r="H133" s="16">
        <f t="shared" si="1"/>
        <v>0</v>
      </c>
    </row>
    <row r="134" spans="1:8" ht="30" customHeight="1">
      <c r="A134" s="11">
        <v>126</v>
      </c>
      <c r="B134" s="63"/>
      <c r="C134" s="12" t="s">
        <v>205</v>
      </c>
      <c r="D134" s="13"/>
      <c r="E134" s="14" t="s">
        <v>31</v>
      </c>
      <c r="F134" s="1">
        <v>0</v>
      </c>
      <c r="G134" s="15">
        <v>150</v>
      </c>
      <c r="H134" s="16">
        <f t="shared" si="1"/>
        <v>0</v>
      </c>
    </row>
    <row r="135" spans="1:8" ht="29.25" customHeight="1">
      <c r="A135" s="11">
        <v>127</v>
      </c>
      <c r="B135" s="63"/>
      <c r="C135" s="12" t="s">
        <v>206</v>
      </c>
      <c r="D135" s="13"/>
      <c r="E135" s="14" t="s">
        <v>31</v>
      </c>
      <c r="F135" s="1">
        <v>0</v>
      </c>
      <c r="G135" s="15">
        <v>550</v>
      </c>
      <c r="H135" s="16">
        <f t="shared" si="1"/>
        <v>0</v>
      </c>
    </row>
    <row r="136" spans="1:8" ht="29.25" customHeight="1">
      <c r="A136" s="11">
        <v>128</v>
      </c>
      <c r="B136" s="63"/>
      <c r="C136" s="12" t="s">
        <v>207</v>
      </c>
      <c r="D136" s="13"/>
      <c r="E136" s="14" t="s">
        <v>31</v>
      </c>
      <c r="F136" s="1">
        <v>0</v>
      </c>
      <c r="G136" s="15">
        <v>150</v>
      </c>
      <c r="H136" s="16">
        <f t="shared" si="1"/>
        <v>0</v>
      </c>
    </row>
    <row r="137" spans="1:8" ht="31.5" customHeight="1">
      <c r="A137" s="11">
        <v>129</v>
      </c>
      <c r="B137" s="63"/>
      <c r="C137" s="12" t="s">
        <v>130</v>
      </c>
      <c r="D137" s="13"/>
      <c r="E137" s="14" t="s">
        <v>31</v>
      </c>
      <c r="F137" s="1">
        <v>0</v>
      </c>
      <c r="G137" s="15">
        <v>100</v>
      </c>
      <c r="H137" s="16">
        <f t="shared" si="1"/>
        <v>0</v>
      </c>
    </row>
    <row r="138" spans="1:8" ht="30.75" customHeight="1">
      <c r="A138" s="11">
        <v>130</v>
      </c>
      <c r="B138" s="63"/>
      <c r="C138" s="12" t="s">
        <v>208</v>
      </c>
      <c r="D138" s="13"/>
      <c r="E138" s="14" t="s">
        <v>31</v>
      </c>
      <c r="F138" s="1">
        <v>0</v>
      </c>
      <c r="G138" s="15">
        <v>250</v>
      </c>
      <c r="H138" s="16">
        <f t="shared" si="1"/>
        <v>0</v>
      </c>
    </row>
    <row r="139" spans="1:8" ht="31.5" customHeight="1">
      <c r="A139" s="11">
        <v>131</v>
      </c>
      <c r="B139" s="63"/>
      <c r="C139" s="12" t="s">
        <v>209</v>
      </c>
      <c r="D139" s="13"/>
      <c r="E139" s="14" t="s">
        <v>31</v>
      </c>
      <c r="F139" s="1">
        <v>0</v>
      </c>
      <c r="G139" s="15">
        <v>250</v>
      </c>
      <c r="H139" s="16">
        <f t="shared" ref="H139:H175" si="2">TRUNC(F139,2)*G139</f>
        <v>0</v>
      </c>
    </row>
    <row r="140" spans="1:8" ht="29.25" customHeight="1">
      <c r="A140" s="11">
        <v>132</v>
      </c>
      <c r="B140" s="63"/>
      <c r="C140" s="12" t="s">
        <v>210</v>
      </c>
      <c r="D140" s="13"/>
      <c r="E140" s="14" t="s">
        <v>31</v>
      </c>
      <c r="F140" s="1">
        <v>0</v>
      </c>
      <c r="G140" s="15">
        <v>3000</v>
      </c>
      <c r="H140" s="16">
        <f t="shared" si="2"/>
        <v>0</v>
      </c>
    </row>
    <row r="141" spans="1:8" ht="31.5" customHeight="1">
      <c r="A141" s="11">
        <v>133</v>
      </c>
      <c r="B141" s="63"/>
      <c r="C141" s="12" t="s">
        <v>211</v>
      </c>
      <c r="D141" s="13"/>
      <c r="E141" s="14" t="s">
        <v>31</v>
      </c>
      <c r="F141" s="1">
        <v>0</v>
      </c>
      <c r="G141" s="15">
        <v>200</v>
      </c>
      <c r="H141" s="16">
        <f t="shared" si="2"/>
        <v>0</v>
      </c>
    </row>
    <row r="142" spans="1:8" ht="27.6">
      <c r="A142" s="11">
        <v>134</v>
      </c>
      <c r="B142" s="63"/>
      <c r="C142" s="21" t="s">
        <v>218</v>
      </c>
      <c r="D142" s="13" t="s">
        <v>195</v>
      </c>
      <c r="E142" s="14" t="s">
        <v>31</v>
      </c>
      <c r="F142" s="1">
        <v>0</v>
      </c>
      <c r="G142" s="15">
        <v>2100</v>
      </c>
      <c r="H142" s="16">
        <f t="shared" si="2"/>
        <v>0</v>
      </c>
    </row>
    <row r="143" spans="1:8" ht="27.6">
      <c r="A143" s="11">
        <v>135</v>
      </c>
      <c r="B143" s="63"/>
      <c r="C143" s="12" t="s">
        <v>215</v>
      </c>
      <c r="D143" s="13" t="s">
        <v>195</v>
      </c>
      <c r="E143" s="14" t="s">
        <v>31</v>
      </c>
      <c r="F143" s="1">
        <v>0</v>
      </c>
      <c r="G143" s="15">
        <v>350</v>
      </c>
      <c r="H143" s="16">
        <f t="shared" si="2"/>
        <v>0</v>
      </c>
    </row>
    <row r="144" spans="1:8" ht="27.6">
      <c r="A144" s="11">
        <v>136</v>
      </c>
      <c r="B144" s="63"/>
      <c r="C144" s="12" t="s">
        <v>216</v>
      </c>
      <c r="D144" s="13" t="s">
        <v>195</v>
      </c>
      <c r="E144" s="14" t="s">
        <v>31</v>
      </c>
      <c r="F144" s="1">
        <v>0</v>
      </c>
      <c r="G144" s="15">
        <v>50</v>
      </c>
      <c r="H144" s="16">
        <f t="shared" si="2"/>
        <v>0</v>
      </c>
    </row>
    <row r="145" spans="1:8" ht="27.6">
      <c r="A145" s="11">
        <v>137</v>
      </c>
      <c r="B145" s="64" t="s">
        <v>256</v>
      </c>
      <c r="C145" s="12" t="s">
        <v>224</v>
      </c>
      <c r="D145" s="13" t="s">
        <v>156</v>
      </c>
      <c r="E145" s="14" t="s">
        <v>8</v>
      </c>
      <c r="F145" s="1">
        <v>0</v>
      </c>
      <c r="G145" s="15">
        <v>1000</v>
      </c>
      <c r="H145" s="16">
        <f t="shared" si="2"/>
        <v>0</v>
      </c>
    </row>
    <row r="146" spans="1:8" ht="87" customHeight="1">
      <c r="A146" s="11">
        <v>138</v>
      </c>
      <c r="B146" s="65"/>
      <c r="C146" s="21" t="s">
        <v>223</v>
      </c>
      <c r="D146" s="28" t="s">
        <v>294</v>
      </c>
      <c r="E146" s="14" t="s">
        <v>8</v>
      </c>
      <c r="F146" s="1">
        <v>0</v>
      </c>
      <c r="G146" s="15">
        <v>1500</v>
      </c>
      <c r="H146" s="16">
        <f t="shared" si="2"/>
        <v>0</v>
      </c>
    </row>
    <row r="147" spans="1:8" ht="69">
      <c r="A147" s="11">
        <v>139</v>
      </c>
      <c r="B147" s="65"/>
      <c r="C147" s="12" t="s">
        <v>131</v>
      </c>
      <c r="D147" s="13" t="s">
        <v>274</v>
      </c>
      <c r="E147" s="14" t="s">
        <v>8</v>
      </c>
      <c r="F147" s="1">
        <v>0</v>
      </c>
      <c r="G147" s="15">
        <v>620</v>
      </c>
      <c r="H147" s="16">
        <f t="shared" si="2"/>
        <v>0</v>
      </c>
    </row>
    <row r="148" spans="1:8" ht="69">
      <c r="A148" s="11">
        <v>139</v>
      </c>
      <c r="B148" s="66"/>
      <c r="C148" s="12" t="s">
        <v>270</v>
      </c>
      <c r="D148" s="13" t="s">
        <v>275</v>
      </c>
      <c r="E148" s="14" t="s">
        <v>8</v>
      </c>
      <c r="F148" s="1">
        <v>0</v>
      </c>
      <c r="G148" s="15">
        <v>200</v>
      </c>
      <c r="H148" s="16">
        <f t="shared" si="2"/>
        <v>0</v>
      </c>
    </row>
    <row r="149" spans="1:8" ht="28.5" customHeight="1">
      <c r="A149" s="11">
        <v>140</v>
      </c>
      <c r="B149" s="27" t="s">
        <v>255</v>
      </c>
      <c r="C149" s="12" t="s">
        <v>221</v>
      </c>
      <c r="D149" s="13" t="s">
        <v>82</v>
      </c>
      <c r="E149" s="14" t="s">
        <v>8</v>
      </c>
      <c r="F149" s="1">
        <v>0</v>
      </c>
      <c r="G149" s="15">
        <v>50</v>
      </c>
      <c r="H149" s="16">
        <f t="shared" si="2"/>
        <v>0</v>
      </c>
    </row>
    <row r="150" spans="1:8" ht="27.6">
      <c r="A150" s="11">
        <v>141</v>
      </c>
      <c r="B150" s="64" t="s">
        <v>7</v>
      </c>
      <c r="C150" s="12" t="s">
        <v>53</v>
      </c>
      <c r="D150" s="13" t="s">
        <v>251</v>
      </c>
      <c r="E150" s="14" t="s">
        <v>8</v>
      </c>
      <c r="F150" s="1">
        <v>0</v>
      </c>
      <c r="G150" s="15">
        <v>257</v>
      </c>
      <c r="H150" s="16">
        <f t="shared" si="2"/>
        <v>0</v>
      </c>
    </row>
    <row r="151" spans="1:8" ht="27.6">
      <c r="A151" s="11">
        <v>142</v>
      </c>
      <c r="B151" s="65"/>
      <c r="C151" s="12" t="s">
        <v>54</v>
      </c>
      <c r="D151" s="13" t="s">
        <v>180</v>
      </c>
      <c r="E151" s="14" t="s">
        <v>8</v>
      </c>
      <c r="F151" s="1">
        <v>0</v>
      </c>
      <c r="G151" s="15">
        <v>115</v>
      </c>
      <c r="H151" s="16">
        <f t="shared" si="2"/>
        <v>0</v>
      </c>
    </row>
    <row r="152" spans="1:8" ht="27.6">
      <c r="A152" s="11">
        <v>143</v>
      </c>
      <c r="B152" s="65"/>
      <c r="C152" s="12" t="s">
        <v>55</v>
      </c>
      <c r="D152" s="13" t="s">
        <v>180</v>
      </c>
      <c r="E152" s="14" t="s">
        <v>8</v>
      </c>
      <c r="F152" s="1">
        <v>0</v>
      </c>
      <c r="G152" s="15">
        <v>91</v>
      </c>
      <c r="H152" s="16">
        <f t="shared" si="2"/>
        <v>0</v>
      </c>
    </row>
    <row r="153" spans="1:8" ht="27.6">
      <c r="A153" s="11">
        <v>144</v>
      </c>
      <c r="B153" s="65"/>
      <c r="C153" s="12" t="s">
        <v>56</v>
      </c>
      <c r="D153" s="13" t="s">
        <v>180</v>
      </c>
      <c r="E153" s="14" t="s">
        <v>8</v>
      </c>
      <c r="F153" s="1">
        <v>0</v>
      </c>
      <c r="G153" s="15">
        <v>91</v>
      </c>
      <c r="H153" s="16">
        <f t="shared" si="2"/>
        <v>0</v>
      </c>
    </row>
    <row r="154" spans="1:8" ht="27.6">
      <c r="A154" s="11">
        <v>145</v>
      </c>
      <c r="B154" s="65"/>
      <c r="C154" s="12" t="s">
        <v>57</v>
      </c>
      <c r="D154" s="13" t="s">
        <v>180</v>
      </c>
      <c r="E154" s="14" t="s">
        <v>8</v>
      </c>
      <c r="F154" s="1">
        <v>0</v>
      </c>
      <c r="G154" s="15">
        <v>125</v>
      </c>
      <c r="H154" s="16">
        <f t="shared" si="2"/>
        <v>0</v>
      </c>
    </row>
    <row r="155" spans="1:8" ht="27.6">
      <c r="A155" s="11">
        <v>146</v>
      </c>
      <c r="B155" s="65"/>
      <c r="C155" s="12" t="s">
        <v>63</v>
      </c>
      <c r="D155" s="13" t="s">
        <v>180</v>
      </c>
      <c r="E155" s="14" t="s">
        <v>8</v>
      </c>
      <c r="F155" s="1">
        <v>0</v>
      </c>
      <c r="G155" s="15">
        <v>74</v>
      </c>
      <c r="H155" s="16">
        <f t="shared" si="2"/>
        <v>0</v>
      </c>
    </row>
    <row r="156" spans="1:8" ht="27.6">
      <c r="A156" s="11">
        <v>147</v>
      </c>
      <c r="B156" s="65"/>
      <c r="C156" s="12" t="s">
        <v>132</v>
      </c>
      <c r="D156" s="13" t="s">
        <v>180</v>
      </c>
      <c r="E156" s="14" t="s">
        <v>8</v>
      </c>
      <c r="F156" s="1">
        <v>0</v>
      </c>
      <c r="G156" s="15">
        <v>50</v>
      </c>
      <c r="H156" s="16">
        <f t="shared" si="2"/>
        <v>0</v>
      </c>
    </row>
    <row r="157" spans="1:8" ht="27.6">
      <c r="A157" s="11">
        <v>148</v>
      </c>
      <c r="B157" s="65"/>
      <c r="C157" s="12" t="s">
        <v>291</v>
      </c>
      <c r="D157" s="13" t="s">
        <v>292</v>
      </c>
      <c r="E157" s="14" t="s">
        <v>8</v>
      </c>
      <c r="F157" s="1">
        <v>0</v>
      </c>
      <c r="G157" s="15">
        <v>50</v>
      </c>
      <c r="H157" s="16">
        <f t="shared" si="2"/>
        <v>0</v>
      </c>
    </row>
    <row r="158" spans="1:8" ht="24.75" customHeight="1">
      <c r="A158" s="11">
        <v>149</v>
      </c>
      <c r="B158" s="65"/>
      <c r="C158" s="12" t="s">
        <v>212</v>
      </c>
      <c r="D158" s="13" t="s">
        <v>196</v>
      </c>
      <c r="E158" s="14" t="s">
        <v>8</v>
      </c>
      <c r="F158" s="1">
        <v>0</v>
      </c>
      <c r="G158" s="15">
        <v>30</v>
      </c>
      <c r="H158" s="16">
        <f t="shared" si="2"/>
        <v>0</v>
      </c>
    </row>
    <row r="159" spans="1:8" ht="27.6">
      <c r="A159" s="11">
        <v>150</v>
      </c>
      <c r="B159" s="65"/>
      <c r="C159" s="12" t="s">
        <v>133</v>
      </c>
      <c r="D159" s="13" t="s">
        <v>58</v>
      </c>
      <c r="E159" s="14" t="s">
        <v>8</v>
      </c>
      <c r="F159" s="1">
        <v>0</v>
      </c>
      <c r="G159" s="15">
        <v>48</v>
      </c>
      <c r="H159" s="16">
        <f t="shared" si="2"/>
        <v>0</v>
      </c>
    </row>
    <row r="160" spans="1:8" ht="27.6">
      <c r="A160" s="11">
        <v>151</v>
      </c>
      <c r="B160" s="65"/>
      <c r="C160" s="12" t="s">
        <v>135</v>
      </c>
      <c r="D160" s="13" t="s">
        <v>134</v>
      </c>
      <c r="E160" s="14" t="s">
        <v>46</v>
      </c>
      <c r="F160" s="1">
        <v>0</v>
      </c>
      <c r="G160" s="15">
        <v>118</v>
      </c>
      <c r="H160" s="16">
        <f t="shared" si="2"/>
        <v>0</v>
      </c>
    </row>
    <row r="161" spans="1:8" ht="13.8">
      <c r="A161" s="11">
        <v>152</v>
      </c>
      <c r="B161" s="65"/>
      <c r="C161" s="12" t="s">
        <v>79</v>
      </c>
      <c r="D161" s="13" t="s">
        <v>80</v>
      </c>
      <c r="E161" s="14" t="s">
        <v>46</v>
      </c>
      <c r="F161" s="1">
        <v>0</v>
      </c>
      <c r="G161" s="15">
        <v>7</v>
      </c>
      <c r="H161" s="16">
        <f t="shared" si="2"/>
        <v>0</v>
      </c>
    </row>
    <row r="162" spans="1:8" ht="27.6">
      <c r="A162" s="11">
        <v>153</v>
      </c>
      <c r="B162" s="65"/>
      <c r="C162" s="12" t="s">
        <v>136</v>
      </c>
      <c r="D162" s="13" t="s">
        <v>137</v>
      </c>
      <c r="E162" s="14" t="s">
        <v>46</v>
      </c>
      <c r="F162" s="1">
        <v>0</v>
      </c>
      <c r="G162" s="15">
        <v>5</v>
      </c>
      <c r="H162" s="16">
        <f t="shared" si="2"/>
        <v>0</v>
      </c>
    </row>
    <row r="163" spans="1:8" ht="27.6">
      <c r="A163" s="11">
        <v>154</v>
      </c>
      <c r="B163" s="65"/>
      <c r="C163" s="12" t="s">
        <v>136</v>
      </c>
      <c r="D163" s="13" t="s">
        <v>138</v>
      </c>
      <c r="E163" s="14" t="s">
        <v>46</v>
      </c>
      <c r="F163" s="1">
        <v>0</v>
      </c>
      <c r="G163" s="15">
        <v>10</v>
      </c>
      <c r="H163" s="16">
        <f t="shared" si="2"/>
        <v>0</v>
      </c>
    </row>
    <row r="164" spans="1:8" ht="27.6">
      <c r="A164" s="11">
        <v>155</v>
      </c>
      <c r="B164" s="65"/>
      <c r="C164" s="12" t="s">
        <v>59</v>
      </c>
      <c r="D164" s="13" t="s">
        <v>293</v>
      </c>
      <c r="E164" s="14" t="s">
        <v>46</v>
      </c>
      <c r="F164" s="1">
        <v>0</v>
      </c>
      <c r="G164" s="15">
        <v>36</v>
      </c>
      <c r="H164" s="16">
        <f t="shared" si="2"/>
        <v>0</v>
      </c>
    </row>
    <row r="165" spans="1:8" ht="39" customHeight="1">
      <c r="A165" s="11">
        <v>156</v>
      </c>
      <c r="B165" s="65"/>
      <c r="C165" s="12" t="s">
        <v>64</v>
      </c>
      <c r="D165" s="13" t="s">
        <v>252</v>
      </c>
      <c r="E165" s="14" t="s">
        <v>46</v>
      </c>
      <c r="F165" s="1">
        <v>0</v>
      </c>
      <c r="G165" s="15">
        <v>65</v>
      </c>
      <c r="H165" s="16">
        <f t="shared" si="2"/>
        <v>0</v>
      </c>
    </row>
    <row r="166" spans="1:8" ht="39" customHeight="1">
      <c r="A166" s="11">
        <v>157</v>
      </c>
      <c r="B166" s="65"/>
      <c r="C166" s="12" t="s">
        <v>65</v>
      </c>
      <c r="D166" s="13" t="s">
        <v>139</v>
      </c>
      <c r="E166" s="14" t="s">
        <v>46</v>
      </c>
      <c r="F166" s="1">
        <v>0</v>
      </c>
      <c r="G166" s="15">
        <v>67</v>
      </c>
      <c r="H166" s="16">
        <f t="shared" si="2"/>
        <v>0</v>
      </c>
    </row>
    <row r="167" spans="1:8" ht="39" customHeight="1">
      <c r="A167" s="11">
        <v>158</v>
      </c>
      <c r="B167" s="65"/>
      <c r="C167" s="12" t="s">
        <v>70</v>
      </c>
      <c r="D167" s="13" t="s">
        <v>140</v>
      </c>
      <c r="E167" s="14" t="s">
        <v>46</v>
      </c>
      <c r="F167" s="1">
        <v>0</v>
      </c>
      <c r="G167" s="15">
        <v>48</v>
      </c>
      <c r="H167" s="16">
        <f t="shared" si="2"/>
        <v>0</v>
      </c>
    </row>
    <row r="168" spans="1:8" ht="27.6">
      <c r="A168" s="11">
        <v>159</v>
      </c>
      <c r="B168" s="65"/>
      <c r="C168" s="12" t="s">
        <v>141</v>
      </c>
      <c r="D168" s="13" t="s">
        <v>253</v>
      </c>
      <c r="E168" s="14" t="s">
        <v>8</v>
      </c>
      <c r="F168" s="1">
        <v>0</v>
      </c>
      <c r="G168" s="15">
        <v>58</v>
      </c>
      <c r="H168" s="16">
        <f t="shared" si="2"/>
        <v>0</v>
      </c>
    </row>
    <row r="169" spans="1:8" ht="27.6">
      <c r="A169" s="11">
        <v>160</v>
      </c>
      <c r="B169" s="65"/>
      <c r="C169" s="12" t="s">
        <v>142</v>
      </c>
      <c r="D169" s="13" t="s">
        <v>254</v>
      </c>
      <c r="E169" s="14" t="s">
        <v>8</v>
      </c>
      <c r="F169" s="1">
        <v>0</v>
      </c>
      <c r="G169" s="15">
        <v>202</v>
      </c>
      <c r="H169" s="16">
        <f t="shared" si="2"/>
        <v>0</v>
      </c>
    </row>
    <row r="170" spans="1:8" ht="27.6">
      <c r="A170" s="11">
        <v>161</v>
      </c>
      <c r="B170" s="65"/>
      <c r="C170" s="12" t="s">
        <v>143</v>
      </c>
      <c r="D170" s="12" t="s">
        <v>168</v>
      </c>
      <c r="E170" s="14" t="s">
        <v>8</v>
      </c>
      <c r="F170" s="1">
        <v>0</v>
      </c>
      <c r="G170" s="15">
        <v>2150</v>
      </c>
      <c r="H170" s="16">
        <f t="shared" si="2"/>
        <v>0</v>
      </c>
    </row>
    <row r="171" spans="1:8" ht="27.6">
      <c r="A171" s="11">
        <v>162</v>
      </c>
      <c r="B171" s="65"/>
      <c r="C171" s="12" t="s">
        <v>144</v>
      </c>
      <c r="D171" s="12" t="s">
        <v>168</v>
      </c>
      <c r="E171" s="14" t="s">
        <v>8</v>
      </c>
      <c r="F171" s="1">
        <v>0</v>
      </c>
      <c r="G171" s="15">
        <v>3187</v>
      </c>
      <c r="H171" s="16">
        <f t="shared" si="2"/>
        <v>0</v>
      </c>
    </row>
    <row r="172" spans="1:8" ht="51" customHeight="1">
      <c r="A172" s="11">
        <v>163</v>
      </c>
      <c r="B172" s="65"/>
      <c r="C172" s="12" t="s">
        <v>145</v>
      </c>
      <c r="D172" s="12"/>
      <c r="E172" s="14" t="s">
        <v>8</v>
      </c>
      <c r="F172" s="1">
        <v>0</v>
      </c>
      <c r="G172" s="15">
        <v>816</v>
      </c>
      <c r="H172" s="16">
        <f t="shared" si="2"/>
        <v>0</v>
      </c>
    </row>
    <row r="173" spans="1:8" ht="31.5" customHeight="1">
      <c r="A173" s="11">
        <v>164</v>
      </c>
      <c r="B173" s="65"/>
      <c r="C173" s="12" t="s">
        <v>271</v>
      </c>
      <c r="D173" s="13" t="s">
        <v>146</v>
      </c>
      <c r="E173" s="14" t="s">
        <v>8</v>
      </c>
      <c r="F173" s="1">
        <v>0</v>
      </c>
      <c r="G173" s="15">
        <v>50</v>
      </c>
      <c r="H173" s="16">
        <f t="shared" si="2"/>
        <v>0</v>
      </c>
    </row>
    <row r="174" spans="1:8" ht="27.6">
      <c r="A174" s="11">
        <v>165</v>
      </c>
      <c r="B174" s="65"/>
      <c r="C174" s="12" t="s">
        <v>147</v>
      </c>
      <c r="D174" s="13" t="s">
        <v>148</v>
      </c>
      <c r="E174" s="14" t="s">
        <v>8</v>
      </c>
      <c r="F174" s="1">
        <v>0</v>
      </c>
      <c r="G174" s="15">
        <v>10</v>
      </c>
      <c r="H174" s="16">
        <f t="shared" si="2"/>
        <v>0</v>
      </c>
    </row>
    <row r="175" spans="1:8" ht="27.6">
      <c r="A175" s="11">
        <v>166</v>
      </c>
      <c r="B175" s="66"/>
      <c r="C175" s="12" t="s">
        <v>71</v>
      </c>
      <c r="D175" s="13" t="s">
        <v>149</v>
      </c>
      <c r="E175" s="14" t="s">
        <v>8</v>
      </c>
      <c r="F175" s="1">
        <v>0</v>
      </c>
      <c r="G175" s="15">
        <v>48</v>
      </c>
      <c r="H175" s="16">
        <f t="shared" si="2"/>
        <v>0</v>
      </c>
    </row>
    <row r="176" spans="1:8" ht="49.5" customHeight="1">
      <c r="A176" s="3"/>
      <c r="B176" s="3"/>
      <c r="C176" s="3"/>
      <c r="D176" s="3"/>
      <c r="E176" s="3"/>
      <c r="F176" s="58" t="s">
        <v>280</v>
      </c>
      <c r="G176" s="58"/>
      <c r="H176" s="29">
        <f>SUM(H10:H175)</f>
        <v>0</v>
      </c>
    </row>
    <row r="177" spans="1:12">
      <c r="A177" s="3"/>
      <c r="B177" s="3"/>
      <c r="C177" s="3"/>
      <c r="D177" s="3"/>
      <c r="E177" s="3"/>
      <c r="F177" s="3"/>
      <c r="G177" s="3"/>
      <c r="H177" s="3"/>
    </row>
    <row r="178" spans="1:12" ht="45" customHeight="1">
      <c r="A178" s="55" t="s">
        <v>260</v>
      </c>
      <c r="B178" s="55"/>
      <c r="C178" s="55"/>
      <c r="D178" s="55"/>
      <c r="E178" s="55"/>
      <c r="F178" s="55"/>
      <c r="G178" s="55"/>
      <c r="H178" s="55"/>
    </row>
    <row r="179" spans="1:12" ht="13.5" customHeight="1" thickBot="1">
      <c r="A179" s="30"/>
      <c r="B179" s="30"/>
      <c r="C179" s="30"/>
      <c r="D179" s="30"/>
      <c r="E179" s="30"/>
      <c r="F179" s="30"/>
      <c r="G179" s="30"/>
      <c r="H179" s="30"/>
    </row>
    <row r="180" spans="1:12" s="32" customFormat="1" ht="70.2" customHeight="1" thickBot="1">
      <c r="A180" s="42" t="s">
        <v>297</v>
      </c>
      <c r="B180" s="43"/>
      <c r="C180" s="43"/>
      <c r="D180" s="69">
        <v>0</v>
      </c>
      <c r="E180" s="44" t="s">
        <v>296</v>
      </c>
      <c r="F180" s="44"/>
      <c r="G180" s="44"/>
      <c r="H180" s="45"/>
      <c r="I180" s="31"/>
      <c r="J180" s="31"/>
      <c r="K180" s="31"/>
      <c r="L180" s="31"/>
    </row>
    <row r="181" spans="1:12" s="33" customFormat="1" ht="45" customHeight="1">
      <c r="B181" s="34"/>
      <c r="C181" s="34"/>
      <c r="D181" s="35" t="s">
        <v>301</v>
      </c>
      <c r="F181" s="36"/>
    </row>
    <row r="182" spans="1:12" s="33" customFormat="1" ht="22.2" customHeight="1">
      <c r="B182" s="34"/>
      <c r="C182" s="34"/>
      <c r="D182" s="37"/>
      <c r="F182" s="36"/>
    </row>
    <row r="183" spans="1:12" s="32" customFormat="1" ht="45" customHeight="1">
      <c r="A183" s="56" t="s">
        <v>300</v>
      </c>
      <c r="B183" s="56"/>
      <c r="C183" s="56"/>
      <c r="D183" s="56"/>
      <c r="E183" s="56"/>
      <c r="F183" s="56"/>
      <c r="G183" s="56"/>
      <c r="H183" s="56"/>
    </row>
    <row r="184" spans="1:12" s="32" customFormat="1" ht="15.6" customHeight="1">
      <c r="A184" s="68"/>
      <c r="B184" s="68"/>
      <c r="C184" s="68"/>
      <c r="D184" s="68"/>
      <c r="E184" s="68"/>
      <c r="F184" s="68"/>
      <c r="G184" s="68"/>
      <c r="H184" s="68"/>
    </row>
    <row r="185" spans="1:12" s="32" customFormat="1" ht="11.4">
      <c r="A185" s="67" t="s">
        <v>302</v>
      </c>
      <c r="B185" s="67"/>
      <c r="C185" s="67"/>
      <c r="D185" s="67"/>
      <c r="E185" s="67"/>
      <c r="F185" s="67"/>
      <c r="G185" s="67"/>
      <c r="H185" s="67"/>
    </row>
    <row r="186" spans="1:12" s="32" customFormat="1" ht="15.6">
      <c r="A186" s="38"/>
      <c r="B186" s="38"/>
      <c r="C186" s="38"/>
      <c r="D186" s="38"/>
      <c r="E186" s="38"/>
      <c r="F186" s="38"/>
      <c r="G186" s="38"/>
      <c r="H186" s="38"/>
    </row>
    <row r="187" spans="1:12" s="32" customFormat="1" ht="15.75" customHeight="1">
      <c r="A187" s="39"/>
      <c r="B187" s="39"/>
      <c r="C187" s="39"/>
      <c r="D187" s="39"/>
      <c r="E187" s="39"/>
      <c r="F187" s="39"/>
      <c r="G187" s="39"/>
      <c r="H187" s="39"/>
    </row>
    <row r="188" spans="1:12" s="32" customFormat="1" ht="15.75" customHeight="1">
      <c r="A188" s="62" t="s">
        <v>281</v>
      </c>
      <c r="B188" s="62"/>
      <c r="C188" s="62"/>
      <c r="D188" s="62"/>
      <c r="E188" s="62"/>
      <c r="F188" s="62"/>
      <c r="G188" s="62"/>
      <c r="H188" s="62"/>
    </row>
    <row r="189" spans="1:12" s="32" customFormat="1" ht="30" customHeight="1">
      <c r="A189" s="57" t="s">
        <v>189</v>
      </c>
      <c r="B189" s="57"/>
      <c r="C189" s="57"/>
      <c r="D189" s="57"/>
      <c r="E189" s="57"/>
      <c r="F189" s="57"/>
      <c r="G189" s="57"/>
      <c r="H189" s="40"/>
    </row>
    <row r="190" spans="1:12" s="32" customFormat="1" ht="101.25" customHeight="1">
      <c r="A190" s="53" t="s">
        <v>190</v>
      </c>
      <c r="B190" s="53"/>
      <c r="C190" s="53"/>
      <c r="D190" s="53"/>
      <c r="E190" s="53"/>
      <c r="F190" s="53"/>
      <c r="G190" s="53"/>
      <c r="H190" s="53"/>
    </row>
    <row r="191" spans="1:12" s="32" customFormat="1" ht="18.75" customHeight="1">
      <c r="A191" s="53" t="s">
        <v>191</v>
      </c>
      <c r="B191" s="53"/>
      <c r="C191" s="53"/>
      <c r="D191" s="53"/>
      <c r="E191" s="53"/>
      <c r="F191" s="53"/>
      <c r="G191" s="53"/>
      <c r="H191" s="53"/>
    </row>
    <row r="192" spans="1:12" s="32" customFormat="1" ht="88.05" customHeight="1">
      <c r="A192" s="53" t="s">
        <v>192</v>
      </c>
      <c r="B192" s="53"/>
      <c r="C192" s="53"/>
      <c r="D192" s="53"/>
      <c r="E192" s="53"/>
      <c r="F192" s="53"/>
      <c r="G192" s="53"/>
      <c r="H192" s="53"/>
    </row>
    <row r="193" spans="1:8" s="32" customFormat="1" ht="42" customHeight="1">
      <c r="A193" s="54" t="s">
        <v>283</v>
      </c>
      <c r="B193" s="54"/>
      <c r="C193" s="54"/>
      <c r="D193" s="54"/>
      <c r="E193" s="54"/>
      <c r="F193" s="54"/>
      <c r="G193" s="54"/>
      <c r="H193" s="54"/>
    </row>
    <row r="194" spans="1:8" ht="12.75" customHeight="1">
      <c r="A194" s="41"/>
      <c r="B194" s="41"/>
      <c r="C194" s="41"/>
      <c r="D194" s="41"/>
      <c r="E194" s="41"/>
      <c r="F194" s="41"/>
      <c r="G194" s="41"/>
      <c r="H194" s="41"/>
    </row>
  </sheetData>
  <sheetProtection algorithmName="SHA-512" hashValue="YqQYKB/Ijb6gbTCnJ3yVcGp4MsAJ4f3U1BGej3OIIs+xqZpsIqixr0W9sy2Z73MzVpL9sUUk1u0Axy/WubVAZg==" saltValue="1J+TYQ+t45VyhgSuhsm8xw==" spinCount="100000" sheet="1" objects="1" scenarios="1"/>
  <autoFilter ref="A9:H176" xr:uid="{00000000-0001-0000-0000-000000000000}"/>
  <mergeCells count="27">
    <mergeCell ref="B145:B148"/>
    <mergeCell ref="A184:H184"/>
    <mergeCell ref="A185:H185"/>
    <mergeCell ref="A192:H192"/>
    <mergeCell ref="A193:H193"/>
    <mergeCell ref="A178:H178"/>
    <mergeCell ref="A183:H183"/>
    <mergeCell ref="A190:H190"/>
    <mergeCell ref="A191:H191"/>
    <mergeCell ref="A189:G189"/>
    <mergeCell ref="A188:H188"/>
    <mergeCell ref="A180:C180"/>
    <mergeCell ref="E180:H180"/>
    <mergeCell ref="C6:H6"/>
    <mergeCell ref="C7:H7"/>
    <mergeCell ref="E1:H1"/>
    <mergeCell ref="E2:H2"/>
    <mergeCell ref="F176:G176"/>
    <mergeCell ref="A3:H3"/>
    <mergeCell ref="A4:H4"/>
    <mergeCell ref="B10:B35"/>
    <mergeCell ref="B46:B73"/>
    <mergeCell ref="B109:B124"/>
    <mergeCell ref="B125:B144"/>
    <mergeCell ref="B150:B175"/>
    <mergeCell ref="B36:B45"/>
    <mergeCell ref="B74:B108"/>
  </mergeCells>
  <conditionalFormatting sqref="A184">
    <cfRule type="cellIs" dxfId="3" priority="1" stopIfTrue="1" operator="equal">
      <formula>0</formula>
    </cfRule>
  </conditionalFormatting>
  <conditionalFormatting sqref="C6">
    <cfRule type="cellIs" dxfId="2" priority="2" stopIfTrue="1" operator="equal">
      <formula>0</formula>
    </cfRule>
  </conditionalFormatting>
  <conditionalFormatting sqref="D180">
    <cfRule type="cellIs" dxfId="1" priority="3" stopIfTrue="1" operator="equal">
      <formula>0</formula>
    </cfRule>
  </conditionalFormatting>
  <conditionalFormatting sqref="F10:F175">
    <cfRule type="cellIs" dxfId="0" priority="4" operator="lessThan">
      <formula>0.01</formula>
    </cfRule>
  </conditionalFormatting>
  <pageMargins left="0.23622047244094491" right="0.23622047244094491" top="0.74803149606299213" bottom="0.74803149606299213" header="0.31496062992125984" footer="0.31496062992125984"/>
  <pageSetup paperSize="9" scale="5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1.daļa</vt:lpstr>
      <vt:lpstr>'1.daļa'!Print_Area</vt:lpstr>
      <vt:lpstr>'1.daļa'!Print_Titles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Evita Meldere</dc:creator>
  <cp:lastModifiedBy>Mārtiņš Plēsums</cp:lastModifiedBy>
  <cp:lastPrinted>2022-02-18T11:28:42Z</cp:lastPrinted>
  <dcterms:created xsi:type="dcterms:W3CDTF">2019-01-23T09:40:49Z</dcterms:created>
  <dcterms:modified xsi:type="dcterms:W3CDTF">2024-02-15T13:52:06Z</dcterms:modified>
</cp:coreProperties>
</file>