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Z:\09 Nodalas\09-07 Iepirkumu nodaļa\IEPIRKUMI 2024\2024_10_AK_Zales_plausanas_tehnika\PUBLICESANAI\"/>
    </mc:Choice>
  </mc:AlternateContent>
  <xr:revisionPtr revIDLastSave="0" documentId="13_ncr:1_{DDC6A58C-02E9-49DF-A5F9-9288B7D6B2EF}" xr6:coauthVersionLast="47" xr6:coauthVersionMax="47" xr10:uidLastSave="{00000000-0000-0000-0000-000000000000}"/>
  <bookViews>
    <workbookView xWindow="4224" yWindow="372" windowWidth="18048" windowHeight="11928" xr2:uid="{D915957E-E80A-4030-8F37-8BCE520EF26D}"/>
  </bookViews>
  <sheets>
    <sheet name="1.daļa" sheetId="2" r:id="rId1"/>
    <sheet name="2.daļa" sheetId="1"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1" i="1" l="1"/>
  <c r="G126" i="1"/>
  <c r="G121" i="1"/>
  <c r="G109" i="1"/>
  <c r="G96" i="1"/>
  <c r="G79" i="1"/>
  <c r="G67" i="1"/>
  <c r="G62" i="1"/>
  <c r="G54" i="1"/>
  <c r="G29" i="1"/>
  <c r="G13" i="1"/>
  <c r="G40" i="2"/>
  <c r="G33" i="2"/>
  <c r="G26" i="2"/>
  <c r="G13" i="2"/>
  <c r="F46" i="1"/>
  <c r="G46" i="1" s="1"/>
  <c r="G45" i="2" l="1"/>
  <c r="G135" i="1" l="1"/>
</calcChain>
</file>

<file path=xl/sharedStrings.xml><?xml version="1.0" encoding="utf-8"?>
<sst xmlns="http://schemas.openxmlformats.org/spreadsheetml/2006/main" count="266" uniqueCount="170">
  <si>
    <t>Nr.p.k.</t>
  </si>
  <si>
    <t>Tehniskā prasība</t>
  </si>
  <si>
    <t>Mērvienība</t>
  </si>
  <si>
    <t>Vērtējamā cena kopā, EUR bez PVN</t>
  </si>
  <si>
    <t>1.</t>
  </si>
  <si>
    <t>2.</t>
  </si>
  <si>
    <t>3.</t>
  </si>
  <si>
    <t>4.</t>
  </si>
  <si>
    <t>5.</t>
  </si>
  <si>
    <t>6.</t>
  </si>
  <si>
    <t>7.</t>
  </si>
  <si>
    <t>/ražotājs, modelis/</t>
  </si>
  <si>
    <t>gab.</t>
  </si>
  <si>
    <t>Vērtējamā cena kopā, EUR bez PVN
(5.*6.)*</t>
  </si>
  <si>
    <t>*Pasūtītājs pasūtīs Preci pēc nepieciešamības. Plānotais Preču skaits ir norādīts preču salīdzināšanai.</t>
  </si>
  <si>
    <t>Lapu pūtējs (akumulatora)</t>
  </si>
  <si>
    <t>Mugursomas tipa ar plecu uzkabi</t>
  </si>
  <si>
    <t>Dzinējs bezogļu</t>
  </si>
  <si>
    <t>Spriegums 30-40V</t>
  </si>
  <si>
    <t>Baterijas indikators uz vadības roktura</t>
  </si>
  <si>
    <t>Paātrinājuma režīms īslaicīgai maksimālai jaudai</t>
  </si>
  <si>
    <t>Kruīza funkcija</t>
  </si>
  <si>
    <t>Divas bateriju ligzdas</t>
  </si>
  <si>
    <t>Plecu uzkabe stiprināma gan uz krūtīm, gan viduklī</t>
  </si>
  <si>
    <t>Caurules transportēšanas režīma funkcija</t>
  </si>
  <si>
    <t>Litija</t>
  </si>
  <si>
    <t>Akumulatora spriegums 30-40V</t>
  </si>
  <si>
    <t>Uzlādes līmeņa indikatori</t>
  </si>
  <si>
    <t>Svars ne vairāk kā 2kg</t>
  </si>
  <si>
    <t>Akumulatora lādētājs</t>
  </si>
  <si>
    <t>Spriegums 220-240 V</t>
  </si>
  <si>
    <t>Svars līdz 1,7kg</t>
  </si>
  <si>
    <t>Kāta trubas diametrs 28-32mm</t>
  </si>
  <si>
    <t>Komplektācijas aprīkojums zāles asmens, zāles spole, aizsargi</t>
  </si>
  <si>
    <t>Plecu siksnas, stiprināmas gan uz krūtīm, gan viduklī</t>
  </si>
  <si>
    <t>Manuāli maināms uzkabes āķa augstums</t>
  </si>
  <si>
    <t>Vadības rokturis regulējams bez instrumentiem</t>
  </si>
  <si>
    <t>Jaudas režīmi ne mazāk kā 3</t>
  </si>
  <si>
    <t>Jaudas režīma indikators uz vadības roktura</t>
  </si>
  <si>
    <t>Spēka pārvads uz reduktora</t>
  </si>
  <si>
    <t>Viena akumulatora ligzda</t>
  </si>
  <si>
    <t>Degvielas tvertnes tilpums 0,6 - 0,9l</t>
  </si>
  <si>
    <t>Kāta trubas diametrs 30-35mm</t>
  </si>
  <si>
    <t>Pūšanas jauda maksimālajā režīmā ne mazāka kā 16N</t>
  </si>
  <si>
    <t>Zāles pļaušanas trimmeris (akumulatora)</t>
  </si>
  <si>
    <t>Iespēja aprīkot ar krūmu griešanas disku, zāles asmeni un tā aizsargu</t>
  </si>
  <si>
    <t>Komplektācijas aprīkojums zāles spole, aizsargi</t>
  </si>
  <si>
    <t>Akumulatora kapacitāte ne mazāk kā 9Ah</t>
  </si>
  <si>
    <t xml:space="preserve">Mitrumizturība vismaz IPX4 </t>
  </si>
  <si>
    <t>Jauda ne mazāk kā 2,1kW</t>
  </si>
  <si>
    <t>Zāles pļaušanas trimmeris (iekšdedzes dzinēja)</t>
  </si>
  <si>
    <t>Dzīvžoga šķēres (akumulatora)</t>
  </si>
  <si>
    <t>Griešanās ātrums ne mazāks kā 4300 (griezieni minūtē)</t>
  </si>
  <si>
    <t>Vadības rokturis pagriežams pa labi un pa kreisi vismaz 5 pozīcijas</t>
  </si>
  <si>
    <t>Viena baterijas ligzda</t>
  </si>
  <si>
    <t>Manuāla reduktora pagriešana</t>
  </si>
  <si>
    <t>Elektroniskā darba laika kontroles sistēma (darba laiks, režīms un servisa intervāli)</t>
  </si>
  <si>
    <t>Eļļas sūknis manuāli regulējams</t>
  </si>
  <si>
    <t>Metāla karteris un sajūga vāks</t>
  </si>
  <si>
    <t>Jauda ne mazāk kā 2,4kW</t>
  </si>
  <si>
    <t>Metāla sajūga vāks</t>
  </si>
  <si>
    <t>8.</t>
  </si>
  <si>
    <t>Motorzāģa sliede</t>
  </si>
  <si>
    <t>Vadīklas platums 1,3mm</t>
  </si>
  <si>
    <t>9.</t>
  </si>
  <si>
    <t>10.</t>
  </si>
  <si>
    <t>Motorzāģa ķēde</t>
  </si>
  <si>
    <t>Vadzobu platums 1,3mm</t>
  </si>
  <si>
    <t>11.</t>
  </si>
  <si>
    <t>Divtaktu eļļa</t>
  </si>
  <si>
    <t>Tilpums 1-2 litri</t>
  </si>
  <si>
    <t>Pudelē ar dozējamu mērtrauku</t>
  </si>
  <si>
    <t>/ražotājs, nosaukums/</t>
  </si>
  <si>
    <t>litrs</t>
  </si>
  <si>
    <t>Piedziņa 4x4</t>
  </si>
  <si>
    <t>Hidrostatiska transmisija</t>
  </si>
  <si>
    <t>Dzinējs benzīna, divcilindru</t>
  </si>
  <si>
    <t>Stūres iekārta šarnīrveida</t>
  </si>
  <si>
    <t>Stūres pastiprinātājs</t>
  </si>
  <si>
    <t>Degvielas tvertnes tilpums ne mazāk kā 12 l</t>
  </si>
  <si>
    <t>Zāles pļaušanas tehnikas pļaušanas bloks</t>
  </si>
  <si>
    <t>Saderīgs ar pozīciju Nr.1</t>
  </si>
  <si>
    <t>Asmeņu skaits ne mazāk kā 3</t>
  </si>
  <si>
    <t>Pievienošana (stiprināšana) zāles pļaušanas tehnikai bez papildus piederumiem</t>
  </si>
  <si>
    <t>Stiprināms pie zāles pļaušanas tehnikas rāmja</t>
  </si>
  <si>
    <t>Peldošs pļaušanas bloks (kustīgs vertikālā plaknē)</t>
  </si>
  <si>
    <t>Zāles pļaušanas tehnikas birste</t>
  </si>
  <si>
    <t>Pārsegs gružu izkliedēšanas ierobežošanai</t>
  </si>
  <si>
    <t>Zāles pļaušanas tehnikas sniega pūtējs (frēze)</t>
  </si>
  <si>
    <t>1.daļa "Zāles pļaušanas tehnikas piegāde"</t>
  </si>
  <si>
    <t>2.daļa "Teritorijas uzkopšanas iekārtu piegāde"</t>
  </si>
  <si>
    <t>Lapu pūtēja, trimmera akumulators</t>
  </si>
  <si>
    <t>Dzīvžoga šķēru akumulators</t>
  </si>
  <si>
    <t>Akumulatora kapacitāte ne mazāk kā 5Ah</t>
  </si>
  <si>
    <t>Saderīgs ar pozīciju Nr.7</t>
  </si>
  <si>
    <t>Vadzobu skaits 60-65 gab.</t>
  </si>
  <si>
    <t>12.</t>
  </si>
  <si>
    <r>
      <rPr>
        <b/>
        <sz val="10"/>
        <color theme="1"/>
        <rFont val="Times New Roman"/>
        <family val="1"/>
        <charset val="186"/>
      </rPr>
      <t>6.pielikums</t>
    </r>
    <r>
      <rPr>
        <sz val="10"/>
        <color theme="1"/>
        <rFont val="Times New Roman"/>
        <family val="1"/>
        <charset val="186"/>
      </rPr>
      <t xml:space="preserve">
Konkursa “Zāles pļaušanas tehnikas un teritorijas uzkopšanas iekārtu piegāde”
(iepirkuma identifikācijas Nr. SIA RNP 2024/10)
nolikumam</t>
    </r>
  </si>
  <si>
    <t xml:space="preserve">Pretendenta
tehniskais piedāvājums (Piedāvātās preces ražotājs un nosaukums, ja pieejama hipersaite**) </t>
  </si>
  <si>
    <t>**Pretendents norāda hipersaiti uz ražotāja mājas lapu vai piedāvājumam pievieno ražotāja tehniko informāciju, kur Pasūtītājs var pārliecināties par piedāvātās Preces atbilstību Pasūtītāja norādītajiem tehnikajiem parametriem.</t>
  </si>
  <si>
    <t>Pretendenta
tehniskais piedāvājums (Piedāvātās preces ražotājs un nosaukums, ja pieejama hipersaite**)</t>
  </si>
  <si>
    <t>Piedāvāta cena, EUR bez PVN par norādīto mērvienību***</t>
  </si>
  <si>
    <t xml:space="preserve">Apliecinām, ka nodrošināsim interneta vietnē izvietoto preču katalogu ar aktuālajām cenām un/vai interneta veikalu. </t>
  </si>
  <si>
    <t>Tehniskās specifikācijas pamatnosacījumi</t>
  </si>
  <si>
    <t xml:space="preserve">Ja līguma darbības laikā piedāvātā prece vairs netiek ražota, piegādātājs ir tiesīgs aizstāt preci ar tā paša ražotāja piedāvāto ekvivalentu preci, kas atbilst “Tehniskā specifikācija, tehniskais-finanšu piedāvājums” izvirzītajām prasībām vai labāku, kura ietver šīs prasības. Ja “Tehniskā specifikācija, tehniskais-finanšu piedāvājums” piedāvātā prece vairs netiek ražota un ražotājs nepiedāvā ekvivalentu preci, piegādātājs var aizstāt preci ar cita ražotāja piedāvāto ekvivalentu preci, kas atbilst “Tehniskā specifikācija, tehniskais-finanšu piedāvājums” izvirzītajām prasībām vai labāku, kura ietver šīs prasības. Šajā gadījumā piegādātājs vismaz 2 (divas) nedēļas iepriekš informē pasūtītāju par izmaiņām un nosūta pasūtītājam preces ražotāja vai ražotāja pilnvarotā pārstāvja vēstuli, vai citu informāciju (piemēram, aktuālo ražotāja piedāvāto preču kataloga izdruku), kurā ir norādīts, ka prece nav pieejama un informāciju par to ar kādu ekvivalentu preci tā tiks aizstāta. </t>
  </si>
  <si>
    <t xml:space="preserve">Pasūtītājam ir tiesības iegādāties mazāk preces, nekā tas norādīts šajā pielikumā un iegādāties citas, šajā pielikumā neminētas preces līdz 20% apjomā no šī konkursa līgumcenas. Līdz ar to reālais preču apjoms var nesasniegt pielikumā uzrādītos iepirkuma apjomus. Preces apjoma samazināšanas gadījumā pielikumā norādītās vienību cenas Pārdevējs nedrīkst paaugstināt. </t>
  </si>
  <si>
    <t>Preces cenā jāiekļauj visas izmaksas, kas saistītas ar Preces piegādi uz objektu Rīgas administratīvajā teritorijā.</t>
  </si>
  <si>
    <r>
      <t>Dzinējs ne vairāk kā 51cm</t>
    </r>
    <r>
      <rPr>
        <vertAlign val="superscript"/>
        <sz val="12"/>
        <rFont val="Times New Roman"/>
        <family val="1"/>
        <charset val="186"/>
      </rPr>
      <t>3</t>
    </r>
  </si>
  <si>
    <t>Preču piegādes termiņš: 1 gab. ne vairāk kā 10 darba dienas. Vairāk kā 1 gab. - 20 darba dienas. Piegādes vieta: Rīga, Līves iela 7 vai cita vieta Pusēm savstarpēji vienojoties.</t>
  </si>
  <si>
    <t>Ķēdes solis 0,325'</t>
  </si>
  <si>
    <t>Skaņas spiediena līmenis pie operatora auss ne vairāk kā 82 dB(A)</t>
  </si>
  <si>
    <t>Motorzāģis Nr.1 (iekšdedzes dzinēja)</t>
  </si>
  <si>
    <t>Motorzāģis Nr.2 (iekšdedzes dzinēja)</t>
  </si>
  <si>
    <t>Zāles pļaušanas tehnika - raideris</t>
  </si>
  <si>
    <t>Jauda ne mazāk kā 9,5kW</t>
  </si>
  <si>
    <t>Motortelpa ar skaņas izolāciju</t>
  </si>
  <si>
    <t>Leņķa pielāgojamība pa labi, kreisi</t>
  </si>
  <si>
    <t>Garums 15 collas</t>
  </si>
  <si>
    <t>Svars ne vairāk kā 255 kg (bez papildus ierīcēm)</t>
  </si>
  <si>
    <t>Pļaušanas platums 110-115cm</t>
  </si>
  <si>
    <t>Darba platums 105-115cm</t>
  </si>
  <si>
    <t>Darba platums 100-115cm</t>
  </si>
  <si>
    <r>
      <t>Gaisa plūsma caurulē maksimālajā režīmā ne mazāks kā 820m</t>
    </r>
    <r>
      <rPr>
        <vertAlign val="superscript"/>
        <sz val="12"/>
        <rFont val="Times New Roman"/>
        <family val="1"/>
        <charset val="186"/>
      </rPr>
      <t>3</t>
    </r>
    <r>
      <rPr>
        <sz val="12"/>
        <rFont val="Times New Roman"/>
        <family val="1"/>
        <charset val="186"/>
      </rPr>
      <t>/h</t>
    </r>
  </si>
  <si>
    <t>Skaņas spiediena līmenis pie operatora auss ne vairāk kā 85 dB(A)</t>
  </si>
  <si>
    <t>Saderīgs ar pozīciju Nr.1, Nr.2 un Nr.7</t>
  </si>
  <si>
    <r>
      <t>Dzinējs 45-49cm</t>
    </r>
    <r>
      <rPr>
        <vertAlign val="superscript"/>
        <sz val="12"/>
        <rFont val="Times New Roman"/>
        <family val="1"/>
        <charset val="186"/>
      </rPr>
      <t>3</t>
    </r>
  </si>
  <si>
    <t>Svars līdz 9 kg (bez griešanas aprīkojuma)</t>
  </si>
  <si>
    <r>
      <t>Rokturu vibrācija līdz 3,3 m/s</t>
    </r>
    <r>
      <rPr>
        <vertAlign val="superscript"/>
        <sz val="12"/>
        <rFont val="Times New Roman"/>
        <family val="1"/>
        <charset val="186"/>
      </rPr>
      <t>2</t>
    </r>
  </si>
  <si>
    <t>Skaņas spiediena līmenis pie operatora auss ne vairāk kā 103 dB(A)</t>
  </si>
  <si>
    <r>
      <t>Rokturu vibrācija ne vairāk kā 2,2m/s</t>
    </r>
    <r>
      <rPr>
        <vertAlign val="superscript"/>
        <sz val="12"/>
        <rFont val="Times New Roman"/>
        <family val="1"/>
        <charset val="186"/>
      </rPr>
      <t xml:space="preserve">2 </t>
    </r>
  </si>
  <si>
    <t>Skaņas spiediena līmenis pie operatora auss ne vairāk kā 81 dB(A)</t>
  </si>
  <si>
    <t>Skaņas spiediena līmenis pie operatora auss ne vairāk kā 107 dB(A)</t>
  </si>
  <si>
    <t>Svars līdz 4,9 kg (bez griešanas aprīkojuma)</t>
  </si>
  <si>
    <r>
      <t>Rokturu vibrācija līdz 4,9 m/s</t>
    </r>
    <r>
      <rPr>
        <vertAlign val="superscript"/>
        <sz val="12"/>
        <rFont val="Times New Roman"/>
        <family val="1"/>
        <charset val="186"/>
      </rPr>
      <t>2</t>
    </r>
  </si>
  <si>
    <t>Skaņas spiediena līmenis pie operatora auss ne vairāk kā 104 dB(A)</t>
  </si>
  <si>
    <t>Atbilst pozīcijās Nr.6., 8, Nr.9 ražotāja norādītai divtaktu eļļai</t>
  </si>
  <si>
    <t>Jauda ne mazāk kā 2,6kW</t>
  </si>
  <si>
    <t>Visa piedāvātā Prece jauna, nelietota. Piedāvātās preces ražotāja garantijas termiņš ir 12 mēneši.</t>
  </si>
  <si>
    <r>
      <t>Rokturu vibrācija līdz 1,8 m/s</t>
    </r>
    <r>
      <rPr>
        <vertAlign val="superscript"/>
        <sz val="12"/>
        <rFont val="Times New Roman"/>
        <family val="1"/>
        <charset val="186"/>
      </rPr>
      <t>2</t>
    </r>
    <r>
      <rPr>
        <sz val="12"/>
        <rFont val="Times New Roman"/>
        <family val="1"/>
        <charset val="186"/>
      </rPr>
      <t xml:space="preserve"> </t>
    </r>
  </si>
  <si>
    <t xml:space="preserve">Sliedes garums 60 - 65 cm </t>
  </si>
  <si>
    <t xml:space="preserve">Attālums starp asmens zobiem ne mazāks kā 30mm </t>
  </si>
  <si>
    <t>Saderīgs ar pozīciju Nr.3 un 4</t>
  </si>
  <si>
    <t xml:space="preserve">Degvielas tvertnes tilpums ne vairāk kā 0,6l </t>
  </si>
  <si>
    <t>Sliedes vadzobu skaits 60-65 gab.</t>
  </si>
  <si>
    <t>Atbilst pozīcijās Nr. 8 un/vai Nr.9</t>
  </si>
  <si>
    <t xml:space="preserve">Atbilst pozīcijās Nr. 8 un/vai Nr.9 </t>
  </si>
  <si>
    <r>
      <t>Vadības roktura vibrācija ne vairāk kā 0,2m/s</t>
    </r>
    <r>
      <rPr>
        <vertAlign val="superscript"/>
        <sz val="12"/>
        <rFont val="Times New Roman"/>
        <family val="1"/>
        <charset val="186"/>
      </rPr>
      <t>2</t>
    </r>
    <r>
      <rPr>
        <sz val="12"/>
        <rFont val="Times New Roman"/>
        <family val="1"/>
        <charset val="186"/>
      </rPr>
      <t xml:space="preserve"> </t>
    </r>
  </si>
  <si>
    <r>
      <t>Dzinēja tilpums ne mazāk kā 600cm</t>
    </r>
    <r>
      <rPr>
        <vertAlign val="superscript"/>
        <sz val="12"/>
        <rFont val="Times New Roman"/>
        <family val="1"/>
        <charset val="186"/>
      </rPr>
      <t>4</t>
    </r>
  </si>
  <si>
    <r>
      <t>Svars ne lielāks kā 5kg (bez akumulatora un zāģēšanas aprīkojuma)</t>
    </r>
    <r>
      <rPr>
        <b/>
        <sz val="12"/>
        <rFont val="Times New Roman"/>
        <family val="1"/>
        <charset val="186"/>
      </rPr>
      <t xml:space="preserve"> </t>
    </r>
  </si>
  <si>
    <t>Svars (bez griešanas aprīkojuma) līdz 5,6 kg</t>
  </si>
  <si>
    <r>
      <t>Rokturu vibrācija līdz 4,1 m/s</t>
    </r>
    <r>
      <rPr>
        <vertAlign val="superscript"/>
        <sz val="12"/>
        <rFont val="Times New Roman"/>
        <family val="1"/>
        <charset val="186"/>
      </rPr>
      <t>2</t>
    </r>
    <r>
      <rPr>
        <sz val="12"/>
        <rFont val="Times New Roman"/>
        <family val="1"/>
        <charset val="186"/>
      </rPr>
      <t xml:space="preserve"> </t>
    </r>
  </si>
  <si>
    <t xml:space="preserve">Sliedes vadzobu skaits 60-65 gab. </t>
  </si>
  <si>
    <t xml:space="preserve">Sliedes vadīklas platums 1,3mm </t>
  </si>
  <si>
    <t xml:space="preserve">Degvielas tvertnes tilpums ne vairāk kā 0,45l </t>
  </si>
  <si>
    <t>Visa piedāvātā Prece jauna, nelietota. Piedāvātās preces ražotāja garantijas termiņš ir 24 mēneši.</t>
  </si>
  <si>
    <t>***Preces cenā ir iekļautas visas izmaksas, kas saistītas ar Preces vērtību, piegādi, iekraušanu un izkraušanu, kā arī visi valsts nodokļi un pašvaldības noteiktie nodokļi (izņemot PVN) un nodevas un citas izmaksas, kas saistītas ar Preci un tās piegādi. Cenu norādīt ar precizitāti 2 zīmes aiz komata. Preces cenā iekļauta viena obligātās apkopes cena preces garantijas laikā.</t>
  </si>
  <si>
    <t>Tehniskās specifikācijas pēdējās aktualizācijas datums 18.04.2024.</t>
  </si>
  <si>
    <t>Koeficients (Plānotais apjoms 12 mēnešiem)</t>
  </si>
  <si>
    <t>Aizmugurējais tilts kustīgs gan horizontālā, gan vertikālā plaknē</t>
  </si>
  <si>
    <t>Priekšējais apgaismojums</t>
  </si>
  <si>
    <t>**Pretendents norāda hipersaiti uz ražotāja mājas lapu vai piedāvājumam pievieno ražotāja tehnisko informāciju, kur Pasūtītājs var pārliecināties par piedāvātās Preces atbilstību Pasūtītāja norādītajiem tehniskajiem parametriem.</t>
  </si>
  <si>
    <t>Svars ne lielāks kā 6,5kg (bez akumulatora)</t>
  </si>
  <si>
    <t>Frekvence ne mazāk kā 50Hz</t>
  </si>
  <si>
    <t>Svars ne lielāks kā 4 kg (bez akumulatora)</t>
  </si>
  <si>
    <t>Iespēja nomainīt atsevišķi griešanas asmens detaļas</t>
  </si>
  <si>
    <t xml:space="preserve">Pretendents: </t>
  </si>
  <si>
    <t>(nosaukums, reģistrācijas numurs)</t>
  </si>
  <si>
    <t>(Norāda pilnu adresi)</t>
  </si>
  <si>
    <t>Apliecinām, ka nodrošināsim servisu piegādāto preču apkopēm un garantijas remontdarbu veikšanai Rīgas valstspilsētas administratīvajā teritorijā pēc adreses:</t>
  </si>
  <si>
    <t>Tehniskā specifikācija/Tehniskais - finanšu piedāvājums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</si>
</sst>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_€_-;\-* #,##0.00\ _€_-;_-* &quot;-&quot;??\ _€_-;_-@_-"/>
  </numFmts>
  <fonts count="24" x14ac:knownFonts="1">
    <font>
      <sz val="11"/>
      <color theme="1"/>
      <name val="Calibri"/>
      <family val="2"/>
      <charset val="186"/>
      <scheme val="minor"/>
    </font>
    <font>
      <sz val="11"/>
      <color theme="1"/>
      <name val="Times New Roman"/>
      <family val="1"/>
      <charset val="186"/>
    </font>
    <font>
      <sz val="9"/>
      <color theme="1"/>
      <name val="Times New Roman"/>
      <family val="1"/>
      <charset val="186"/>
    </font>
    <font>
      <b/>
      <sz val="11"/>
      <color theme="1"/>
      <name val="Times New Roman"/>
      <family val="1"/>
      <charset val="186"/>
    </font>
    <font>
      <sz val="10"/>
      <color theme="1"/>
      <name val="Times New Roman"/>
      <family val="1"/>
      <charset val="186"/>
    </font>
    <font>
      <sz val="8"/>
      <name val="Calibri"/>
      <family val="2"/>
      <charset val="186"/>
      <scheme val="minor"/>
    </font>
    <font>
      <b/>
      <sz val="12"/>
      <color theme="1"/>
      <name val="Times New Roman"/>
      <family val="1"/>
      <charset val="186"/>
    </font>
    <font>
      <sz val="12"/>
      <color theme="1"/>
      <name val="Times New Roman"/>
      <family val="1"/>
      <charset val="186"/>
    </font>
    <font>
      <b/>
      <sz val="10"/>
      <color theme="1"/>
      <name val="Times New Roman"/>
      <family val="1"/>
      <charset val="186"/>
    </font>
    <font>
      <i/>
      <sz val="11"/>
      <color theme="1"/>
      <name val="Times New Roman"/>
      <family val="1"/>
      <charset val="186"/>
    </font>
    <font>
      <sz val="12"/>
      <name val="Times New Roman"/>
      <family val="1"/>
      <charset val="186"/>
    </font>
    <font>
      <vertAlign val="superscript"/>
      <sz val="12"/>
      <name val="Times New Roman"/>
      <family val="1"/>
      <charset val="186"/>
    </font>
    <font>
      <b/>
      <sz val="13"/>
      <color theme="1"/>
      <name val="Times New Roman"/>
      <family val="1"/>
      <charset val="186"/>
    </font>
    <font>
      <sz val="13"/>
      <color theme="1"/>
      <name val="Times New Roman"/>
      <family val="1"/>
      <charset val="186"/>
    </font>
    <font>
      <b/>
      <sz val="14"/>
      <color theme="1"/>
      <name val="Times New Roman"/>
      <family val="1"/>
      <charset val="186"/>
    </font>
    <font>
      <sz val="14"/>
      <color theme="1"/>
      <name val="Times New Roman"/>
      <family val="1"/>
      <charset val="186"/>
    </font>
    <font>
      <b/>
      <sz val="18"/>
      <color rgb="FF1D1F24"/>
      <name val="Arial"/>
      <family val="2"/>
      <charset val="186"/>
    </font>
    <font>
      <b/>
      <sz val="12"/>
      <name val="Times New Roman"/>
      <family val="1"/>
      <charset val="186"/>
    </font>
    <font>
      <i/>
      <sz val="11"/>
      <name val="Times New Roman"/>
      <family val="1"/>
      <charset val="186"/>
    </font>
    <font>
      <sz val="11"/>
      <name val="Times New Roman"/>
      <family val="1"/>
      <charset val="186"/>
    </font>
    <font>
      <b/>
      <sz val="11"/>
      <name val="Times New Roman"/>
      <family val="1"/>
      <charset val="186"/>
    </font>
    <font>
      <sz val="11"/>
      <color theme="1"/>
      <name val="Calibri"/>
      <family val="2"/>
      <charset val="186"/>
      <scheme val="minor"/>
    </font>
    <font>
      <b/>
      <sz val="9"/>
      <color theme="1"/>
      <name val="Times New Roman"/>
      <family val="1"/>
      <charset val="186"/>
    </font>
    <font>
      <b/>
      <sz val="15"/>
      <color theme="1"/>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92D050"/>
        <bgColor indexed="64"/>
      </patternFill>
    </fill>
    <fill>
      <patternFill patternType="solid">
        <fgColor theme="6" tint="0.79998168889431442"/>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21" fillId="0" borderId="0" applyFont="0" applyFill="0" applyBorder="0" applyAlignment="0" applyProtection="0"/>
  </cellStyleXfs>
  <cellXfs count="88">
    <xf numFmtId="0" fontId="0" fillId="0" borderId="0" xfId="0"/>
    <xf numFmtId="0" fontId="1" fillId="0" borderId="0" xfId="0" applyFont="1"/>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xf numFmtId="49" fontId="1" fillId="0" borderId="0" xfId="0" applyNumberFormat="1" applyFont="1"/>
    <xf numFmtId="0" fontId="1" fillId="0" borderId="0" xfId="0" applyFont="1" applyAlignment="1">
      <alignment horizontal="center"/>
    </xf>
    <xf numFmtId="49" fontId="3" fillId="0" borderId="2" xfId="0" applyNumberFormat="1" applyFont="1" applyBorder="1" applyAlignment="1">
      <alignment horizontal="right"/>
    </xf>
    <xf numFmtId="4" fontId="3" fillId="0" borderId="2" xfId="0" applyNumberFormat="1" applyFont="1" applyBorder="1" applyAlignment="1">
      <alignment horizontal="center" vertical="top"/>
    </xf>
    <xf numFmtId="49" fontId="9" fillId="0" borderId="0" xfId="0" applyNumberFormat="1" applyFont="1" applyAlignment="1">
      <alignment horizontal="left" vertical="top" wrapText="1"/>
    </xf>
    <xf numFmtId="0" fontId="6" fillId="4" borderId="1" xfId="0" applyFont="1" applyFill="1" applyBorder="1" applyAlignment="1">
      <alignment horizontal="center" vertical="center" wrapText="1"/>
    </xf>
    <xf numFmtId="49"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10" fillId="0" borderId="1" xfId="0" applyFont="1" applyBorder="1" applyAlignment="1">
      <alignment vertical="top"/>
    </xf>
    <xf numFmtId="0" fontId="10" fillId="0" borderId="1" xfId="0" applyFont="1" applyBorder="1" applyAlignment="1">
      <alignment vertical="top" wrapText="1"/>
    </xf>
    <xf numFmtId="0" fontId="13" fillId="0" borderId="0" xfId="0" applyFont="1"/>
    <xf numFmtId="0" fontId="6" fillId="3" borderId="1" xfId="0" applyFont="1" applyFill="1" applyBorder="1" applyAlignment="1">
      <alignment horizontal="center" vertical="center" wrapText="1"/>
    </xf>
    <xf numFmtId="0" fontId="16" fillId="0" borderId="0" xfId="0" applyFont="1" applyAlignment="1">
      <alignment horizontal="left" vertical="center" wrapText="1"/>
    </xf>
    <xf numFmtId="0" fontId="17" fillId="0" borderId="1" xfId="0" applyFont="1" applyBorder="1"/>
    <xf numFmtId="0" fontId="17" fillId="0" borderId="1" xfId="0" applyFont="1" applyBorder="1" applyAlignment="1">
      <alignment vertical="top"/>
    </xf>
    <xf numFmtId="0" fontId="10" fillId="0" borderId="0" xfId="0" applyFont="1"/>
    <xf numFmtId="0" fontId="10" fillId="0" borderId="0" xfId="0" applyFont="1" applyAlignment="1">
      <alignment wrapText="1"/>
    </xf>
    <xf numFmtId="49" fontId="19" fillId="0" borderId="0" xfId="0" applyNumberFormat="1" applyFont="1" applyAlignment="1">
      <alignment horizontal="left" vertical="top" wrapText="1"/>
    </xf>
    <xf numFmtId="0" fontId="13" fillId="0" borderId="0" xfId="0" applyFont="1" applyAlignment="1">
      <alignment horizontal="center"/>
    </xf>
    <xf numFmtId="0" fontId="4" fillId="0" borderId="0" xfId="0" applyFont="1" applyAlignment="1">
      <alignment horizontal="right" wrapText="1"/>
    </xf>
    <xf numFmtId="0" fontId="4" fillId="0" borderId="0" xfId="0" applyFont="1" applyAlignment="1">
      <alignment horizontal="right"/>
    </xf>
    <xf numFmtId="0" fontId="1" fillId="0" borderId="0" xfId="0" applyFont="1" applyAlignment="1">
      <alignment horizontal="right"/>
    </xf>
    <xf numFmtId="49" fontId="9" fillId="0" borderId="0" xfId="0" applyNumberFormat="1" applyFont="1" applyAlignment="1">
      <alignment horizontal="left" vertical="top" wrapText="1"/>
    </xf>
    <xf numFmtId="49" fontId="18" fillId="0" borderId="0" xfId="0" applyNumberFormat="1" applyFont="1" applyAlignment="1">
      <alignment horizontal="left" vertical="top" wrapText="1"/>
    </xf>
    <xf numFmtId="49" fontId="20" fillId="0" borderId="0" xfId="0" applyNumberFormat="1" applyFont="1" applyAlignment="1">
      <alignment horizontal="left" vertical="top" wrapText="1"/>
    </xf>
    <xf numFmtId="49" fontId="19" fillId="0" borderId="0" xfId="0" applyNumberFormat="1" applyFont="1" applyAlignment="1">
      <alignment horizontal="center" vertical="top" wrapText="1"/>
    </xf>
    <xf numFmtId="49" fontId="19" fillId="0" borderId="0" xfId="0" applyNumberFormat="1" applyFont="1" applyAlignment="1">
      <alignment horizontal="left" vertical="top" wrapText="1"/>
    </xf>
    <xf numFmtId="4" fontId="6" fillId="0" borderId="1" xfId="0" applyNumberFormat="1" applyFont="1" applyBorder="1" applyAlignment="1">
      <alignment horizontal="center" vertical="top"/>
    </xf>
    <xf numFmtId="0" fontId="14" fillId="0" borderId="0" xfId="0" applyFont="1" applyAlignment="1">
      <alignment horizontal="center"/>
    </xf>
    <xf numFmtId="0" fontId="15" fillId="0" borderId="0" xfId="0" applyFont="1" applyAlignment="1">
      <alignment horizontal="center"/>
    </xf>
    <xf numFmtId="49" fontId="6" fillId="0" borderId="1" xfId="0" applyNumberFormat="1" applyFont="1" applyBorder="1" applyAlignment="1">
      <alignment horizontal="center" vertical="top"/>
    </xf>
    <xf numFmtId="0" fontId="6" fillId="0" borderId="1" xfId="0" applyFont="1" applyBorder="1" applyAlignment="1">
      <alignment horizontal="center" vertical="top"/>
    </xf>
    <xf numFmtId="0" fontId="3" fillId="0" borderId="1" xfId="0" applyFont="1" applyBorder="1" applyAlignment="1">
      <alignment horizontal="center" vertical="top"/>
    </xf>
    <xf numFmtId="49" fontId="1" fillId="0" borderId="0" xfId="0" applyNumberFormat="1" applyFont="1" applyAlignment="1">
      <alignment horizontal="left" vertical="top" wrapText="1"/>
    </xf>
    <xf numFmtId="49" fontId="3" fillId="0" borderId="0" xfId="0" applyNumberFormat="1" applyFont="1" applyAlignment="1">
      <alignment horizontal="left" vertical="top" wrapText="1"/>
    </xf>
    <xf numFmtId="49" fontId="7" fillId="0" borderId="0" xfId="0" applyNumberFormat="1" applyFont="1" applyAlignment="1">
      <alignment horizontal="center" vertical="top" wrapText="1"/>
    </xf>
    <xf numFmtId="49" fontId="7" fillId="0" borderId="0" xfId="0" applyNumberFormat="1" applyFont="1" applyAlignment="1">
      <alignment horizontal="left" vertical="top" wrapText="1"/>
    </xf>
    <xf numFmtId="49" fontId="1" fillId="0" borderId="0" xfId="0" applyNumberFormat="1" applyFont="1" applyAlignment="1">
      <alignment vertical="top" wrapText="1"/>
    </xf>
    <xf numFmtId="0" fontId="17" fillId="0" borderId="3" xfId="0" applyFont="1" applyBorder="1" applyAlignment="1">
      <alignment horizontal="center" vertical="top"/>
    </xf>
    <xf numFmtId="0" fontId="17" fillId="0" borderId="4" xfId="0" applyFont="1" applyBorder="1" applyAlignment="1">
      <alignment horizontal="center" vertical="top"/>
    </xf>
    <xf numFmtId="0" fontId="17" fillId="0" borderId="1" xfId="0" applyFont="1" applyBorder="1" applyAlignment="1">
      <alignment horizontal="center" vertical="top"/>
    </xf>
    <xf numFmtId="4" fontId="17" fillId="0" borderId="1" xfId="0" applyNumberFormat="1" applyFont="1" applyBorder="1" applyAlignment="1">
      <alignment horizontal="center" vertical="top"/>
    </xf>
    <xf numFmtId="0" fontId="20" fillId="0" borderId="1" xfId="0" applyFont="1" applyBorder="1" applyAlignment="1">
      <alignment horizontal="center" vertical="top"/>
    </xf>
    <xf numFmtId="0" fontId="20" fillId="0" borderId="3" xfId="0" applyFont="1" applyBorder="1" applyAlignment="1">
      <alignment horizontal="center" vertical="top"/>
    </xf>
    <xf numFmtId="0" fontId="20" fillId="0" borderId="4" xfId="0" applyFont="1" applyBorder="1" applyAlignment="1">
      <alignment horizontal="center" vertical="top"/>
    </xf>
    <xf numFmtId="4" fontId="17" fillId="0" borderId="3" xfId="0" applyNumberFormat="1" applyFont="1" applyBorder="1" applyAlignment="1">
      <alignment horizontal="center" vertical="top"/>
    </xf>
    <xf numFmtId="4" fontId="17" fillId="0" borderId="4" xfId="0" applyNumberFormat="1" applyFont="1" applyBorder="1" applyAlignment="1">
      <alignment horizontal="center" vertical="top"/>
    </xf>
    <xf numFmtId="0" fontId="12" fillId="0" borderId="0" xfId="0" applyFont="1" applyAlignment="1">
      <alignment horizontal="center"/>
    </xf>
    <xf numFmtId="0" fontId="13" fillId="0" borderId="0" xfId="0" applyFont="1" applyAlignment="1">
      <alignment horizontal="center"/>
    </xf>
    <xf numFmtId="49" fontId="6" fillId="2" borderId="1" xfId="0" applyNumberFormat="1" applyFont="1" applyFill="1" applyBorder="1" applyAlignment="1">
      <alignment horizontal="center" vertical="top"/>
    </xf>
    <xf numFmtId="49" fontId="6" fillId="0" borderId="3" xfId="0" applyNumberFormat="1" applyFont="1" applyBorder="1" applyAlignment="1">
      <alignment horizontal="center" vertical="top"/>
    </xf>
    <xf numFmtId="49" fontId="6" fillId="0" borderId="4" xfId="0" applyNumberFormat="1" applyFont="1" applyBorder="1" applyAlignment="1">
      <alignment horizontal="center" vertical="top"/>
    </xf>
    <xf numFmtId="49" fontId="6" fillId="0" borderId="5" xfId="0" applyNumberFormat="1" applyFont="1" applyBorder="1" applyAlignment="1">
      <alignment horizontal="center" vertical="top"/>
    </xf>
    <xf numFmtId="0" fontId="17" fillId="0" borderId="0" xfId="0" applyFont="1" applyAlignment="1">
      <alignment horizontal="center" vertical="center" wrapText="1"/>
    </xf>
    <xf numFmtId="0" fontId="6" fillId="0" borderId="0" xfId="0" applyFont="1" applyAlignment="1">
      <alignment horizontal="center"/>
    </xf>
    <xf numFmtId="2" fontId="17" fillId="0" borderId="0" xfId="0" applyNumberFormat="1" applyFont="1" applyAlignment="1">
      <alignment horizontal="center" vertical="center"/>
    </xf>
    <xf numFmtId="0" fontId="19" fillId="0" borderId="0" xfId="0" applyFont="1"/>
    <xf numFmtId="2" fontId="19" fillId="0" borderId="0" xfId="0" applyNumberFormat="1" applyFont="1"/>
    <xf numFmtId="0" fontId="2" fillId="0" borderId="0" xfId="0" applyFont="1" applyBorder="1" applyAlignment="1">
      <alignment horizontal="center" vertical="top" wrapText="1"/>
    </xf>
    <xf numFmtId="0" fontId="7" fillId="0" borderId="0" xfId="0" applyFont="1" applyAlignment="1">
      <alignment horizontal="left" vertical="top" wrapText="1"/>
    </xf>
    <xf numFmtId="0" fontId="2" fillId="0" borderId="0" xfId="0" applyFont="1" applyBorder="1" applyAlignment="1">
      <alignment horizontal="center" vertical="top" wrapText="1"/>
    </xf>
    <xf numFmtId="1" fontId="1" fillId="0" borderId="0" xfId="0" applyNumberFormat="1" applyFont="1"/>
    <xf numFmtId="2" fontId="1" fillId="0" borderId="0" xfId="0" applyNumberFormat="1" applyFont="1"/>
    <xf numFmtId="0" fontId="22" fillId="0" borderId="2" xfId="0" applyFont="1" applyBorder="1" applyAlignment="1">
      <alignment horizontal="center" wrapText="1"/>
    </xf>
    <xf numFmtId="0" fontId="20" fillId="0" borderId="0" xfId="0" applyFont="1" applyAlignment="1">
      <alignment horizontal="left" vertical="center" wrapText="1"/>
    </xf>
    <xf numFmtId="0" fontId="6" fillId="0" borderId="1" xfId="0" applyFont="1" applyBorder="1" applyAlignment="1">
      <alignment horizontal="center" wrapText="1"/>
    </xf>
    <xf numFmtId="0" fontId="22" fillId="0" borderId="0" xfId="0" applyFont="1" applyBorder="1" applyAlignment="1">
      <alignment horizontal="center" wrapText="1"/>
    </xf>
    <xf numFmtId="0" fontId="3" fillId="6" borderId="6" xfId="0" applyFont="1" applyFill="1" applyBorder="1" applyAlignment="1" applyProtection="1">
      <alignment horizontal="center" vertical="center" wrapText="1"/>
      <protection locked="0"/>
    </xf>
    <xf numFmtId="0" fontId="3" fillId="6" borderId="7" xfId="0" applyFont="1" applyFill="1" applyBorder="1" applyAlignment="1" applyProtection="1">
      <alignment horizontal="center" vertical="center" wrapText="1"/>
      <protection locked="0"/>
    </xf>
    <xf numFmtId="0" fontId="3" fillId="6" borderId="8" xfId="0" applyFont="1" applyFill="1" applyBorder="1" applyAlignment="1" applyProtection="1">
      <alignment horizontal="center" vertical="center" wrapText="1"/>
      <protection locked="0"/>
    </xf>
    <xf numFmtId="0" fontId="3" fillId="6" borderId="1" xfId="0" applyFont="1" applyFill="1" applyBorder="1" applyAlignment="1" applyProtection="1">
      <alignment horizontal="center" vertical="center" wrapText="1"/>
      <protection locked="0"/>
    </xf>
    <xf numFmtId="49" fontId="23" fillId="0" borderId="1" xfId="0" applyNumberFormat="1" applyFont="1" applyBorder="1" applyAlignment="1">
      <alignment horizontal="right"/>
    </xf>
    <xf numFmtId="4" fontId="23" fillId="5" borderId="1" xfId="0" applyNumberFormat="1" applyFont="1" applyFill="1" applyBorder="1" applyAlignment="1">
      <alignment horizontal="center" vertical="top"/>
    </xf>
    <xf numFmtId="164" fontId="17" fillId="6" borderId="3" xfId="1" applyNumberFormat="1" applyFont="1" applyFill="1" applyBorder="1" applyAlignment="1" applyProtection="1">
      <alignment horizontal="center" vertical="top"/>
      <protection locked="0"/>
    </xf>
    <xf numFmtId="164" fontId="17" fillId="6" borderId="4" xfId="1" applyNumberFormat="1" applyFont="1" applyFill="1" applyBorder="1" applyAlignment="1" applyProtection="1">
      <alignment horizontal="center" vertical="top"/>
      <protection locked="0"/>
    </xf>
    <xf numFmtId="164" fontId="17" fillId="6" borderId="5" xfId="1" applyNumberFormat="1" applyFont="1" applyFill="1" applyBorder="1" applyAlignment="1" applyProtection="1">
      <alignment horizontal="center" vertical="top"/>
      <protection locked="0"/>
    </xf>
    <xf numFmtId="0" fontId="17" fillId="7" borderId="3" xfId="0" applyFont="1" applyFill="1" applyBorder="1" applyAlignment="1" applyProtection="1">
      <alignment horizontal="center" vertical="top"/>
      <protection locked="0"/>
    </xf>
    <xf numFmtId="0" fontId="17" fillId="7" borderId="4" xfId="0" applyFont="1" applyFill="1" applyBorder="1" applyAlignment="1" applyProtection="1">
      <alignment horizontal="center" vertical="top"/>
      <protection locked="0"/>
    </xf>
    <xf numFmtId="0" fontId="17" fillId="7" borderId="5" xfId="0" applyFont="1" applyFill="1" applyBorder="1" applyAlignment="1" applyProtection="1">
      <alignment horizontal="center" vertical="top"/>
      <protection locked="0"/>
    </xf>
    <xf numFmtId="164" fontId="17" fillId="6" borderId="1" xfId="1" applyNumberFormat="1" applyFont="1" applyFill="1" applyBorder="1" applyAlignment="1" applyProtection="1">
      <alignment horizontal="center" vertical="top"/>
      <protection locked="0"/>
    </xf>
    <xf numFmtId="0" fontId="6" fillId="6" borderId="3" xfId="0" applyFont="1" applyFill="1" applyBorder="1" applyAlignment="1" applyProtection="1">
      <alignment horizontal="center" vertical="top"/>
      <protection locked="0"/>
    </xf>
    <xf numFmtId="0" fontId="6" fillId="6" borderId="4" xfId="0" applyFont="1" applyFill="1" applyBorder="1" applyAlignment="1" applyProtection="1">
      <alignment horizontal="center" vertical="top"/>
      <protection locked="0"/>
    </xf>
    <xf numFmtId="0" fontId="6" fillId="6" borderId="5" xfId="0" applyFont="1" applyFill="1" applyBorder="1" applyAlignment="1" applyProtection="1">
      <alignment horizontal="center" vertical="top"/>
      <protection locked="0"/>
    </xf>
  </cellXfs>
  <cellStyles count="2">
    <cellStyle name="Currency" xfId="1" builtinId="4"/>
    <cellStyle name="Normal" xfId="0" builtinId="0"/>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14F0C-97DE-4167-B752-CB4AE4C73545}">
  <sheetPr>
    <pageSetUpPr fitToPage="1"/>
  </sheetPr>
  <dimension ref="A1:I89"/>
  <sheetViews>
    <sheetView tabSelected="1" zoomScale="85" zoomScaleNormal="85" workbookViewId="0">
      <selection sqref="A1:XFD1048576"/>
    </sheetView>
  </sheetViews>
  <sheetFormatPr defaultColWidth="8.6640625" defaultRowHeight="13.8" x14ac:dyDescent="0.25"/>
  <cols>
    <col min="1" max="1" width="8.6640625" style="1"/>
    <col min="2" max="2" width="48.5546875" style="1" customWidth="1"/>
    <col min="3" max="3" width="37.21875" style="1" customWidth="1"/>
    <col min="4" max="4" width="12.44140625" style="1" bestFit="1" customWidth="1"/>
    <col min="5" max="5" width="12.5546875" style="1" customWidth="1"/>
    <col min="6" max="6" width="12.6640625" style="1" customWidth="1"/>
    <col min="7" max="7" width="17.44140625" style="1" customWidth="1"/>
    <col min="8" max="16384" width="8.6640625" style="1"/>
  </cols>
  <sheetData>
    <row r="1" spans="1:9" ht="65.099999999999994" customHeight="1" x14ac:dyDescent="0.25">
      <c r="D1" s="24" t="s">
        <v>97</v>
      </c>
      <c r="E1" s="25"/>
      <c r="F1" s="25"/>
      <c r="G1" s="25"/>
    </row>
    <row r="2" spans="1:9" ht="20.100000000000001" customHeight="1" x14ac:dyDescent="0.25">
      <c r="D2" s="26" t="s">
        <v>156</v>
      </c>
      <c r="E2" s="26"/>
      <c r="F2" s="26"/>
      <c r="G2" s="26"/>
    </row>
    <row r="3" spans="1:9" ht="20.100000000000001" customHeight="1" x14ac:dyDescent="0.25">
      <c r="D3" s="6"/>
      <c r="E3" s="6"/>
      <c r="F3" s="6"/>
      <c r="G3" s="6"/>
    </row>
    <row r="4" spans="1:9" ht="17.399999999999999" x14ac:dyDescent="0.3">
      <c r="A4" s="33" t="s">
        <v>169</v>
      </c>
      <c r="B4" s="33"/>
      <c r="C4" s="33"/>
      <c r="D4" s="33"/>
      <c r="E4" s="33"/>
      <c r="F4" s="33"/>
      <c r="G4" s="33"/>
    </row>
    <row r="5" spans="1:9" ht="18" x14ac:dyDescent="0.35">
      <c r="A5" s="34" t="s">
        <v>89</v>
      </c>
      <c r="B5" s="34"/>
      <c r="C5" s="34"/>
      <c r="D5" s="34"/>
      <c r="E5" s="34"/>
      <c r="F5" s="34"/>
      <c r="G5" s="34"/>
    </row>
    <row r="6" spans="1:9" s="61" customFormat="1" ht="15.6" x14ac:dyDescent="0.3">
      <c r="A6" s="58"/>
      <c r="B6" s="59"/>
      <c r="C6" s="59"/>
      <c r="D6" s="59"/>
      <c r="E6" s="59"/>
      <c r="F6" s="59"/>
      <c r="G6" s="59"/>
      <c r="H6" s="59"/>
      <c r="I6" s="60"/>
    </row>
    <row r="7" spans="1:9" s="61" customFormat="1" ht="15.6" x14ac:dyDescent="0.25">
      <c r="A7" s="58"/>
      <c r="B7" s="64" t="s">
        <v>165</v>
      </c>
    </row>
    <row r="8" spans="1:9" s="61" customFormat="1" x14ac:dyDescent="0.25">
      <c r="B8" s="72"/>
      <c r="C8" s="73"/>
      <c r="D8" s="73"/>
      <c r="E8" s="73"/>
      <c r="F8" s="73"/>
      <c r="G8" s="74"/>
      <c r="H8" s="62"/>
      <c r="I8" s="62"/>
    </row>
    <row r="9" spans="1:9" s="61" customFormat="1" x14ac:dyDescent="0.25">
      <c r="B9" s="65" t="s">
        <v>166</v>
      </c>
      <c r="C9" s="65"/>
      <c r="D9" s="65"/>
      <c r="E9" s="65"/>
      <c r="F9" s="65"/>
      <c r="G9" s="65"/>
      <c r="H9" s="63"/>
      <c r="I9" s="62"/>
    </row>
    <row r="11" spans="1:9" s="2" customFormat="1" ht="124.8" x14ac:dyDescent="0.3">
      <c r="A11" s="16" t="s">
        <v>0</v>
      </c>
      <c r="B11" s="16" t="s">
        <v>1</v>
      </c>
      <c r="C11" s="16" t="s">
        <v>98</v>
      </c>
      <c r="D11" s="16" t="s">
        <v>2</v>
      </c>
      <c r="E11" s="16" t="s">
        <v>101</v>
      </c>
      <c r="F11" s="16" t="s">
        <v>157</v>
      </c>
      <c r="G11" s="16" t="s">
        <v>13</v>
      </c>
    </row>
    <row r="12" spans="1:9" s="3" customFormat="1" ht="15.6" x14ac:dyDescent="0.3">
      <c r="A12" s="11" t="s">
        <v>4</v>
      </c>
      <c r="B12" s="11" t="s">
        <v>5</v>
      </c>
      <c r="C12" s="11" t="s">
        <v>6</v>
      </c>
      <c r="D12" s="12">
        <v>4</v>
      </c>
      <c r="E12" s="11" t="s">
        <v>8</v>
      </c>
      <c r="F12" s="11" t="s">
        <v>9</v>
      </c>
      <c r="G12" s="11" t="s">
        <v>10</v>
      </c>
    </row>
    <row r="13" spans="1:9" s="4" customFormat="1" ht="15.6" x14ac:dyDescent="0.3">
      <c r="A13" s="35" t="s">
        <v>4</v>
      </c>
      <c r="B13" s="18" t="s">
        <v>113</v>
      </c>
      <c r="C13" s="85" t="s">
        <v>11</v>
      </c>
      <c r="D13" s="36" t="s">
        <v>12</v>
      </c>
      <c r="E13" s="84">
        <v>0</v>
      </c>
      <c r="F13" s="37">
        <v>20</v>
      </c>
      <c r="G13" s="32">
        <f>TRUNC(E13,2)*F13</f>
        <v>0</v>
      </c>
    </row>
    <row r="14" spans="1:9" ht="15.6" x14ac:dyDescent="0.25">
      <c r="A14" s="35"/>
      <c r="B14" s="13" t="s">
        <v>74</v>
      </c>
      <c r="C14" s="86"/>
      <c r="D14" s="36"/>
      <c r="E14" s="84"/>
      <c r="F14" s="37"/>
      <c r="G14" s="32"/>
    </row>
    <row r="15" spans="1:9" ht="15.6" x14ac:dyDescent="0.25">
      <c r="A15" s="35"/>
      <c r="B15" s="13" t="s">
        <v>75</v>
      </c>
      <c r="C15" s="86"/>
      <c r="D15" s="36"/>
      <c r="E15" s="84"/>
      <c r="F15" s="37"/>
      <c r="G15" s="32"/>
    </row>
    <row r="16" spans="1:9" ht="15.6" x14ac:dyDescent="0.25">
      <c r="A16" s="35"/>
      <c r="B16" s="13" t="s">
        <v>76</v>
      </c>
      <c r="C16" s="86"/>
      <c r="D16" s="36"/>
      <c r="E16" s="84"/>
      <c r="F16" s="37"/>
      <c r="G16" s="32"/>
    </row>
    <row r="17" spans="1:7" ht="18.600000000000001" x14ac:dyDescent="0.25">
      <c r="A17" s="35"/>
      <c r="B17" s="13" t="s">
        <v>147</v>
      </c>
      <c r="C17" s="86"/>
      <c r="D17" s="36"/>
      <c r="E17" s="84"/>
      <c r="F17" s="37"/>
      <c r="G17" s="32"/>
    </row>
    <row r="18" spans="1:7" ht="15.6" x14ac:dyDescent="0.25">
      <c r="A18" s="35"/>
      <c r="B18" s="13" t="s">
        <v>114</v>
      </c>
      <c r="C18" s="86"/>
      <c r="D18" s="36"/>
      <c r="E18" s="84"/>
      <c r="F18" s="37"/>
      <c r="G18" s="32"/>
    </row>
    <row r="19" spans="1:7" ht="15.6" x14ac:dyDescent="0.25">
      <c r="A19" s="35"/>
      <c r="B19" s="13" t="s">
        <v>77</v>
      </c>
      <c r="C19" s="86"/>
      <c r="D19" s="36"/>
      <c r="E19" s="84"/>
      <c r="F19" s="37"/>
      <c r="G19" s="32"/>
    </row>
    <row r="20" spans="1:7" ht="15.6" x14ac:dyDescent="0.25">
      <c r="A20" s="35"/>
      <c r="B20" s="13" t="s">
        <v>78</v>
      </c>
      <c r="C20" s="86"/>
      <c r="D20" s="36"/>
      <c r="E20" s="84"/>
      <c r="F20" s="37"/>
      <c r="G20" s="32"/>
    </row>
    <row r="21" spans="1:7" ht="33.6" customHeight="1" x14ac:dyDescent="0.25">
      <c r="A21" s="35"/>
      <c r="B21" s="14" t="s">
        <v>158</v>
      </c>
      <c r="C21" s="86"/>
      <c r="D21" s="36"/>
      <c r="E21" s="84"/>
      <c r="F21" s="37"/>
      <c r="G21" s="32"/>
    </row>
    <row r="22" spans="1:7" ht="15.6" x14ac:dyDescent="0.25">
      <c r="A22" s="35"/>
      <c r="B22" s="14" t="s">
        <v>79</v>
      </c>
      <c r="C22" s="86"/>
      <c r="D22" s="36"/>
      <c r="E22" s="84"/>
      <c r="F22" s="37"/>
      <c r="G22" s="32"/>
    </row>
    <row r="23" spans="1:7" ht="15.6" x14ac:dyDescent="0.25">
      <c r="A23" s="35"/>
      <c r="B23" s="14" t="s">
        <v>118</v>
      </c>
      <c r="C23" s="86"/>
      <c r="D23" s="36"/>
      <c r="E23" s="84"/>
      <c r="F23" s="37"/>
      <c r="G23" s="32"/>
    </row>
    <row r="24" spans="1:7" ht="15.6" x14ac:dyDescent="0.25">
      <c r="A24" s="35"/>
      <c r="B24" s="14" t="s">
        <v>115</v>
      </c>
      <c r="C24" s="86"/>
      <c r="D24" s="36"/>
      <c r="E24" s="84"/>
      <c r="F24" s="37"/>
      <c r="G24" s="32"/>
    </row>
    <row r="25" spans="1:7" ht="15.6" x14ac:dyDescent="0.25">
      <c r="A25" s="35"/>
      <c r="B25" s="13" t="s">
        <v>159</v>
      </c>
      <c r="C25" s="87"/>
      <c r="D25" s="36"/>
      <c r="E25" s="84"/>
      <c r="F25" s="37"/>
      <c r="G25" s="32"/>
    </row>
    <row r="26" spans="1:7" ht="15.6" x14ac:dyDescent="0.25">
      <c r="A26" s="35" t="s">
        <v>5</v>
      </c>
      <c r="B26" s="19" t="s">
        <v>80</v>
      </c>
      <c r="C26" s="85" t="s">
        <v>11</v>
      </c>
      <c r="D26" s="36" t="s">
        <v>12</v>
      </c>
      <c r="E26" s="84">
        <v>0</v>
      </c>
      <c r="F26" s="37">
        <v>20</v>
      </c>
      <c r="G26" s="32">
        <f>TRUNC(E26,2)*F26</f>
        <v>0</v>
      </c>
    </row>
    <row r="27" spans="1:7" ht="15.6" x14ac:dyDescent="0.25">
      <c r="A27" s="35"/>
      <c r="B27" s="13" t="s">
        <v>81</v>
      </c>
      <c r="C27" s="86"/>
      <c r="D27" s="36"/>
      <c r="E27" s="84"/>
      <c r="F27" s="37"/>
      <c r="G27" s="32"/>
    </row>
    <row r="28" spans="1:7" ht="15.6" x14ac:dyDescent="0.25">
      <c r="A28" s="35"/>
      <c r="B28" s="14" t="s">
        <v>119</v>
      </c>
      <c r="C28" s="86"/>
      <c r="D28" s="36"/>
      <c r="E28" s="84"/>
      <c r="F28" s="37"/>
      <c r="G28" s="32"/>
    </row>
    <row r="29" spans="1:7" ht="15.6" x14ac:dyDescent="0.25">
      <c r="A29" s="35"/>
      <c r="B29" s="13" t="s">
        <v>82</v>
      </c>
      <c r="C29" s="86"/>
      <c r="D29" s="36"/>
      <c r="E29" s="84"/>
      <c r="F29" s="37"/>
      <c r="G29" s="32"/>
    </row>
    <row r="30" spans="1:7" ht="31.2" x14ac:dyDescent="0.25">
      <c r="A30" s="35"/>
      <c r="B30" s="14" t="s">
        <v>83</v>
      </c>
      <c r="C30" s="86"/>
      <c r="D30" s="36"/>
      <c r="E30" s="84"/>
      <c r="F30" s="37"/>
      <c r="G30" s="32"/>
    </row>
    <row r="31" spans="1:7" ht="15.6" x14ac:dyDescent="0.25">
      <c r="A31" s="35"/>
      <c r="B31" s="13" t="s">
        <v>84</v>
      </c>
      <c r="C31" s="86"/>
      <c r="D31" s="36"/>
      <c r="E31" s="84"/>
      <c r="F31" s="37"/>
      <c r="G31" s="32"/>
    </row>
    <row r="32" spans="1:7" ht="19.2" customHeight="1" x14ac:dyDescent="0.25">
      <c r="A32" s="35"/>
      <c r="B32" s="14" t="s">
        <v>85</v>
      </c>
      <c r="C32" s="87"/>
      <c r="D32" s="36"/>
      <c r="E32" s="84"/>
      <c r="F32" s="37"/>
      <c r="G32" s="32"/>
    </row>
    <row r="33" spans="1:7" ht="15.6" x14ac:dyDescent="0.25">
      <c r="A33" s="35" t="s">
        <v>6</v>
      </c>
      <c r="B33" s="19" t="s">
        <v>86</v>
      </c>
      <c r="C33" s="85" t="s">
        <v>11</v>
      </c>
      <c r="D33" s="36" t="s">
        <v>12</v>
      </c>
      <c r="E33" s="84">
        <v>0</v>
      </c>
      <c r="F33" s="37">
        <v>20</v>
      </c>
      <c r="G33" s="32">
        <f>TRUNC(E33,2)*F33</f>
        <v>0</v>
      </c>
    </row>
    <row r="34" spans="1:7" ht="15.6" x14ac:dyDescent="0.25">
      <c r="A34" s="35"/>
      <c r="B34" s="13" t="s">
        <v>81</v>
      </c>
      <c r="C34" s="86"/>
      <c r="D34" s="36"/>
      <c r="E34" s="84"/>
      <c r="F34" s="37"/>
      <c r="G34" s="32"/>
    </row>
    <row r="35" spans="1:7" ht="15.6" x14ac:dyDescent="0.25">
      <c r="A35" s="35"/>
      <c r="B35" s="14" t="s">
        <v>120</v>
      </c>
      <c r="C35" s="86"/>
      <c r="D35" s="36"/>
      <c r="E35" s="84"/>
      <c r="F35" s="37"/>
      <c r="G35" s="32"/>
    </row>
    <row r="36" spans="1:7" ht="15.6" x14ac:dyDescent="0.25">
      <c r="A36" s="35"/>
      <c r="B36" s="14" t="s">
        <v>116</v>
      </c>
      <c r="C36" s="86"/>
      <c r="D36" s="36"/>
      <c r="E36" s="84"/>
      <c r="F36" s="37"/>
      <c r="G36" s="32"/>
    </row>
    <row r="37" spans="1:7" ht="15.6" x14ac:dyDescent="0.25">
      <c r="A37" s="35"/>
      <c r="B37" s="13" t="s">
        <v>87</v>
      </c>
      <c r="C37" s="86"/>
      <c r="D37" s="36"/>
      <c r="E37" s="84"/>
      <c r="F37" s="37"/>
      <c r="G37" s="32"/>
    </row>
    <row r="38" spans="1:7" ht="31.2" x14ac:dyDescent="0.25">
      <c r="A38" s="35"/>
      <c r="B38" s="14" t="s">
        <v>83</v>
      </c>
      <c r="C38" s="86"/>
      <c r="D38" s="36"/>
      <c r="E38" s="84"/>
      <c r="F38" s="37"/>
      <c r="G38" s="32"/>
    </row>
    <row r="39" spans="1:7" ht="15.6" x14ac:dyDescent="0.25">
      <c r="A39" s="35"/>
      <c r="B39" s="13" t="s">
        <v>84</v>
      </c>
      <c r="C39" s="87"/>
      <c r="D39" s="36"/>
      <c r="E39" s="84"/>
      <c r="F39" s="37"/>
      <c r="G39" s="32"/>
    </row>
    <row r="40" spans="1:7" ht="15.6" x14ac:dyDescent="0.25">
      <c r="A40" s="35" t="s">
        <v>7</v>
      </c>
      <c r="B40" s="19" t="s">
        <v>88</v>
      </c>
      <c r="C40" s="85" t="s">
        <v>11</v>
      </c>
      <c r="D40" s="36" t="s">
        <v>12</v>
      </c>
      <c r="E40" s="84">
        <v>0</v>
      </c>
      <c r="F40" s="37">
        <v>12</v>
      </c>
      <c r="G40" s="32">
        <f>TRUNC(E40,2)*F40</f>
        <v>0</v>
      </c>
    </row>
    <row r="41" spans="1:7" ht="15.6" x14ac:dyDescent="0.25">
      <c r="A41" s="35"/>
      <c r="B41" s="13" t="s">
        <v>81</v>
      </c>
      <c r="C41" s="86"/>
      <c r="D41" s="36"/>
      <c r="E41" s="84"/>
      <c r="F41" s="37"/>
      <c r="G41" s="32"/>
    </row>
    <row r="42" spans="1:7" ht="15.6" x14ac:dyDescent="0.25">
      <c r="A42" s="35"/>
      <c r="B42" s="14" t="s">
        <v>121</v>
      </c>
      <c r="C42" s="86"/>
      <c r="D42" s="36"/>
      <c r="E42" s="84"/>
      <c r="F42" s="37"/>
      <c r="G42" s="32"/>
    </row>
    <row r="43" spans="1:7" ht="31.2" x14ac:dyDescent="0.25">
      <c r="A43" s="35"/>
      <c r="B43" s="14" t="s">
        <v>83</v>
      </c>
      <c r="C43" s="86"/>
      <c r="D43" s="36"/>
      <c r="E43" s="84"/>
      <c r="F43" s="37"/>
      <c r="G43" s="32"/>
    </row>
    <row r="44" spans="1:7" ht="15.6" x14ac:dyDescent="0.25">
      <c r="A44" s="35"/>
      <c r="B44" s="13" t="s">
        <v>84</v>
      </c>
      <c r="C44" s="87"/>
      <c r="D44" s="36"/>
      <c r="E44" s="84"/>
      <c r="F44" s="37"/>
      <c r="G44" s="32"/>
    </row>
    <row r="45" spans="1:7" ht="18.600000000000001" x14ac:dyDescent="0.3">
      <c r="A45" s="76" t="s">
        <v>3</v>
      </c>
      <c r="B45" s="76"/>
      <c r="C45" s="76"/>
      <c r="D45" s="76"/>
      <c r="E45" s="76"/>
      <c r="F45" s="76"/>
      <c r="G45" s="77">
        <f>SUM(G13:G44)</f>
        <v>0</v>
      </c>
    </row>
    <row r="46" spans="1:7" x14ac:dyDescent="0.25">
      <c r="A46" s="7"/>
      <c r="B46" s="7"/>
      <c r="C46" s="7"/>
      <c r="D46" s="7"/>
      <c r="E46" s="7"/>
      <c r="F46" s="7"/>
      <c r="G46" s="8"/>
    </row>
    <row r="47" spans="1:7" ht="13.95" customHeight="1" x14ac:dyDescent="0.25">
      <c r="A47" s="27" t="s">
        <v>14</v>
      </c>
      <c r="B47" s="27"/>
      <c r="C47" s="27"/>
      <c r="D47" s="27"/>
      <c r="E47" s="27"/>
      <c r="F47" s="27"/>
      <c r="G47" s="27"/>
    </row>
    <row r="48" spans="1:7" ht="30.6" customHeight="1" x14ac:dyDescent="0.25">
      <c r="A48" s="27" t="s">
        <v>160</v>
      </c>
      <c r="B48" s="27"/>
      <c r="C48" s="27"/>
      <c r="D48" s="27"/>
      <c r="E48" s="27"/>
      <c r="F48" s="27"/>
      <c r="G48" s="27"/>
    </row>
    <row r="49" spans="1:9" ht="50.55" customHeight="1" x14ac:dyDescent="0.25">
      <c r="A49" s="28" t="s">
        <v>155</v>
      </c>
      <c r="B49" s="28"/>
      <c r="C49" s="28"/>
      <c r="D49" s="28"/>
      <c r="E49" s="28"/>
      <c r="F49" s="28"/>
      <c r="G49" s="28"/>
    </row>
    <row r="50" spans="1:9" x14ac:dyDescent="0.25">
      <c r="A50" s="22"/>
      <c r="B50" s="22"/>
      <c r="C50" s="22"/>
      <c r="D50" s="22"/>
      <c r="E50" s="22"/>
      <c r="F50" s="22"/>
      <c r="G50" s="22"/>
    </row>
    <row r="51" spans="1:9" ht="51" customHeight="1" x14ac:dyDescent="0.3">
      <c r="A51" s="70" t="s">
        <v>168</v>
      </c>
      <c r="B51" s="70"/>
      <c r="C51" s="70"/>
      <c r="D51" s="70"/>
      <c r="E51" s="70"/>
      <c r="F51" s="70"/>
      <c r="H51" s="66"/>
      <c r="I51" s="67"/>
    </row>
    <row r="52" spans="1:9" x14ac:dyDescent="0.25">
      <c r="A52" s="75"/>
      <c r="B52" s="75"/>
      <c r="C52" s="75"/>
      <c r="D52" s="75"/>
      <c r="E52" s="75"/>
      <c r="F52" s="75"/>
      <c r="H52" s="66"/>
      <c r="I52" s="67"/>
    </row>
    <row r="53" spans="1:9" ht="15.6" customHeight="1" x14ac:dyDescent="0.25">
      <c r="A53" s="68" t="s">
        <v>167</v>
      </c>
      <c r="B53" s="68"/>
      <c r="C53" s="68"/>
      <c r="D53" s="68"/>
      <c r="E53" s="68"/>
      <c r="F53" s="68"/>
      <c r="H53" s="66"/>
      <c r="I53" s="67"/>
    </row>
    <row r="54" spans="1:9" x14ac:dyDescent="0.25">
      <c r="A54" s="69"/>
      <c r="B54" s="69"/>
      <c r="C54" s="69"/>
      <c r="D54" s="69"/>
      <c r="E54" s="69"/>
      <c r="F54" s="69"/>
      <c r="H54" s="66"/>
      <c r="I54" s="67"/>
    </row>
    <row r="55" spans="1:9" ht="30.6" customHeight="1" x14ac:dyDescent="0.25">
      <c r="A55" s="29" t="s">
        <v>102</v>
      </c>
      <c r="B55" s="29"/>
      <c r="C55" s="29"/>
      <c r="D55" s="29"/>
      <c r="E55" s="29"/>
      <c r="F55" s="29"/>
      <c r="G55" s="29"/>
    </row>
    <row r="56" spans="1:9" ht="30.6" customHeight="1" x14ac:dyDescent="0.25">
      <c r="A56" s="30" t="s">
        <v>103</v>
      </c>
      <c r="B56" s="30"/>
      <c r="C56" s="30"/>
      <c r="D56" s="30"/>
      <c r="E56" s="30"/>
      <c r="F56" s="30"/>
      <c r="G56" s="30"/>
    </row>
    <row r="57" spans="1:9" ht="90" customHeight="1" x14ac:dyDescent="0.25">
      <c r="A57" s="31" t="s">
        <v>104</v>
      </c>
      <c r="B57" s="31"/>
      <c r="C57" s="31"/>
      <c r="D57" s="31"/>
      <c r="E57" s="31"/>
      <c r="F57" s="31"/>
      <c r="G57" s="31"/>
    </row>
    <row r="58" spans="1:9" ht="13.95" customHeight="1" x14ac:dyDescent="0.25">
      <c r="A58" s="31" t="s">
        <v>154</v>
      </c>
      <c r="B58" s="31"/>
      <c r="C58" s="31"/>
      <c r="D58" s="31"/>
      <c r="E58" s="31"/>
      <c r="F58" s="31"/>
      <c r="G58" s="31"/>
    </row>
    <row r="59" spans="1:9" ht="13.95" customHeight="1" x14ac:dyDescent="0.25">
      <c r="A59" s="31" t="s">
        <v>108</v>
      </c>
      <c r="B59" s="31"/>
      <c r="C59" s="31"/>
      <c r="D59" s="31"/>
      <c r="E59" s="31"/>
      <c r="F59" s="31"/>
      <c r="G59" s="31"/>
    </row>
    <row r="60" spans="1:9" ht="13.95" customHeight="1" x14ac:dyDescent="0.25">
      <c r="A60" s="38" t="s">
        <v>106</v>
      </c>
      <c r="B60" s="38"/>
      <c r="C60" s="38"/>
      <c r="D60" s="38"/>
      <c r="E60" s="38"/>
      <c r="F60" s="38"/>
      <c r="G60" s="38"/>
    </row>
    <row r="61" spans="1:9" ht="40.200000000000003" customHeight="1" x14ac:dyDescent="0.25">
      <c r="A61" s="38" t="s">
        <v>105</v>
      </c>
      <c r="B61" s="38"/>
      <c r="C61" s="38"/>
      <c r="D61" s="38"/>
      <c r="E61" s="38"/>
      <c r="F61" s="38"/>
      <c r="G61" s="38"/>
    </row>
    <row r="62" spans="1:9" x14ac:dyDescent="0.25">
      <c r="A62" s="5"/>
    </row>
    <row r="63" spans="1:9" x14ac:dyDescent="0.25">
      <c r="A63" s="5"/>
    </row>
    <row r="64" spans="1:9" x14ac:dyDescent="0.25">
      <c r="A64" s="5"/>
    </row>
    <row r="65" spans="1:1" x14ac:dyDescent="0.25">
      <c r="A65" s="5"/>
    </row>
    <row r="66" spans="1:1" x14ac:dyDescent="0.25">
      <c r="A66" s="5"/>
    </row>
    <row r="67" spans="1:1" x14ac:dyDescent="0.25">
      <c r="A67" s="5"/>
    </row>
    <row r="68" spans="1:1" x14ac:dyDescent="0.25">
      <c r="A68" s="5"/>
    </row>
    <row r="69" spans="1:1" x14ac:dyDescent="0.25">
      <c r="A69" s="5"/>
    </row>
    <row r="70" spans="1:1" x14ac:dyDescent="0.25">
      <c r="A70" s="5"/>
    </row>
    <row r="71" spans="1:1" x14ac:dyDescent="0.25">
      <c r="A71" s="5"/>
    </row>
    <row r="72" spans="1:1" x14ac:dyDescent="0.25">
      <c r="A72" s="5"/>
    </row>
    <row r="73" spans="1:1" x14ac:dyDescent="0.25">
      <c r="A73" s="5"/>
    </row>
    <row r="74" spans="1:1" x14ac:dyDescent="0.25">
      <c r="A74" s="5"/>
    </row>
    <row r="75" spans="1:1" x14ac:dyDescent="0.25">
      <c r="A75" s="5"/>
    </row>
    <row r="76" spans="1:1" x14ac:dyDescent="0.25">
      <c r="A76" s="5"/>
    </row>
    <row r="77" spans="1:1" x14ac:dyDescent="0.25">
      <c r="A77" s="5"/>
    </row>
    <row r="78" spans="1:1" x14ac:dyDescent="0.25">
      <c r="A78" s="5"/>
    </row>
    <row r="79" spans="1:1" x14ac:dyDescent="0.25">
      <c r="A79" s="5"/>
    </row>
    <row r="80" spans="1:1" x14ac:dyDescent="0.25">
      <c r="A80" s="5"/>
    </row>
    <row r="81" spans="1:1" x14ac:dyDescent="0.25">
      <c r="A81" s="5"/>
    </row>
    <row r="82" spans="1:1" x14ac:dyDescent="0.25">
      <c r="A82" s="5"/>
    </row>
    <row r="83" spans="1:1" x14ac:dyDescent="0.25">
      <c r="A83" s="5"/>
    </row>
    <row r="84" spans="1:1" x14ac:dyDescent="0.25">
      <c r="A84" s="5"/>
    </row>
    <row r="85" spans="1:1" x14ac:dyDescent="0.25">
      <c r="A85" s="5"/>
    </row>
    <row r="86" spans="1:1" x14ac:dyDescent="0.25">
      <c r="A86" s="5"/>
    </row>
    <row r="87" spans="1:1" x14ac:dyDescent="0.25">
      <c r="A87" s="5"/>
    </row>
    <row r="88" spans="1:1" x14ac:dyDescent="0.25">
      <c r="A88" s="5"/>
    </row>
    <row r="89" spans="1:1" x14ac:dyDescent="0.25">
      <c r="A89" s="5"/>
    </row>
  </sheetData>
  <sheetProtection algorithmName="SHA-512" hashValue="qu3v7T68eFb7oGKaatUfxGPZDxPg04YPC9sm/S1uf8jm+TvrjBvxDa06G+u0BWdEYrHkEverKAzgiuiPJEixjQ==" saltValue="rZd4VPwo6KsDBP51CY+4QA==" spinCount="100000" sheet="1" objects="1" scenarios="1"/>
  <mergeCells count="44">
    <mergeCell ref="B8:G8"/>
    <mergeCell ref="B9:G9"/>
    <mergeCell ref="A51:F51"/>
    <mergeCell ref="A61:G61"/>
    <mergeCell ref="A45:F45"/>
    <mergeCell ref="A47:G47"/>
    <mergeCell ref="A58:G58"/>
    <mergeCell ref="A59:G59"/>
    <mergeCell ref="A60:G60"/>
    <mergeCell ref="A52:F52"/>
    <mergeCell ref="A53:F53"/>
    <mergeCell ref="G40:G44"/>
    <mergeCell ref="A33:A39"/>
    <mergeCell ref="C33:C39"/>
    <mergeCell ref="D33:D39"/>
    <mergeCell ref="E33:E39"/>
    <mergeCell ref="F33:F39"/>
    <mergeCell ref="G33:G39"/>
    <mergeCell ref="A40:A44"/>
    <mergeCell ref="C40:C44"/>
    <mergeCell ref="D40:D44"/>
    <mergeCell ref="E40:E44"/>
    <mergeCell ref="F40:F44"/>
    <mergeCell ref="F13:F25"/>
    <mergeCell ref="G13:G25"/>
    <mergeCell ref="A26:A32"/>
    <mergeCell ref="C26:C32"/>
    <mergeCell ref="D26:D32"/>
    <mergeCell ref="E26:E32"/>
    <mergeCell ref="F26:F32"/>
    <mergeCell ref="D1:G1"/>
    <mergeCell ref="D2:G2"/>
    <mergeCell ref="A48:G48"/>
    <mergeCell ref="A49:G49"/>
    <mergeCell ref="A55:G55"/>
    <mergeCell ref="A56:G56"/>
    <mergeCell ref="A57:G57"/>
    <mergeCell ref="G26:G32"/>
    <mergeCell ref="A4:G4"/>
    <mergeCell ref="A5:G5"/>
    <mergeCell ref="A13:A25"/>
    <mergeCell ref="C13:C25"/>
    <mergeCell ref="D13:D25"/>
    <mergeCell ref="E13:E25"/>
  </mergeCells>
  <phoneticPr fontId="5" type="noConversion"/>
  <conditionalFormatting sqref="B8">
    <cfRule type="cellIs" dxfId="18" priority="4" stopIfTrue="1" operator="equal">
      <formula>0</formula>
    </cfRule>
  </conditionalFormatting>
  <conditionalFormatting sqref="A52">
    <cfRule type="cellIs" dxfId="17" priority="3" stopIfTrue="1" operator="equal">
      <formula>0</formula>
    </cfRule>
  </conditionalFormatting>
  <conditionalFormatting sqref="E13:E44">
    <cfRule type="cellIs" dxfId="16" priority="2" operator="lessThan">
      <formula>0.01</formula>
    </cfRule>
  </conditionalFormatting>
  <conditionalFormatting sqref="C13:C44">
    <cfRule type="cellIs" dxfId="15" priority="1" operator="equal">
      <formula>0</formula>
    </cfRule>
  </conditionalFormatting>
  <pageMargins left="0.7" right="0.7" top="0.75" bottom="0.75" header="0.3" footer="0.3"/>
  <pageSetup paperSize="9" scale="58" fitToHeight="0" orientation="portrait" r:id="rId1"/>
  <ignoredErrors>
    <ignoredError sqref="A12 A22:G24 A21 C21:G21 A27:G32 A25 C25:G25 A14:G20 A13:D13 F13 A41:G44 A40:D40 F40 A34:F39 A33:D33 F33 A26:D26 F26 B12:G1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1A67F-1D08-4C71-81D6-01D19C2669FE}">
  <sheetPr>
    <pageSetUpPr fitToPage="1"/>
  </sheetPr>
  <dimension ref="A1:I177"/>
  <sheetViews>
    <sheetView zoomScale="85" zoomScaleNormal="85" workbookViewId="0">
      <selection sqref="A1:XFD1048576"/>
    </sheetView>
  </sheetViews>
  <sheetFormatPr defaultColWidth="8.6640625" defaultRowHeight="13.8" x14ac:dyDescent="0.25"/>
  <cols>
    <col min="1" max="1" width="8.6640625" style="1"/>
    <col min="2" max="2" width="49.33203125" style="1" customWidth="1"/>
    <col min="3" max="3" width="24.33203125" style="1" bestFit="1" customWidth="1"/>
    <col min="4" max="4" width="21.6640625" style="1" customWidth="1"/>
    <col min="5" max="5" width="12.5546875" style="1" customWidth="1"/>
    <col min="6" max="6" width="15.33203125" style="1" customWidth="1"/>
    <col min="7" max="7" width="17.44140625" style="1" customWidth="1"/>
    <col min="8" max="16384" width="8.6640625" style="1"/>
  </cols>
  <sheetData>
    <row r="1" spans="1:9" ht="67.5" customHeight="1" x14ac:dyDescent="0.25">
      <c r="C1" s="6"/>
      <c r="D1" s="24" t="s">
        <v>97</v>
      </c>
      <c r="E1" s="25"/>
      <c r="F1" s="25"/>
      <c r="G1" s="25"/>
    </row>
    <row r="2" spans="1:9" ht="24.45" customHeight="1" x14ac:dyDescent="0.25">
      <c r="C2" s="6"/>
      <c r="D2" s="24" t="s">
        <v>156</v>
      </c>
      <c r="E2" s="24"/>
      <c r="F2" s="24"/>
      <c r="G2" s="24"/>
    </row>
    <row r="3" spans="1:9" ht="19.5" customHeight="1" x14ac:dyDescent="0.25">
      <c r="C3" s="6"/>
      <c r="D3" s="6"/>
      <c r="E3" s="6"/>
      <c r="F3" s="6"/>
      <c r="G3" s="6"/>
    </row>
    <row r="4" spans="1:9" ht="16.8" x14ac:dyDescent="0.3">
      <c r="A4" s="52" t="s">
        <v>169</v>
      </c>
      <c r="B4" s="52"/>
      <c r="C4" s="52"/>
      <c r="D4" s="52"/>
      <c r="E4" s="52"/>
      <c r="F4" s="52"/>
      <c r="G4" s="52"/>
    </row>
    <row r="5" spans="1:9" ht="16.8" x14ac:dyDescent="0.3">
      <c r="A5" s="53" t="s">
        <v>90</v>
      </c>
      <c r="B5" s="53"/>
      <c r="C5" s="53"/>
      <c r="D5" s="53"/>
      <c r="E5" s="53"/>
      <c r="F5" s="53"/>
      <c r="G5" s="53"/>
    </row>
    <row r="6" spans="1:9" ht="16.8" x14ac:dyDescent="0.3">
      <c r="A6" s="23"/>
      <c r="B6" s="23"/>
      <c r="C6" s="23"/>
      <c r="D6" s="23"/>
      <c r="E6" s="23"/>
      <c r="F6" s="23"/>
      <c r="G6" s="23"/>
    </row>
    <row r="7" spans="1:9" s="61" customFormat="1" ht="15.6" x14ac:dyDescent="0.25">
      <c r="A7" s="58"/>
      <c r="B7" s="64" t="s">
        <v>165</v>
      </c>
    </row>
    <row r="8" spans="1:9" s="61" customFormat="1" x14ac:dyDescent="0.25">
      <c r="B8" s="72"/>
      <c r="C8" s="73"/>
      <c r="D8" s="73"/>
      <c r="E8" s="73"/>
      <c r="F8" s="73"/>
      <c r="G8" s="74"/>
      <c r="H8" s="62"/>
      <c r="I8" s="62"/>
    </row>
    <row r="9" spans="1:9" s="61" customFormat="1" x14ac:dyDescent="0.25">
      <c r="B9" s="65" t="s">
        <v>166</v>
      </c>
      <c r="C9" s="65"/>
      <c r="D9" s="65"/>
      <c r="E9" s="65"/>
      <c r="F9" s="65"/>
      <c r="G9" s="65"/>
      <c r="H9" s="63"/>
      <c r="I9" s="62"/>
    </row>
    <row r="10" spans="1:9" ht="16.8" x14ac:dyDescent="0.3">
      <c r="A10" s="15"/>
      <c r="B10" s="15"/>
      <c r="C10" s="15"/>
      <c r="D10" s="15"/>
      <c r="E10" s="15"/>
      <c r="F10" s="15"/>
      <c r="G10" s="15"/>
    </row>
    <row r="11" spans="1:9" s="2" customFormat="1" ht="113.4" customHeight="1" x14ac:dyDescent="0.3">
      <c r="A11" s="10" t="s">
        <v>0</v>
      </c>
      <c r="B11" s="10" t="s">
        <v>1</v>
      </c>
      <c r="C11" s="10" t="s">
        <v>100</v>
      </c>
      <c r="D11" s="10" t="s">
        <v>2</v>
      </c>
      <c r="E11" s="10" t="s">
        <v>101</v>
      </c>
      <c r="F11" s="10" t="s">
        <v>157</v>
      </c>
      <c r="G11" s="10" t="s">
        <v>13</v>
      </c>
    </row>
    <row r="12" spans="1:9" s="3" customFormat="1" ht="15.6" x14ac:dyDescent="0.3">
      <c r="A12" s="11" t="s">
        <v>4</v>
      </c>
      <c r="B12" s="11" t="s">
        <v>5</v>
      </c>
      <c r="C12" s="11" t="s">
        <v>6</v>
      </c>
      <c r="D12" s="12">
        <v>4</v>
      </c>
      <c r="E12" s="11" t="s">
        <v>8</v>
      </c>
      <c r="F12" s="11" t="s">
        <v>9</v>
      </c>
      <c r="G12" s="11" t="s">
        <v>10</v>
      </c>
    </row>
    <row r="13" spans="1:9" s="4" customFormat="1" ht="15.6" x14ac:dyDescent="0.3">
      <c r="A13" s="54" t="s">
        <v>4</v>
      </c>
      <c r="B13" s="18" t="s">
        <v>15</v>
      </c>
      <c r="C13" s="81" t="s">
        <v>11</v>
      </c>
      <c r="D13" s="45" t="s">
        <v>12</v>
      </c>
      <c r="E13" s="78">
        <v>0</v>
      </c>
      <c r="F13" s="47">
        <v>25</v>
      </c>
      <c r="G13" s="46">
        <f>TRUNC(E13)*F13</f>
        <v>0</v>
      </c>
    </row>
    <row r="14" spans="1:9" x14ac:dyDescent="0.25">
      <c r="A14" s="54"/>
      <c r="B14" s="13" t="s">
        <v>16</v>
      </c>
      <c r="C14" s="82"/>
      <c r="D14" s="45"/>
      <c r="E14" s="79"/>
      <c r="F14" s="47"/>
      <c r="G14" s="46"/>
    </row>
    <row r="15" spans="1:9" ht="15.6" x14ac:dyDescent="0.25">
      <c r="A15" s="54"/>
      <c r="B15" s="13" t="s">
        <v>17</v>
      </c>
      <c r="C15" s="82"/>
      <c r="D15" s="45"/>
      <c r="E15" s="79"/>
      <c r="F15" s="47"/>
      <c r="G15" s="46"/>
    </row>
    <row r="16" spans="1:9" ht="15.6" x14ac:dyDescent="0.25">
      <c r="A16" s="54"/>
      <c r="B16" s="13" t="s">
        <v>18</v>
      </c>
      <c r="C16" s="82"/>
      <c r="D16" s="45"/>
      <c r="E16" s="79"/>
      <c r="F16" s="47"/>
      <c r="G16" s="46"/>
    </row>
    <row r="17" spans="1:9" ht="15.6" x14ac:dyDescent="0.25">
      <c r="A17" s="54"/>
      <c r="B17" s="13" t="s">
        <v>161</v>
      </c>
      <c r="C17" s="82"/>
      <c r="D17" s="45"/>
      <c r="E17" s="79"/>
      <c r="F17" s="47"/>
      <c r="G17" s="46"/>
    </row>
    <row r="18" spans="1:9" ht="34.200000000000003" x14ac:dyDescent="0.25">
      <c r="A18" s="54"/>
      <c r="B18" s="14" t="s">
        <v>122</v>
      </c>
      <c r="C18" s="82"/>
      <c r="D18" s="45"/>
      <c r="E18" s="79"/>
      <c r="F18" s="47"/>
      <c r="G18" s="46"/>
    </row>
    <row r="19" spans="1:9" ht="19.2" customHeight="1" x14ac:dyDescent="0.25">
      <c r="A19" s="54"/>
      <c r="B19" s="14" t="s">
        <v>43</v>
      </c>
      <c r="C19" s="82"/>
      <c r="D19" s="45"/>
      <c r="E19" s="79"/>
      <c r="F19" s="47"/>
      <c r="G19" s="46"/>
    </row>
    <row r="20" spans="1:9" ht="18.600000000000001" x14ac:dyDescent="0.25">
      <c r="A20" s="54"/>
      <c r="B20" s="14" t="s">
        <v>146</v>
      </c>
      <c r="C20" s="82"/>
      <c r="D20" s="45"/>
      <c r="E20" s="79"/>
      <c r="F20" s="47"/>
      <c r="G20" s="46"/>
    </row>
    <row r="21" spans="1:9" ht="31.2" x14ac:dyDescent="0.25">
      <c r="A21" s="54"/>
      <c r="B21" s="14" t="s">
        <v>123</v>
      </c>
      <c r="C21" s="82"/>
      <c r="D21" s="45"/>
      <c r="E21" s="79"/>
      <c r="F21" s="47"/>
      <c r="G21" s="46"/>
    </row>
    <row r="22" spans="1:9" ht="18.45" customHeight="1" x14ac:dyDescent="0.25">
      <c r="A22" s="54"/>
      <c r="B22" s="13" t="s">
        <v>19</v>
      </c>
      <c r="C22" s="82"/>
      <c r="D22" s="45"/>
      <c r="E22" s="79"/>
      <c r="F22" s="47"/>
      <c r="G22" s="46"/>
      <c r="I22" s="17"/>
    </row>
    <row r="23" spans="1:9" ht="15.6" x14ac:dyDescent="0.25">
      <c r="A23" s="54"/>
      <c r="B23" s="13" t="s">
        <v>20</v>
      </c>
      <c r="C23" s="82"/>
      <c r="D23" s="45"/>
      <c r="E23" s="79"/>
      <c r="F23" s="47"/>
      <c r="G23" s="46"/>
    </row>
    <row r="24" spans="1:9" ht="15.6" x14ac:dyDescent="0.25">
      <c r="A24" s="54"/>
      <c r="B24" s="14" t="s">
        <v>21</v>
      </c>
      <c r="C24" s="82"/>
      <c r="D24" s="45"/>
      <c r="E24" s="79"/>
      <c r="F24" s="47"/>
      <c r="G24" s="46"/>
    </row>
    <row r="25" spans="1:9" ht="15.6" x14ac:dyDescent="0.25">
      <c r="A25" s="54"/>
      <c r="B25" s="14" t="s">
        <v>22</v>
      </c>
      <c r="C25" s="82"/>
      <c r="D25" s="45"/>
      <c r="E25" s="79"/>
      <c r="F25" s="47"/>
      <c r="G25" s="46"/>
    </row>
    <row r="26" spans="1:9" ht="15.6" x14ac:dyDescent="0.25">
      <c r="A26" s="54"/>
      <c r="B26" s="13" t="s">
        <v>23</v>
      </c>
      <c r="C26" s="82"/>
      <c r="D26" s="45"/>
      <c r="E26" s="79"/>
      <c r="F26" s="47"/>
      <c r="G26" s="46"/>
    </row>
    <row r="27" spans="1:9" ht="15.6" x14ac:dyDescent="0.25">
      <c r="A27" s="54"/>
      <c r="B27" s="13" t="s">
        <v>24</v>
      </c>
      <c r="C27" s="82"/>
      <c r="D27" s="45"/>
      <c r="E27" s="79"/>
      <c r="F27" s="47"/>
      <c r="G27" s="46"/>
    </row>
    <row r="28" spans="1:9" ht="31.2" x14ac:dyDescent="0.25">
      <c r="A28" s="54"/>
      <c r="B28" s="14" t="s">
        <v>56</v>
      </c>
      <c r="C28" s="82"/>
      <c r="D28" s="45"/>
      <c r="E28" s="80"/>
      <c r="F28" s="47"/>
      <c r="G28" s="46"/>
    </row>
    <row r="29" spans="1:9" ht="15.6" x14ac:dyDescent="0.25">
      <c r="A29" s="54" t="s">
        <v>5</v>
      </c>
      <c r="B29" s="19" t="s">
        <v>44</v>
      </c>
      <c r="C29" s="81" t="s">
        <v>11</v>
      </c>
      <c r="D29" s="45" t="s">
        <v>12</v>
      </c>
      <c r="E29" s="78">
        <v>0</v>
      </c>
      <c r="F29" s="47">
        <v>25</v>
      </c>
      <c r="G29" s="46">
        <f>TRUNC(E29)*F29</f>
        <v>0</v>
      </c>
    </row>
    <row r="30" spans="1:9" ht="15.6" x14ac:dyDescent="0.25">
      <c r="A30" s="54"/>
      <c r="B30" s="13" t="s">
        <v>32</v>
      </c>
      <c r="C30" s="82"/>
      <c r="D30" s="45"/>
      <c r="E30" s="79"/>
      <c r="F30" s="47"/>
      <c r="G30" s="46"/>
    </row>
    <row r="31" spans="1:9" ht="15.6" x14ac:dyDescent="0.25">
      <c r="A31" s="54"/>
      <c r="B31" s="14" t="s">
        <v>46</v>
      </c>
      <c r="C31" s="82"/>
      <c r="D31" s="45"/>
      <c r="E31" s="79"/>
      <c r="F31" s="47"/>
      <c r="G31" s="46"/>
    </row>
    <row r="32" spans="1:9" ht="15.6" x14ac:dyDescent="0.25">
      <c r="A32" s="54"/>
      <c r="B32" s="13" t="s">
        <v>18</v>
      </c>
      <c r="C32" s="82"/>
      <c r="D32" s="45"/>
      <c r="E32" s="79"/>
      <c r="F32" s="47"/>
      <c r="G32" s="46"/>
    </row>
    <row r="33" spans="1:7" ht="31.2" x14ac:dyDescent="0.25">
      <c r="A33" s="54"/>
      <c r="B33" s="14" t="s">
        <v>110</v>
      </c>
      <c r="C33" s="82"/>
      <c r="D33" s="45"/>
      <c r="E33" s="79"/>
      <c r="F33" s="47"/>
      <c r="G33" s="46"/>
    </row>
    <row r="34" spans="1:7" ht="15.6" x14ac:dyDescent="0.25">
      <c r="A34" s="54"/>
      <c r="B34" s="14" t="s">
        <v>34</v>
      </c>
      <c r="C34" s="82"/>
      <c r="D34" s="45"/>
      <c r="E34" s="79"/>
      <c r="F34" s="47"/>
      <c r="G34" s="46"/>
    </row>
    <row r="35" spans="1:7" ht="34.049999999999997" customHeight="1" x14ac:dyDescent="0.25">
      <c r="A35" s="54"/>
      <c r="B35" s="14" t="s">
        <v>148</v>
      </c>
      <c r="C35" s="82"/>
      <c r="D35" s="45"/>
      <c r="E35" s="79"/>
      <c r="F35" s="47"/>
      <c r="G35" s="46"/>
    </row>
    <row r="36" spans="1:7" ht="15.6" x14ac:dyDescent="0.25">
      <c r="A36" s="54"/>
      <c r="B36" s="13" t="s">
        <v>35</v>
      </c>
      <c r="C36" s="82"/>
      <c r="D36" s="45"/>
      <c r="E36" s="79"/>
      <c r="F36" s="47"/>
      <c r="G36" s="46"/>
    </row>
    <row r="37" spans="1:7" ht="15.6" x14ac:dyDescent="0.25">
      <c r="A37" s="54"/>
      <c r="B37" s="13" t="s">
        <v>36</v>
      </c>
      <c r="C37" s="82"/>
      <c r="D37" s="45"/>
      <c r="E37" s="79"/>
      <c r="F37" s="47"/>
      <c r="G37" s="46"/>
    </row>
    <row r="38" spans="1:7" ht="22.5" customHeight="1" x14ac:dyDescent="0.25">
      <c r="A38" s="54"/>
      <c r="B38" s="14" t="s">
        <v>138</v>
      </c>
      <c r="C38" s="82"/>
      <c r="D38" s="45"/>
      <c r="E38" s="79"/>
      <c r="F38" s="47"/>
      <c r="G38" s="46"/>
    </row>
    <row r="39" spans="1:7" ht="15.6" x14ac:dyDescent="0.25">
      <c r="A39" s="54"/>
      <c r="B39" s="14" t="s">
        <v>19</v>
      </c>
      <c r="C39" s="82"/>
      <c r="D39" s="45"/>
      <c r="E39" s="79"/>
      <c r="F39" s="47"/>
      <c r="G39" s="46"/>
    </row>
    <row r="40" spans="1:7" ht="15.6" x14ac:dyDescent="0.25">
      <c r="A40" s="54"/>
      <c r="B40" s="13" t="s">
        <v>37</v>
      </c>
      <c r="C40" s="82"/>
      <c r="D40" s="45"/>
      <c r="E40" s="79"/>
      <c r="F40" s="47"/>
      <c r="G40" s="46"/>
    </row>
    <row r="41" spans="1:7" ht="15.6" x14ac:dyDescent="0.25">
      <c r="A41" s="54"/>
      <c r="B41" s="14" t="s">
        <v>38</v>
      </c>
      <c r="C41" s="82"/>
      <c r="D41" s="45"/>
      <c r="E41" s="79"/>
      <c r="F41" s="47"/>
      <c r="G41" s="46"/>
    </row>
    <row r="42" spans="1:7" ht="15.6" x14ac:dyDescent="0.25">
      <c r="A42" s="54"/>
      <c r="B42" s="13" t="s">
        <v>39</v>
      </c>
      <c r="C42" s="82"/>
      <c r="D42" s="45"/>
      <c r="E42" s="79"/>
      <c r="F42" s="47"/>
      <c r="G42" s="46"/>
    </row>
    <row r="43" spans="1:7" ht="15.6" x14ac:dyDescent="0.25">
      <c r="A43" s="54"/>
      <c r="B43" s="13" t="s">
        <v>40</v>
      </c>
      <c r="C43" s="82"/>
      <c r="D43" s="45"/>
      <c r="E43" s="79"/>
      <c r="F43" s="47"/>
      <c r="G43" s="46"/>
    </row>
    <row r="44" spans="1:7" ht="31.2" x14ac:dyDescent="0.25">
      <c r="A44" s="54"/>
      <c r="B44" s="14" t="s">
        <v>45</v>
      </c>
      <c r="C44" s="82"/>
      <c r="D44" s="45"/>
      <c r="E44" s="79"/>
      <c r="F44" s="47"/>
      <c r="G44" s="46"/>
    </row>
    <row r="45" spans="1:7" ht="31.2" x14ac:dyDescent="0.25">
      <c r="A45" s="54"/>
      <c r="B45" s="14" t="s">
        <v>56</v>
      </c>
      <c r="C45" s="82"/>
      <c r="D45" s="45"/>
      <c r="E45" s="80"/>
      <c r="F45" s="47"/>
      <c r="G45" s="46"/>
    </row>
    <row r="46" spans="1:7" ht="15.6" x14ac:dyDescent="0.25">
      <c r="A46" s="55" t="s">
        <v>6</v>
      </c>
      <c r="B46" s="19" t="s">
        <v>91</v>
      </c>
      <c r="C46" s="81" t="s">
        <v>11</v>
      </c>
      <c r="D46" s="43" t="s">
        <v>12</v>
      </c>
      <c r="E46" s="78">
        <v>0</v>
      </c>
      <c r="F46" s="48">
        <f>40+75</f>
        <v>115</v>
      </c>
      <c r="G46" s="50">
        <f>TRUNC(E46)*F46</f>
        <v>0</v>
      </c>
    </row>
    <row r="47" spans="1:7" ht="15.6" x14ac:dyDescent="0.25">
      <c r="A47" s="56"/>
      <c r="B47" s="13" t="s">
        <v>124</v>
      </c>
      <c r="C47" s="82"/>
      <c r="D47" s="44"/>
      <c r="E47" s="79"/>
      <c r="F47" s="49"/>
      <c r="G47" s="51"/>
    </row>
    <row r="48" spans="1:7" ht="15.6" x14ac:dyDescent="0.25">
      <c r="A48" s="56"/>
      <c r="B48" s="13" t="s">
        <v>25</v>
      </c>
      <c r="C48" s="82"/>
      <c r="D48" s="44"/>
      <c r="E48" s="79"/>
      <c r="F48" s="49"/>
      <c r="G48" s="51"/>
    </row>
    <row r="49" spans="1:7" ht="15.6" x14ac:dyDescent="0.25">
      <c r="A49" s="56"/>
      <c r="B49" s="13" t="s">
        <v>26</v>
      </c>
      <c r="C49" s="82"/>
      <c r="D49" s="44"/>
      <c r="E49" s="79"/>
      <c r="F49" s="49"/>
      <c r="G49" s="51"/>
    </row>
    <row r="50" spans="1:7" ht="15.6" x14ac:dyDescent="0.25">
      <c r="A50" s="56"/>
      <c r="B50" s="13" t="s">
        <v>47</v>
      </c>
      <c r="C50" s="82"/>
      <c r="D50" s="44"/>
      <c r="E50" s="79"/>
      <c r="F50" s="49"/>
      <c r="G50" s="51"/>
    </row>
    <row r="51" spans="1:7" ht="15.6" x14ac:dyDescent="0.25">
      <c r="A51" s="56"/>
      <c r="B51" s="13" t="s">
        <v>27</v>
      </c>
      <c r="C51" s="82"/>
      <c r="D51" s="44"/>
      <c r="E51" s="79"/>
      <c r="F51" s="49"/>
      <c r="G51" s="51"/>
    </row>
    <row r="52" spans="1:7" ht="15.6" x14ac:dyDescent="0.25">
      <c r="A52" s="56"/>
      <c r="B52" s="13" t="s">
        <v>28</v>
      </c>
      <c r="C52" s="82"/>
      <c r="D52" s="44"/>
      <c r="E52" s="79"/>
      <c r="F52" s="49"/>
      <c r="G52" s="51"/>
    </row>
    <row r="53" spans="1:7" ht="15.6" x14ac:dyDescent="0.25">
      <c r="A53" s="56"/>
      <c r="B53" s="13" t="s">
        <v>48</v>
      </c>
      <c r="C53" s="82"/>
      <c r="D53" s="44"/>
      <c r="E53" s="79"/>
      <c r="F53" s="49"/>
      <c r="G53" s="51"/>
    </row>
    <row r="54" spans="1:7" ht="15.6" x14ac:dyDescent="0.25">
      <c r="A54" s="35" t="s">
        <v>7</v>
      </c>
      <c r="B54" s="19" t="s">
        <v>92</v>
      </c>
      <c r="C54" s="81" t="s">
        <v>11</v>
      </c>
      <c r="D54" s="45" t="s">
        <v>12</v>
      </c>
      <c r="E54" s="78">
        <v>0</v>
      </c>
      <c r="F54" s="47">
        <v>10</v>
      </c>
      <c r="G54" s="46">
        <f>TRUNC(E54)*F54</f>
        <v>0</v>
      </c>
    </row>
    <row r="55" spans="1:7" ht="15.6" x14ac:dyDescent="0.25">
      <c r="A55" s="35"/>
      <c r="B55" s="13" t="s">
        <v>94</v>
      </c>
      <c r="C55" s="82"/>
      <c r="D55" s="45"/>
      <c r="E55" s="79"/>
      <c r="F55" s="47"/>
      <c r="G55" s="46"/>
    </row>
    <row r="56" spans="1:7" ht="15.6" x14ac:dyDescent="0.25">
      <c r="A56" s="35"/>
      <c r="B56" s="13" t="s">
        <v>25</v>
      </c>
      <c r="C56" s="82"/>
      <c r="D56" s="45"/>
      <c r="E56" s="79"/>
      <c r="F56" s="47"/>
      <c r="G56" s="46"/>
    </row>
    <row r="57" spans="1:7" ht="15.6" x14ac:dyDescent="0.25">
      <c r="A57" s="35"/>
      <c r="B57" s="13" t="s">
        <v>26</v>
      </c>
      <c r="C57" s="82"/>
      <c r="D57" s="45"/>
      <c r="E57" s="79"/>
      <c r="F57" s="47"/>
      <c r="G57" s="46"/>
    </row>
    <row r="58" spans="1:7" ht="15.6" x14ac:dyDescent="0.25">
      <c r="A58" s="35"/>
      <c r="B58" s="13" t="s">
        <v>93</v>
      </c>
      <c r="C58" s="82"/>
      <c r="D58" s="45"/>
      <c r="E58" s="79"/>
      <c r="F58" s="47"/>
      <c r="G58" s="46"/>
    </row>
    <row r="59" spans="1:7" ht="15.6" x14ac:dyDescent="0.25">
      <c r="A59" s="35"/>
      <c r="B59" s="13" t="s">
        <v>27</v>
      </c>
      <c r="C59" s="82"/>
      <c r="D59" s="45"/>
      <c r="E59" s="79"/>
      <c r="F59" s="47"/>
      <c r="G59" s="46"/>
    </row>
    <row r="60" spans="1:7" ht="15.6" x14ac:dyDescent="0.25">
      <c r="A60" s="35"/>
      <c r="B60" s="13" t="s">
        <v>28</v>
      </c>
      <c r="C60" s="82"/>
      <c r="D60" s="45"/>
      <c r="E60" s="79"/>
      <c r="F60" s="47"/>
      <c r="G60" s="46"/>
    </row>
    <row r="61" spans="1:7" ht="15.6" x14ac:dyDescent="0.25">
      <c r="A61" s="35"/>
      <c r="B61" s="13" t="s">
        <v>48</v>
      </c>
      <c r="C61" s="83"/>
      <c r="D61" s="45"/>
      <c r="E61" s="79"/>
      <c r="F61" s="47"/>
      <c r="G61" s="46"/>
    </row>
    <row r="62" spans="1:7" ht="15.6" x14ac:dyDescent="0.25">
      <c r="A62" s="35" t="s">
        <v>8</v>
      </c>
      <c r="B62" s="19" t="s">
        <v>29</v>
      </c>
      <c r="C62" s="81" t="s">
        <v>11</v>
      </c>
      <c r="D62" s="45" t="s">
        <v>12</v>
      </c>
      <c r="E62" s="78">
        <v>0</v>
      </c>
      <c r="F62" s="47">
        <v>80</v>
      </c>
      <c r="G62" s="46">
        <f>TRUNC(E62)*F62</f>
        <v>0</v>
      </c>
    </row>
    <row r="63" spans="1:7" ht="15.6" x14ac:dyDescent="0.25">
      <c r="A63" s="35"/>
      <c r="B63" s="13" t="s">
        <v>141</v>
      </c>
      <c r="C63" s="82"/>
      <c r="D63" s="45"/>
      <c r="E63" s="79"/>
      <c r="F63" s="47"/>
      <c r="G63" s="46"/>
    </row>
    <row r="64" spans="1:7" ht="15.6" x14ac:dyDescent="0.25">
      <c r="A64" s="35"/>
      <c r="B64" s="13" t="s">
        <v>30</v>
      </c>
      <c r="C64" s="82"/>
      <c r="D64" s="45"/>
      <c r="E64" s="79"/>
      <c r="F64" s="47"/>
      <c r="G64" s="46"/>
    </row>
    <row r="65" spans="1:7" ht="15.6" x14ac:dyDescent="0.25">
      <c r="A65" s="35"/>
      <c r="B65" s="13" t="s">
        <v>162</v>
      </c>
      <c r="C65" s="82"/>
      <c r="D65" s="45"/>
      <c r="E65" s="79"/>
      <c r="F65" s="47"/>
      <c r="G65" s="46"/>
    </row>
    <row r="66" spans="1:7" ht="15.6" x14ac:dyDescent="0.25">
      <c r="A66" s="35"/>
      <c r="B66" s="14" t="s">
        <v>31</v>
      </c>
      <c r="C66" s="83"/>
      <c r="D66" s="45"/>
      <c r="E66" s="79"/>
      <c r="F66" s="47"/>
      <c r="G66" s="46"/>
    </row>
    <row r="67" spans="1:7" ht="15.6" x14ac:dyDescent="0.25">
      <c r="A67" s="35" t="s">
        <v>9</v>
      </c>
      <c r="B67" s="19" t="s">
        <v>50</v>
      </c>
      <c r="C67" s="81" t="s">
        <v>11</v>
      </c>
      <c r="D67" s="45" t="s">
        <v>12</v>
      </c>
      <c r="E67" s="78">
        <v>0</v>
      </c>
      <c r="F67" s="47">
        <v>10</v>
      </c>
      <c r="G67" s="46">
        <f>TRUNC(E67)*F67</f>
        <v>0</v>
      </c>
    </row>
    <row r="68" spans="1:7" ht="18.600000000000001" x14ac:dyDescent="0.25">
      <c r="A68" s="35"/>
      <c r="B68" s="13" t="s">
        <v>125</v>
      </c>
      <c r="C68" s="82"/>
      <c r="D68" s="45"/>
      <c r="E68" s="79"/>
      <c r="F68" s="47"/>
      <c r="G68" s="46"/>
    </row>
    <row r="69" spans="1:7" ht="15.6" x14ac:dyDescent="0.25">
      <c r="A69" s="35"/>
      <c r="B69" s="13" t="s">
        <v>49</v>
      </c>
      <c r="C69" s="82"/>
      <c r="D69" s="45"/>
      <c r="E69" s="79"/>
      <c r="F69" s="47"/>
      <c r="G69" s="46"/>
    </row>
    <row r="70" spans="1:7" ht="15.6" x14ac:dyDescent="0.25">
      <c r="A70" s="35"/>
      <c r="B70" s="13" t="s">
        <v>126</v>
      </c>
      <c r="C70" s="82"/>
      <c r="D70" s="45"/>
      <c r="E70" s="79"/>
      <c r="F70" s="47"/>
      <c r="G70" s="46"/>
    </row>
    <row r="71" spans="1:7" ht="18.600000000000001" x14ac:dyDescent="0.25">
      <c r="A71" s="35"/>
      <c r="B71" s="13" t="s">
        <v>127</v>
      </c>
      <c r="C71" s="82"/>
      <c r="D71" s="45"/>
      <c r="E71" s="79"/>
      <c r="F71" s="47"/>
      <c r="G71" s="46"/>
    </row>
    <row r="72" spans="1:7" ht="31.2" x14ac:dyDescent="0.25">
      <c r="A72" s="35"/>
      <c r="B72" s="14" t="s">
        <v>128</v>
      </c>
      <c r="C72" s="82"/>
      <c r="D72" s="45"/>
      <c r="E72" s="79"/>
      <c r="F72" s="47"/>
      <c r="G72" s="46"/>
    </row>
    <row r="73" spans="1:7" ht="15.6" x14ac:dyDescent="0.3">
      <c r="A73" s="35"/>
      <c r="B73" s="20" t="s">
        <v>41</v>
      </c>
      <c r="C73" s="82"/>
      <c r="D73" s="45"/>
      <c r="E73" s="79"/>
      <c r="F73" s="47"/>
      <c r="G73" s="46"/>
    </row>
    <row r="74" spans="1:7" ht="15.6" x14ac:dyDescent="0.25">
      <c r="A74" s="35"/>
      <c r="B74" s="13" t="s">
        <v>42</v>
      </c>
      <c r="C74" s="82"/>
      <c r="D74" s="45"/>
      <c r="E74" s="79"/>
      <c r="F74" s="47"/>
      <c r="G74" s="46"/>
    </row>
    <row r="75" spans="1:7" ht="31.2" x14ac:dyDescent="0.25">
      <c r="A75" s="35"/>
      <c r="B75" s="14" t="s">
        <v>33</v>
      </c>
      <c r="C75" s="82"/>
      <c r="D75" s="45"/>
      <c r="E75" s="79"/>
      <c r="F75" s="47"/>
      <c r="G75" s="46"/>
    </row>
    <row r="76" spans="1:7" ht="16.95" customHeight="1" x14ac:dyDescent="0.25">
      <c r="A76" s="35"/>
      <c r="B76" s="14" t="s">
        <v>34</v>
      </c>
      <c r="C76" s="82"/>
      <c r="D76" s="45"/>
      <c r="E76" s="79"/>
      <c r="F76" s="47"/>
      <c r="G76" s="46"/>
    </row>
    <row r="77" spans="1:7" ht="15.6" x14ac:dyDescent="0.25">
      <c r="A77" s="35"/>
      <c r="B77" s="13" t="s">
        <v>35</v>
      </c>
      <c r="C77" s="82"/>
      <c r="D77" s="45"/>
      <c r="E77" s="79"/>
      <c r="F77" s="47"/>
      <c r="G77" s="46"/>
    </row>
    <row r="78" spans="1:7" ht="15.6" x14ac:dyDescent="0.25">
      <c r="A78" s="35"/>
      <c r="B78" s="13" t="s">
        <v>36</v>
      </c>
      <c r="C78" s="83"/>
      <c r="D78" s="45"/>
      <c r="E78" s="80"/>
      <c r="F78" s="47"/>
      <c r="G78" s="46"/>
    </row>
    <row r="79" spans="1:7" ht="15.6" x14ac:dyDescent="0.25">
      <c r="A79" s="55" t="s">
        <v>10</v>
      </c>
      <c r="B79" s="19" t="s">
        <v>51</v>
      </c>
      <c r="C79" s="81" t="s">
        <v>11</v>
      </c>
      <c r="D79" s="43" t="s">
        <v>12</v>
      </c>
      <c r="E79" s="78">
        <v>0</v>
      </c>
      <c r="F79" s="48">
        <v>5</v>
      </c>
      <c r="G79" s="50">
        <f>TRUNC(E79)*F79</f>
        <v>0</v>
      </c>
    </row>
    <row r="80" spans="1:7" ht="16.95" customHeight="1" x14ac:dyDescent="0.25">
      <c r="A80" s="56"/>
      <c r="B80" s="13" t="s">
        <v>17</v>
      </c>
      <c r="C80" s="82"/>
      <c r="D80" s="44"/>
      <c r="E80" s="79"/>
      <c r="F80" s="49"/>
      <c r="G80" s="51"/>
    </row>
    <row r="81" spans="1:7" ht="15.6" x14ac:dyDescent="0.25">
      <c r="A81" s="56"/>
      <c r="B81" s="13" t="s">
        <v>18</v>
      </c>
      <c r="C81" s="82"/>
      <c r="D81" s="44"/>
      <c r="E81" s="79"/>
      <c r="F81" s="49"/>
      <c r="G81" s="51"/>
    </row>
    <row r="82" spans="1:7" ht="15.6" x14ac:dyDescent="0.25">
      <c r="A82" s="56"/>
      <c r="B82" s="13" t="s">
        <v>163</v>
      </c>
      <c r="C82" s="82"/>
      <c r="D82" s="44"/>
      <c r="E82" s="79"/>
      <c r="F82" s="49"/>
      <c r="G82" s="51"/>
    </row>
    <row r="83" spans="1:7" ht="19.2" customHeight="1" x14ac:dyDescent="0.25">
      <c r="A83" s="56"/>
      <c r="B83" s="14" t="s">
        <v>52</v>
      </c>
      <c r="C83" s="82"/>
      <c r="D83" s="44"/>
      <c r="E83" s="79"/>
      <c r="F83" s="49"/>
      <c r="G83" s="51"/>
    </row>
    <row r="84" spans="1:7" ht="18.600000000000001" x14ac:dyDescent="0.25">
      <c r="A84" s="56"/>
      <c r="B84" s="14" t="s">
        <v>129</v>
      </c>
      <c r="C84" s="82"/>
      <c r="D84" s="44"/>
      <c r="E84" s="79"/>
      <c r="F84" s="49"/>
      <c r="G84" s="51"/>
    </row>
    <row r="85" spans="1:7" ht="31.2" x14ac:dyDescent="0.25">
      <c r="A85" s="56"/>
      <c r="B85" s="14" t="s">
        <v>130</v>
      </c>
      <c r="C85" s="82"/>
      <c r="D85" s="44"/>
      <c r="E85" s="79"/>
      <c r="F85" s="49"/>
      <c r="G85" s="51"/>
    </row>
    <row r="86" spans="1:7" ht="15.6" x14ac:dyDescent="0.25">
      <c r="A86" s="56"/>
      <c r="B86" s="14" t="s">
        <v>139</v>
      </c>
      <c r="C86" s="82"/>
      <c r="D86" s="44"/>
      <c r="E86" s="79"/>
      <c r="F86" s="49"/>
      <c r="G86" s="51"/>
    </row>
    <row r="87" spans="1:7" ht="15.6" x14ac:dyDescent="0.25">
      <c r="A87" s="56"/>
      <c r="B87" s="14" t="s">
        <v>140</v>
      </c>
      <c r="C87" s="82"/>
      <c r="D87" s="44"/>
      <c r="E87" s="79"/>
      <c r="F87" s="49"/>
      <c r="G87" s="51"/>
    </row>
    <row r="88" spans="1:7" ht="15.6" x14ac:dyDescent="0.25">
      <c r="A88" s="56"/>
      <c r="B88" s="13" t="s">
        <v>19</v>
      </c>
      <c r="C88" s="82"/>
      <c r="D88" s="44"/>
      <c r="E88" s="79"/>
      <c r="F88" s="49"/>
      <c r="G88" s="51"/>
    </row>
    <row r="89" spans="1:7" ht="15.6" x14ac:dyDescent="0.25">
      <c r="A89" s="56"/>
      <c r="B89" s="13" t="s">
        <v>37</v>
      </c>
      <c r="C89" s="82"/>
      <c r="D89" s="44"/>
      <c r="E89" s="79"/>
      <c r="F89" s="49"/>
      <c r="G89" s="51"/>
    </row>
    <row r="90" spans="1:7" ht="31.2" x14ac:dyDescent="0.25">
      <c r="A90" s="56"/>
      <c r="B90" s="14" t="s">
        <v>53</v>
      </c>
      <c r="C90" s="82"/>
      <c r="D90" s="44"/>
      <c r="E90" s="79"/>
      <c r="F90" s="49"/>
      <c r="G90" s="51"/>
    </row>
    <row r="91" spans="1:7" ht="15.6" x14ac:dyDescent="0.25">
      <c r="A91" s="56"/>
      <c r="B91" s="14" t="s">
        <v>54</v>
      </c>
      <c r="C91" s="82"/>
      <c r="D91" s="44"/>
      <c r="E91" s="79"/>
      <c r="F91" s="49"/>
      <c r="G91" s="51"/>
    </row>
    <row r="92" spans="1:7" ht="15.6" x14ac:dyDescent="0.25">
      <c r="A92" s="56"/>
      <c r="B92" s="13" t="s">
        <v>48</v>
      </c>
      <c r="C92" s="82"/>
      <c r="D92" s="44"/>
      <c r="E92" s="79"/>
      <c r="F92" s="49"/>
      <c r="G92" s="51"/>
    </row>
    <row r="93" spans="1:7" ht="15.6" x14ac:dyDescent="0.25">
      <c r="A93" s="56"/>
      <c r="B93" s="13" t="s">
        <v>55</v>
      </c>
      <c r="C93" s="82"/>
      <c r="D93" s="44"/>
      <c r="E93" s="79"/>
      <c r="F93" s="49"/>
      <c r="G93" s="51"/>
    </row>
    <row r="94" spans="1:7" ht="15.6" x14ac:dyDescent="0.3">
      <c r="A94" s="56"/>
      <c r="B94" s="20" t="s">
        <v>164</v>
      </c>
      <c r="C94" s="82"/>
      <c r="D94" s="44"/>
      <c r="E94" s="79"/>
      <c r="F94" s="49"/>
      <c r="G94" s="51"/>
    </row>
    <row r="95" spans="1:7" ht="31.2" x14ac:dyDescent="0.25">
      <c r="A95" s="56"/>
      <c r="B95" s="14" t="s">
        <v>56</v>
      </c>
      <c r="C95" s="82"/>
      <c r="D95" s="44"/>
      <c r="E95" s="80"/>
      <c r="F95" s="49"/>
      <c r="G95" s="51"/>
    </row>
    <row r="96" spans="1:7" ht="15.6" x14ac:dyDescent="0.25">
      <c r="A96" s="35" t="s">
        <v>61</v>
      </c>
      <c r="B96" s="19" t="s">
        <v>111</v>
      </c>
      <c r="C96" s="81" t="s">
        <v>11</v>
      </c>
      <c r="D96" s="45" t="s">
        <v>12</v>
      </c>
      <c r="E96" s="78">
        <v>0</v>
      </c>
      <c r="F96" s="47">
        <v>3</v>
      </c>
      <c r="G96" s="46">
        <f>TRUNC(E96)*F96</f>
        <v>0</v>
      </c>
    </row>
    <row r="97" spans="1:7" ht="18.600000000000001" x14ac:dyDescent="0.25">
      <c r="A97" s="35"/>
      <c r="B97" s="13" t="s">
        <v>107</v>
      </c>
      <c r="C97" s="82"/>
      <c r="D97" s="45"/>
      <c r="E97" s="79"/>
      <c r="F97" s="47"/>
      <c r="G97" s="46"/>
    </row>
    <row r="98" spans="1:7" ht="15.6" x14ac:dyDescent="0.25">
      <c r="A98" s="35"/>
      <c r="B98" s="13" t="s">
        <v>136</v>
      </c>
      <c r="C98" s="82"/>
      <c r="D98" s="45"/>
      <c r="E98" s="79"/>
      <c r="F98" s="47"/>
      <c r="G98" s="46"/>
    </row>
    <row r="99" spans="1:7" ht="15.6" x14ac:dyDescent="0.25">
      <c r="A99" s="35"/>
      <c r="B99" s="14" t="s">
        <v>149</v>
      </c>
      <c r="C99" s="82"/>
      <c r="D99" s="45"/>
      <c r="E99" s="79"/>
      <c r="F99" s="47"/>
      <c r="G99" s="46"/>
    </row>
    <row r="100" spans="1:7" ht="18.600000000000001" x14ac:dyDescent="0.25">
      <c r="A100" s="35"/>
      <c r="B100" s="14" t="s">
        <v>150</v>
      </c>
      <c r="C100" s="82"/>
      <c r="D100" s="45"/>
      <c r="E100" s="79"/>
      <c r="F100" s="47"/>
      <c r="G100" s="46"/>
    </row>
    <row r="101" spans="1:7" ht="15.6" x14ac:dyDescent="0.3">
      <c r="A101" s="35"/>
      <c r="B101" s="21" t="s">
        <v>142</v>
      </c>
      <c r="C101" s="82"/>
      <c r="D101" s="45"/>
      <c r="E101" s="79"/>
      <c r="F101" s="47"/>
      <c r="G101" s="46"/>
    </row>
    <row r="102" spans="1:7" ht="15.6" x14ac:dyDescent="0.25">
      <c r="A102" s="35"/>
      <c r="B102" s="14" t="s">
        <v>57</v>
      </c>
      <c r="C102" s="82"/>
      <c r="D102" s="45"/>
      <c r="E102" s="79"/>
      <c r="F102" s="47"/>
      <c r="G102" s="46"/>
    </row>
    <row r="103" spans="1:7" ht="15.6" x14ac:dyDescent="0.25">
      <c r="A103" s="35"/>
      <c r="B103" s="14" t="s">
        <v>58</v>
      </c>
      <c r="C103" s="82"/>
      <c r="D103" s="45"/>
      <c r="E103" s="79"/>
      <c r="F103" s="47"/>
      <c r="G103" s="46"/>
    </row>
    <row r="104" spans="1:7" ht="31.2" x14ac:dyDescent="0.25">
      <c r="A104" s="35"/>
      <c r="B104" s="14" t="s">
        <v>131</v>
      </c>
      <c r="C104" s="82"/>
      <c r="D104" s="45"/>
      <c r="E104" s="79"/>
      <c r="F104" s="47"/>
      <c r="G104" s="46"/>
    </row>
    <row r="105" spans="1:7" ht="15.6" x14ac:dyDescent="0.25">
      <c r="A105" s="35"/>
      <c r="B105" s="14" t="s">
        <v>151</v>
      </c>
      <c r="C105" s="82"/>
      <c r="D105" s="45"/>
      <c r="E105" s="79"/>
      <c r="F105" s="47"/>
      <c r="G105" s="46"/>
    </row>
    <row r="106" spans="1:7" ht="15.6" x14ac:dyDescent="0.25">
      <c r="A106" s="35"/>
      <c r="B106" s="14" t="s">
        <v>152</v>
      </c>
      <c r="C106" s="82"/>
      <c r="D106" s="45"/>
      <c r="E106" s="79"/>
      <c r="F106" s="47"/>
      <c r="G106" s="46"/>
    </row>
    <row r="107" spans="1:7" ht="15.6" x14ac:dyDescent="0.25">
      <c r="A107" s="35"/>
      <c r="B107" s="14" t="s">
        <v>109</v>
      </c>
      <c r="C107" s="82"/>
      <c r="D107" s="45"/>
      <c r="E107" s="79"/>
      <c r="F107" s="47"/>
      <c r="G107" s="46"/>
    </row>
    <row r="108" spans="1:7" ht="31.2" x14ac:dyDescent="0.25">
      <c r="A108" s="35"/>
      <c r="B108" s="14" t="s">
        <v>56</v>
      </c>
      <c r="C108" s="82"/>
      <c r="D108" s="45"/>
      <c r="E108" s="79"/>
      <c r="F108" s="47"/>
      <c r="G108" s="46"/>
    </row>
    <row r="109" spans="1:7" ht="15.6" x14ac:dyDescent="0.25">
      <c r="A109" s="35" t="s">
        <v>64</v>
      </c>
      <c r="B109" s="19" t="s">
        <v>112</v>
      </c>
      <c r="C109" s="81" t="s">
        <v>11</v>
      </c>
      <c r="D109" s="45" t="s">
        <v>12</v>
      </c>
      <c r="E109" s="78">
        <v>0</v>
      </c>
      <c r="F109" s="47">
        <v>6</v>
      </c>
      <c r="G109" s="46">
        <f>TRUNC(E109)*F109</f>
        <v>0</v>
      </c>
    </row>
    <row r="110" spans="1:7" ht="18.600000000000001" x14ac:dyDescent="0.25">
      <c r="A110" s="35"/>
      <c r="B110" s="13" t="s">
        <v>107</v>
      </c>
      <c r="C110" s="82"/>
      <c r="D110" s="45"/>
      <c r="E110" s="79"/>
      <c r="F110" s="47"/>
      <c r="G110" s="46"/>
    </row>
    <row r="111" spans="1:7" ht="15.6" x14ac:dyDescent="0.25">
      <c r="A111" s="35"/>
      <c r="B111" s="13" t="s">
        <v>59</v>
      </c>
      <c r="C111" s="82"/>
      <c r="D111" s="45"/>
      <c r="E111" s="79"/>
      <c r="F111" s="47"/>
      <c r="G111" s="46"/>
    </row>
    <row r="112" spans="1:7" ht="15.6" x14ac:dyDescent="0.25">
      <c r="A112" s="35"/>
      <c r="B112" s="13" t="s">
        <v>132</v>
      </c>
      <c r="C112" s="82"/>
      <c r="D112" s="45"/>
      <c r="E112" s="79"/>
      <c r="F112" s="47"/>
      <c r="G112" s="46"/>
    </row>
    <row r="113" spans="1:7" ht="18.600000000000001" x14ac:dyDescent="0.25">
      <c r="A113" s="35"/>
      <c r="B113" s="13" t="s">
        <v>133</v>
      </c>
      <c r="C113" s="82"/>
      <c r="D113" s="45"/>
      <c r="E113" s="79"/>
      <c r="F113" s="47"/>
      <c r="G113" s="46"/>
    </row>
    <row r="114" spans="1:7" ht="15.6" x14ac:dyDescent="0.3">
      <c r="A114" s="35"/>
      <c r="B114" s="21" t="s">
        <v>153</v>
      </c>
      <c r="C114" s="82"/>
      <c r="D114" s="45"/>
      <c r="E114" s="79"/>
      <c r="F114" s="47"/>
      <c r="G114" s="46"/>
    </row>
    <row r="115" spans="1:7" ht="15.6" x14ac:dyDescent="0.25">
      <c r="A115" s="35"/>
      <c r="B115" s="14" t="s">
        <v>60</v>
      </c>
      <c r="C115" s="82"/>
      <c r="D115" s="45"/>
      <c r="E115" s="79"/>
      <c r="F115" s="47"/>
      <c r="G115" s="46"/>
    </row>
    <row r="116" spans="1:7" ht="31.2" x14ac:dyDescent="0.25">
      <c r="A116" s="35"/>
      <c r="B116" s="14" t="s">
        <v>134</v>
      </c>
      <c r="C116" s="82"/>
      <c r="D116" s="45"/>
      <c r="E116" s="79"/>
      <c r="F116" s="47"/>
      <c r="G116" s="46"/>
    </row>
    <row r="117" spans="1:7" ht="15.6" x14ac:dyDescent="0.25">
      <c r="A117" s="35"/>
      <c r="B117" s="14" t="s">
        <v>143</v>
      </c>
      <c r="C117" s="82"/>
      <c r="D117" s="45"/>
      <c r="E117" s="79"/>
      <c r="F117" s="47"/>
      <c r="G117" s="46"/>
    </row>
    <row r="118" spans="1:7" ht="15.6" x14ac:dyDescent="0.25">
      <c r="A118" s="35"/>
      <c r="B118" s="14" t="s">
        <v>152</v>
      </c>
      <c r="C118" s="82"/>
      <c r="D118" s="45"/>
      <c r="E118" s="79"/>
      <c r="F118" s="47"/>
      <c r="G118" s="46"/>
    </row>
    <row r="119" spans="1:7" ht="15.6" x14ac:dyDescent="0.25">
      <c r="A119" s="35"/>
      <c r="B119" s="14" t="s">
        <v>109</v>
      </c>
      <c r="C119" s="82"/>
      <c r="D119" s="45"/>
      <c r="E119" s="79"/>
      <c r="F119" s="47"/>
      <c r="G119" s="46"/>
    </row>
    <row r="120" spans="1:7" ht="31.2" x14ac:dyDescent="0.25">
      <c r="A120" s="35"/>
      <c r="B120" s="14" t="s">
        <v>56</v>
      </c>
      <c r="C120" s="82"/>
      <c r="D120" s="45"/>
      <c r="E120" s="79"/>
      <c r="F120" s="47"/>
      <c r="G120" s="46"/>
    </row>
    <row r="121" spans="1:7" s="4" customFormat="1" ht="15.6" x14ac:dyDescent="0.25">
      <c r="A121" s="55" t="s">
        <v>65</v>
      </c>
      <c r="B121" s="19" t="s">
        <v>62</v>
      </c>
      <c r="C121" s="81" t="s">
        <v>72</v>
      </c>
      <c r="D121" s="43" t="s">
        <v>12</v>
      </c>
      <c r="E121" s="78">
        <v>0</v>
      </c>
      <c r="F121" s="48">
        <v>25</v>
      </c>
      <c r="G121" s="50">
        <f>TRUNC(E121)*F121</f>
        <v>0</v>
      </c>
    </row>
    <row r="122" spans="1:7" s="4" customFormat="1" ht="15.6" x14ac:dyDescent="0.25">
      <c r="A122" s="56"/>
      <c r="B122" s="13" t="s">
        <v>117</v>
      </c>
      <c r="C122" s="82"/>
      <c r="D122" s="44"/>
      <c r="E122" s="79"/>
      <c r="F122" s="49"/>
      <c r="G122" s="51"/>
    </row>
    <row r="123" spans="1:7" s="4" customFormat="1" ht="15.6" x14ac:dyDescent="0.25">
      <c r="A123" s="56"/>
      <c r="B123" s="13" t="s">
        <v>95</v>
      </c>
      <c r="C123" s="82"/>
      <c r="D123" s="44"/>
      <c r="E123" s="79"/>
      <c r="F123" s="49"/>
      <c r="G123" s="51"/>
    </row>
    <row r="124" spans="1:7" s="4" customFormat="1" ht="15.6" x14ac:dyDescent="0.25">
      <c r="A124" s="56"/>
      <c r="B124" s="13" t="s">
        <v>63</v>
      </c>
      <c r="C124" s="82"/>
      <c r="D124" s="44"/>
      <c r="E124" s="79"/>
      <c r="F124" s="49"/>
      <c r="G124" s="51"/>
    </row>
    <row r="125" spans="1:7" s="4" customFormat="1" ht="19.5" customHeight="1" x14ac:dyDescent="0.25">
      <c r="A125" s="56"/>
      <c r="B125" s="14" t="s">
        <v>144</v>
      </c>
      <c r="C125" s="82"/>
      <c r="D125" s="44"/>
      <c r="E125" s="79"/>
      <c r="F125" s="49"/>
      <c r="G125" s="51"/>
    </row>
    <row r="126" spans="1:7" s="4" customFormat="1" ht="15.6" x14ac:dyDescent="0.25">
      <c r="A126" s="55" t="s">
        <v>68</v>
      </c>
      <c r="B126" s="19" t="s">
        <v>66</v>
      </c>
      <c r="C126" s="81" t="s">
        <v>72</v>
      </c>
      <c r="D126" s="43" t="s">
        <v>12</v>
      </c>
      <c r="E126" s="78">
        <v>0</v>
      </c>
      <c r="F126" s="48">
        <v>60</v>
      </c>
      <c r="G126" s="50">
        <f>TRUNC(E126)*F126</f>
        <v>0</v>
      </c>
    </row>
    <row r="127" spans="1:7" s="4" customFormat="1" ht="15.6" x14ac:dyDescent="0.25">
      <c r="A127" s="56"/>
      <c r="B127" s="13" t="s">
        <v>109</v>
      </c>
      <c r="C127" s="82"/>
      <c r="D127" s="44"/>
      <c r="E127" s="79"/>
      <c r="F127" s="49"/>
      <c r="G127" s="51"/>
    </row>
    <row r="128" spans="1:7" s="4" customFormat="1" ht="15.6" x14ac:dyDescent="0.25">
      <c r="A128" s="56"/>
      <c r="B128" s="13" t="s">
        <v>95</v>
      </c>
      <c r="C128" s="82"/>
      <c r="D128" s="44"/>
      <c r="E128" s="79"/>
      <c r="F128" s="49"/>
      <c r="G128" s="51"/>
    </row>
    <row r="129" spans="1:9" s="4" customFormat="1" ht="15.6" x14ac:dyDescent="0.25">
      <c r="A129" s="56"/>
      <c r="B129" s="13" t="s">
        <v>67</v>
      </c>
      <c r="C129" s="82"/>
      <c r="D129" s="44"/>
      <c r="E129" s="79"/>
      <c r="F129" s="49"/>
      <c r="G129" s="51"/>
    </row>
    <row r="130" spans="1:9" s="4" customFormat="1" ht="15.6" x14ac:dyDescent="0.25">
      <c r="A130" s="56"/>
      <c r="B130" s="14" t="s">
        <v>145</v>
      </c>
      <c r="C130" s="82"/>
      <c r="D130" s="44"/>
      <c r="E130" s="79"/>
      <c r="F130" s="49"/>
      <c r="G130" s="51"/>
    </row>
    <row r="131" spans="1:9" ht="15.6" x14ac:dyDescent="0.25">
      <c r="A131" s="55" t="s">
        <v>96</v>
      </c>
      <c r="B131" s="19" t="s">
        <v>69</v>
      </c>
      <c r="C131" s="81" t="s">
        <v>72</v>
      </c>
      <c r="D131" s="43" t="s">
        <v>73</v>
      </c>
      <c r="E131" s="78">
        <v>0</v>
      </c>
      <c r="F131" s="48">
        <v>50</v>
      </c>
      <c r="G131" s="50">
        <f>TRUNC(E131)*F131</f>
        <v>0</v>
      </c>
    </row>
    <row r="132" spans="1:9" ht="31.2" x14ac:dyDescent="0.25">
      <c r="A132" s="56"/>
      <c r="B132" s="14" t="s">
        <v>135</v>
      </c>
      <c r="C132" s="82"/>
      <c r="D132" s="44"/>
      <c r="E132" s="79"/>
      <c r="F132" s="49"/>
      <c r="G132" s="51"/>
    </row>
    <row r="133" spans="1:9" ht="15.6" x14ac:dyDescent="0.25">
      <c r="A133" s="56"/>
      <c r="B133" s="13" t="s">
        <v>70</v>
      </c>
      <c r="C133" s="82"/>
      <c r="D133" s="44"/>
      <c r="E133" s="79"/>
      <c r="F133" s="49"/>
      <c r="G133" s="51"/>
    </row>
    <row r="134" spans="1:9" ht="15.6" x14ac:dyDescent="0.25">
      <c r="A134" s="57"/>
      <c r="B134" s="13" t="s">
        <v>71</v>
      </c>
      <c r="C134" s="82"/>
      <c r="D134" s="44"/>
      <c r="E134" s="79"/>
      <c r="F134" s="49"/>
      <c r="G134" s="51"/>
    </row>
    <row r="135" spans="1:9" ht="18.600000000000001" x14ac:dyDescent="0.3">
      <c r="A135" s="76" t="s">
        <v>3</v>
      </c>
      <c r="B135" s="76"/>
      <c r="C135" s="76"/>
      <c r="D135" s="76"/>
      <c r="E135" s="76"/>
      <c r="F135" s="76"/>
      <c r="G135" s="77">
        <f>SUM(G13:G134)</f>
        <v>0</v>
      </c>
    </row>
    <row r="136" spans="1:9" x14ac:dyDescent="0.25">
      <c r="A136" s="7"/>
      <c r="B136" s="7"/>
      <c r="C136" s="7"/>
      <c r="D136" s="7"/>
      <c r="E136" s="7"/>
      <c r="F136" s="7"/>
      <c r="G136" s="8"/>
    </row>
    <row r="137" spans="1:9" x14ac:dyDescent="0.25">
      <c r="A137" s="27" t="s">
        <v>14</v>
      </c>
      <c r="B137" s="27"/>
      <c r="C137" s="27"/>
      <c r="D137" s="27"/>
      <c r="E137" s="27"/>
      <c r="F137" s="27"/>
      <c r="G137" s="27"/>
    </row>
    <row r="138" spans="1:9" ht="34.5" customHeight="1" x14ac:dyDescent="0.25">
      <c r="A138" s="27" t="s">
        <v>99</v>
      </c>
      <c r="B138" s="27"/>
      <c r="C138" s="27"/>
      <c r="D138" s="27"/>
      <c r="E138" s="27"/>
      <c r="F138" s="27"/>
      <c r="G138" s="27"/>
    </row>
    <row r="139" spans="1:9" ht="51.6" customHeight="1" x14ac:dyDescent="0.25">
      <c r="A139" s="28" t="s">
        <v>155</v>
      </c>
      <c r="B139" s="28"/>
      <c r="C139" s="28"/>
      <c r="D139" s="28"/>
      <c r="E139" s="28"/>
      <c r="F139" s="28"/>
      <c r="G139" s="28"/>
    </row>
    <row r="140" spans="1:9" ht="30.6" customHeight="1" x14ac:dyDescent="0.25">
      <c r="A140" s="9"/>
      <c r="B140" s="9"/>
      <c r="C140" s="9"/>
      <c r="D140" s="9"/>
      <c r="E140" s="9"/>
      <c r="F140" s="9"/>
      <c r="G140" s="9"/>
    </row>
    <row r="141" spans="1:9" ht="51" customHeight="1" x14ac:dyDescent="0.3">
      <c r="A141" s="70" t="s">
        <v>168</v>
      </c>
      <c r="B141" s="70"/>
      <c r="C141" s="70"/>
      <c r="D141" s="70"/>
      <c r="E141" s="70"/>
      <c r="F141" s="70"/>
      <c r="H141" s="66"/>
      <c r="I141" s="67"/>
    </row>
    <row r="142" spans="1:9" x14ac:dyDescent="0.25">
      <c r="A142" s="75"/>
      <c r="B142" s="75"/>
      <c r="C142" s="75"/>
      <c r="D142" s="75"/>
      <c r="E142" s="75"/>
      <c r="F142" s="75"/>
      <c r="H142" s="66"/>
      <c r="I142" s="67"/>
    </row>
    <row r="143" spans="1:9" ht="15.6" customHeight="1" x14ac:dyDescent="0.25">
      <c r="A143" s="68" t="s">
        <v>167</v>
      </c>
      <c r="B143" s="68"/>
      <c r="C143" s="68"/>
      <c r="D143" s="68"/>
      <c r="E143" s="68"/>
      <c r="F143" s="68"/>
      <c r="H143" s="66"/>
      <c r="I143" s="67"/>
    </row>
    <row r="144" spans="1:9" ht="15.6" customHeight="1" x14ac:dyDescent="0.25">
      <c r="A144" s="71"/>
      <c r="B144" s="71"/>
      <c r="C144" s="71"/>
      <c r="D144" s="71"/>
      <c r="E144" s="71"/>
      <c r="F144" s="71"/>
      <c r="H144" s="66"/>
      <c r="I144" s="67"/>
    </row>
    <row r="145" spans="1:7" ht="30.6" customHeight="1" x14ac:dyDescent="0.25">
      <c r="A145" s="39" t="s">
        <v>102</v>
      </c>
      <c r="B145" s="39"/>
      <c r="C145" s="39"/>
      <c r="D145" s="39"/>
      <c r="E145" s="39"/>
      <c r="F145" s="39"/>
      <c r="G145" s="39"/>
    </row>
    <row r="146" spans="1:7" ht="30.6" customHeight="1" x14ac:dyDescent="0.25">
      <c r="A146" s="40" t="s">
        <v>103</v>
      </c>
      <c r="B146" s="40"/>
      <c r="C146" s="40"/>
      <c r="D146" s="40"/>
      <c r="E146" s="40"/>
      <c r="F146" s="40"/>
      <c r="G146" s="40"/>
    </row>
    <row r="147" spans="1:7" ht="101.55" customHeight="1" x14ac:dyDescent="0.25">
      <c r="A147" s="41" t="s">
        <v>104</v>
      </c>
      <c r="B147" s="41"/>
      <c r="C147" s="41"/>
      <c r="D147" s="41"/>
      <c r="E147" s="41"/>
      <c r="F147" s="41"/>
      <c r="G147" s="41"/>
    </row>
    <row r="148" spans="1:7" x14ac:dyDescent="0.25">
      <c r="A148" s="31" t="s">
        <v>137</v>
      </c>
      <c r="B148" s="31"/>
      <c r="C148" s="31"/>
      <c r="D148" s="31"/>
      <c r="E148" s="31"/>
      <c r="F148" s="31"/>
      <c r="G148" s="31"/>
    </row>
    <row r="149" spans="1:7" x14ac:dyDescent="0.25">
      <c r="A149" s="38" t="s">
        <v>108</v>
      </c>
      <c r="B149" s="38"/>
      <c r="C149" s="38"/>
      <c r="D149" s="38"/>
      <c r="E149" s="38"/>
      <c r="F149" s="38"/>
      <c r="G149" s="38"/>
    </row>
    <row r="150" spans="1:7" ht="17.7" customHeight="1" x14ac:dyDescent="0.25">
      <c r="A150" s="42" t="s">
        <v>106</v>
      </c>
      <c r="B150" s="42"/>
      <c r="C150" s="42"/>
      <c r="D150" s="42"/>
      <c r="E150" s="42"/>
      <c r="F150" s="42"/>
      <c r="G150" s="42"/>
    </row>
    <row r="151" spans="1:7" ht="46.5" customHeight="1" x14ac:dyDescent="0.25">
      <c r="A151" s="38" t="s">
        <v>105</v>
      </c>
      <c r="B151" s="38"/>
      <c r="C151" s="38"/>
      <c r="D151" s="38"/>
      <c r="E151" s="38"/>
      <c r="F151" s="38"/>
      <c r="G151" s="38"/>
    </row>
    <row r="152" spans="1:7" x14ac:dyDescent="0.25">
      <c r="A152" s="5"/>
    </row>
    <row r="153" spans="1:7" x14ac:dyDescent="0.25">
      <c r="A153" s="5"/>
    </row>
    <row r="154" spans="1:7" x14ac:dyDescent="0.25">
      <c r="A154" s="5"/>
    </row>
    <row r="155" spans="1:7" x14ac:dyDescent="0.25">
      <c r="A155" s="5"/>
    </row>
    <row r="156" spans="1:7" x14ac:dyDescent="0.25">
      <c r="A156" s="5"/>
    </row>
    <row r="157" spans="1:7" x14ac:dyDescent="0.25">
      <c r="A157" s="5"/>
    </row>
    <row r="158" spans="1:7" x14ac:dyDescent="0.25">
      <c r="A158" s="5"/>
    </row>
    <row r="159" spans="1:7" x14ac:dyDescent="0.25">
      <c r="A159" s="5"/>
    </row>
    <row r="160" spans="1:7" x14ac:dyDescent="0.25">
      <c r="A160" s="5"/>
    </row>
    <row r="161" spans="1:1" x14ac:dyDescent="0.25">
      <c r="A161" s="5"/>
    </row>
    <row r="162" spans="1:1" x14ac:dyDescent="0.25">
      <c r="A162" s="5"/>
    </row>
    <row r="163" spans="1:1" x14ac:dyDescent="0.25">
      <c r="A163" s="5"/>
    </row>
    <row r="164" spans="1:1" x14ac:dyDescent="0.25">
      <c r="A164" s="5"/>
    </row>
    <row r="165" spans="1:1" x14ac:dyDescent="0.25">
      <c r="A165" s="5"/>
    </row>
    <row r="166" spans="1:1" x14ac:dyDescent="0.25">
      <c r="A166" s="5"/>
    </row>
    <row r="167" spans="1:1" x14ac:dyDescent="0.25">
      <c r="A167" s="5"/>
    </row>
    <row r="168" spans="1:1" x14ac:dyDescent="0.25">
      <c r="A168" s="5"/>
    </row>
    <row r="169" spans="1:1" x14ac:dyDescent="0.25">
      <c r="A169" s="5"/>
    </row>
    <row r="170" spans="1:1" x14ac:dyDescent="0.25">
      <c r="A170" s="5"/>
    </row>
    <row r="171" spans="1:1" x14ac:dyDescent="0.25">
      <c r="A171" s="5"/>
    </row>
    <row r="172" spans="1:1" x14ac:dyDescent="0.25">
      <c r="A172" s="5"/>
    </row>
    <row r="173" spans="1:1" x14ac:dyDescent="0.25">
      <c r="A173" s="5"/>
    </row>
    <row r="174" spans="1:1" x14ac:dyDescent="0.25">
      <c r="A174" s="5"/>
    </row>
    <row r="175" spans="1:1" x14ac:dyDescent="0.25">
      <c r="A175" s="5"/>
    </row>
    <row r="176" spans="1:1" x14ac:dyDescent="0.25">
      <c r="A176" s="5"/>
    </row>
    <row r="177" spans="1:1" x14ac:dyDescent="0.25">
      <c r="A177" s="5"/>
    </row>
  </sheetData>
  <sheetProtection algorithmName="SHA-512" hashValue="tOghRP+r+8jDK/SJ/8Bx0giUmzZQjFKij2Ag+NjW80Oy6RMJhsDep246qJiMU85hwiKpi3ekXy70V7NGifpZFA==" saltValue="i1Fbzn/R231GWoYYRhNm2w==" spinCount="100000" sheet="1" objects="1" scenarios="1"/>
  <mergeCells count="92">
    <mergeCell ref="B8:G8"/>
    <mergeCell ref="B9:G9"/>
    <mergeCell ref="A141:F141"/>
    <mergeCell ref="A142:F142"/>
    <mergeCell ref="A143:F143"/>
    <mergeCell ref="G131:G134"/>
    <mergeCell ref="D79:D95"/>
    <mergeCell ref="E79:E95"/>
    <mergeCell ref="F79:F95"/>
    <mergeCell ref="G109:G120"/>
    <mergeCell ref="E126:E130"/>
    <mergeCell ref="F126:F130"/>
    <mergeCell ref="D121:D125"/>
    <mergeCell ref="E121:E125"/>
    <mergeCell ref="G96:G108"/>
    <mergeCell ref="G121:G125"/>
    <mergeCell ref="A121:A125"/>
    <mergeCell ref="C126:C130"/>
    <mergeCell ref="D126:D130"/>
    <mergeCell ref="C96:C108"/>
    <mergeCell ref="G126:G130"/>
    <mergeCell ref="E109:E120"/>
    <mergeCell ref="F109:F120"/>
    <mergeCell ref="F67:F78"/>
    <mergeCell ref="G67:G78"/>
    <mergeCell ref="A79:A95"/>
    <mergeCell ref="C79:C95"/>
    <mergeCell ref="D62:D66"/>
    <mergeCell ref="E62:E66"/>
    <mergeCell ref="F62:F66"/>
    <mergeCell ref="G62:G66"/>
    <mergeCell ref="E67:E78"/>
    <mergeCell ref="C67:C78"/>
    <mergeCell ref="C62:C66"/>
    <mergeCell ref="A62:A66"/>
    <mergeCell ref="A67:A78"/>
    <mergeCell ref="D67:D78"/>
    <mergeCell ref="A151:G151"/>
    <mergeCell ref="A29:A45"/>
    <mergeCell ref="D29:D45"/>
    <mergeCell ref="E29:E45"/>
    <mergeCell ref="F29:F45"/>
    <mergeCell ref="G29:G45"/>
    <mergeCell ref="A137:G137"/>
    <mergeCell ref="A148:G148"/>
    <mergeCell ref="A149:G149"/>
    <mergeCell ref="G79:G95"/>
    <mergeCell ref="A96:A108"/>
    <mergeCell ref="D96:D108"/>
    <mergeCell ref="C121:C125"/>
    <mergeCell ref="A126:A130"/>
    <mergeCell ref="A131:A134"/>
    <mergeCell ref="A135:F135"/>
    <mergeCell ref="E13:E28"/>
    <mergeCell ref="C54:C61"/>
    <mergeCell ref="C46:C53"/>
    <mergeCell ref="D46:D53"/>
    <mergeCell ref="E46:E53"/>
    <mergeCell ref="A54:A61"/>
    <mergeCell ref="A4:G4"/>
    <mergeCell ref="A5:G5"/>
    <mergeCell ref="D54:D61"/>
    <mergeCell ref="E54:E61"/>
    <mergeCell ref="F54:F61"/>
    <mergeCell ref="A13:A28"/>
    <mergeCell ref="D13:D28"/>
    <mergeCell ref="C13:C28"/>
    <mergeCell ref="C29:C45"/>
    <mergeCell ref="A46:A53"/>
    <mergeCell ref="G54:G61"/>
    <mergeCell ref="F13:F28"/>
    <mergeCell ref="G13:G28"/>
    <mergeCell ref="F46:F53"/>
    <mergeCell ref="G46:G53"/>
    <mergeCell ref="C131:C134"/>
    <mergeCell ref="E96:E108"/>
    <mergeCell ref="F96:F108"/>
    <mergeCell ref="F121:F125"/>
    <mergeCell ref="D131:D134"/>
    <mergeCell ref="E131:E134"/>
    <mergeCell ref="F131:F134"/>
    <mergeCell ref="D1:G1"/>
    <mergeCell ref="D2:G2"/>
    <mergeCell ref="A138:G138"/>
    <mergeCell ref="A139:G139"/>
    <mergeCell ref="A145:G145"/>
    <mergeCell ref="A146:G146"/>
    <mergeCell ref="A147:G147"/>
    <mergeCell ref="A150:G150"/>
    <mergeCell ref="A109:A120"/>
    <mergeCell ref="C109:C120"/>
    <mergeCell ref="D109:D120"/>
  </mergeCells>
  <phoneticPr fontId="5" type="noConversion"/>
  <conditionalFormatting sqref="B8">
    <cfRule type="cellIs" dxfId="14" priority="15" stopIfTrue="1" operator="equal">
      <formula>0</formula>
    </cfRule>
  </conditionalFormatting>
  <conditionalFormatting sqref="A142">
    <cfRule type="cellIs" dxfId="13" priority="14" stopIfTrue="1" operator="equal">
      <formula>0</formula>
    </cfRule>
  </conditionalFormatting>
  <conditionalFormatting sqref="E13">
    <cfRule type="cellIs" dxfId="12" priority="13" operator="lessThan">
      <formula>0.01</formula>
    </cfRule>
  </conditionalFormatting>
  <conditionalFormatting sqref="E29">
    <cfRule type="cellIs" dxfId="11" priority="12" operator="lessThan">
      <formula>0.01</formula>
    </cfRule>
  </conditionalFormatting>
  <conditionalFormatting sqref="E46">
    <cfRule type="cellIs" dxfId="10" priority="11" operator="lessThan">
      <formula>0.01</formula>
    </cfRule>
  </conditionalFormatting>
  <conditionalFormatting sqref="E54">
    <cfRule type="cellIs" dxfId="9" priority="10" operator="lessThan">
      <formula>0.01</formula>
    </cfRule>
  </conditionalFormatting>
  <conditionalFormatting sqref="E62">
    <cfRule type="cellIs" dxfId="8" priority="9" operator="lessThan">
      <formula>0.01</formula>
    </cfRule>
  </conditionalFormatting>
  <conditionalFormatting sqref="E67">
    <cfRule type="cellIs" dxfId="7" priority="8" operator="lessThan">
      <formula>0.01</formula>
    </cfRule>
  </conditionalFormatting>
  <conditionalFormatting sqref="E79">
    <cfRule type="cellIs" dxfId="6" priority="7" operator="lessThan">
      <formula>0.01</formula>
    </cfRule>
  </conditionalFormatting>
  <conditionalFormatting sqref="E96">
    <cfRule type="cellIs" dxfId="5" priority="6" operator="lessThan">
      <formula>0.01</formula>
    </cfRule>
  </conditionalFormatting>
  <conditionalFormatting sqref="E109">
    <cfRule type="cellIs" dxfId="4" priority="5" operator="lessThan">
      <formula>0.01</formula>
    </cfRule>
  </conditionalFormatting>
  <conditionalFormatting sqref="E121">
    <cfRule type="cellIs" dxfId="3" priority="4" operator="lessThan">
      <formula>0.01</formula>
    </cfRule>
  </conditionalFormatting>
  <conditionalFormatting sqref="E126">
    <cfRule type="cellIs" dxfId="2" priority="3" operator="lessThan">
      <formula>0.01</formula>
    </cfRule>
  </conditionalFormatting>
  <conditionalFormatting sqref="E131">
    <cfRule type="cellIs" dxfId="1" priority="2" operator="lessThan">
      <formula>0.01</formula>
    </cfRule>
  </conditionalFormatting>
  <conditionalFormatting sqref="C13:C134">
    <cfRule type="cellIs" dxfId="0" priority="1" operator="equal">
      <formula>0</formula>
    </cfRule>
  </conditionalFormatting>
  <pageMargins left="0.7" right="0.7" top="0.75" bottom="0.75" header="0.3" footer="0.3"/>
  <pageSetup paperSize="9" scale="65" fitToHeight="0" orientation="landscape" r:id="rId1"/>
  <ignoredErrors>
    <ignoredError sqref="A12 A29:D29 A17 C17:D17 A66:G66 A65 C65:G65 A83:D93 A82 C82:D82 A97:G108 A94 C94:D94 A14:D16 F14:G16 A18:D28 F18:G28 F17:G17 A47:G53 A30:D45 F30:G45 A79:D79 A68:D78 F68:G78 F83:G93 F82:G82 A95:D95 F95:G95 F94:G94 A80:D81 F80:G81 A13:D13 F13 F29 A46:D46 F46 A55:G61 A54:D54 F54 A63:G64 A62:D62 F62 A67:D67 F67 F79 A96:D96 F96 A110:G120 A109:D109 F109 A122:G125 A121:D121 F121 A127:G130 A126:D126 F126 A132:G134 A131:D131 F131 B12:G1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1.daļa</vt:lpstr>
      <vt:lpstr>2.daļa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Kaspars Laizāns</dc:creator>
  <cp:lastModifiedBy>Mārtiņš Plēsums</cp:lastModifiedBy>
  <cp:lastPrinted>2024-02-21T12:32:03Z</cp:lastPrinted>
  <dcterms:created xsi:type="dcterms:W3CDTF">2024-01-22T08:20:02Z</dcterms:created>
  <dcterms:modified xsi:type="dcterms:W3CDTF">2024-04-19T07:37:48Z</dcterms:modified>
</cp:coreProperties>
</file>