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2-MI_Eku_durvju_nomaima_pret_cinkota_metala_durvim\Nolikums_ar_pielikumiem\"/>
    </mc:Choice>
  </mc:AlternateContent>
  <xr:revisionPtr revIDLastSave="0" documentId="13_ncr:1_{27FF584D-7F5A-4B83-A8C1-612193353B75}" xr6:coauthVersionLast="47" xr6:coauthVersionMax="47" xr10:uidLastSave="{00000000-0000-0000-0000-000000000000}"/>
  <bookViews>
    <workbookView xWindow="-120" yWindow="-120" windowWidth="29040" windowHeight="15840" tabRatio="919" xr2:uid="{00000000-000D-0000-FFFF-FFFF00000000}"/>
  </bookViews>
  <sheets>
    <sheet name="9.pielikums Finanšu piedāvājums" sheetId="52" r:id="rId1"/>
    <sheet name="1.Ausekļa 2A kont." sheetId="2" r:id="rId2"/>
    <sheet name="2.Ausekļa 2A pagr." sheetId="7" r:id="rId3"/>
    <sheet name="3.Ausekļa 5" sheetId="5" r:id="rId4"/>
    <sheet name="4.Ausekļa 7b" sheetId="10" r:id="rId5"/>
    <sheet name="5.Bērzu aleja 8" sheetId="11" r:id="rId6"/>
    <sheet name="6.Bērzu aleja 8A" sheetId="12" r:id="rId7"/>
    <sheet name="7.Loka 6" sheetId="51" r:id="rId8"/>
    <sheet name="8.Mālkalnes pr. 30" sheetId="53" r:id="rId9"/>
    <sheet name="9.Parka iela 1A" sheetId="54" r:id="rId10"/>
    <sheet name="10.Skolas iela 9" sheetId="55" r:id="rId11"/>
    <sheet name="11.Tīnūžu iela 18" sheetId="56" r:id="rId12"/>
    <sheet name="12.Zilokalnu pr. 10" sheetId="57" r:id="rId13"/>
    <sheet name="13. Zilokalnu pr. 18" sheetId="58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58" l="1"/>
  <c r="D18" i="58" s="1"/>
  <c r="E18" i="58" s="1"/>
  <c r="F18" i="58" s="1"/>
  <c r="G18" i="58" s="1"/>
  <c r="H18" i="58" s="1"/>
  <c r="I18" i="58" s="1"/>
  <c r="J18" i="58" s="1"/>
  <c r="K18" i="58" s="1"/>
  <c r="L18" i="58" s="1"/>
  <c r="M18" i="58" s="1"/>
  <c r="N18" i="58" s="1"/>
  <c r="O18" i="58" s="1"/>
  <c r="P18" i="58" s="1"/>
  <c r="Q18" i="58" s="1"/>
  <c r="Q14" i="58"/>
  <c r="D21" i="52" s="1"/>
  <c r="Q14" i="57"/>
  <c r="D20" i="52" s="1"/>
  <c r="C18" i="57" l="1"/>
  <c r="D18" i="57" s="1"/>
  <c r="E18" i="57" s="1"/>
  <c r="F18" i="57" s="1"/>
  <c r="G18" i="57" s="1"/>
  <c r="H18" i="57" s="1"/>
  <c r="I18" i="57" s="1"/>
  <c r="J18" i="57" s="1"/>
  <c r="K18" i="57" s="1"/>
  <c r="L18" i="57" s="1"/>
  <c r="M18" i="57" s="1"/>
  <c r="N18" i="57" s="1"/>
  <c r="O18" i="57" s="1"/>
  <c r="P18" i="57" s="1"/>
  <c r="Q18" i="57" s="1"/>
  <c r="Q14" i="56"/>
  <c r="D19" i="52" s="1"/>
  <c r="C18" i="56" l="1"/>
  <c r="D18" i="56" s="1"/>
  <c r="E18" i="56" s="1"/>
  <c r="F18" i="56" s="1"/>
  <c r="G18" i="56" s="1"/>
  <c r="H18" i="56" s="1"/>
  <c r="I18" i="56" s="1"/>
  <c r="J18" i="56" s="1"/>
  <c r="K18" i="56" s="1"/>
  <c r="L18" i="56" s="1"/>
  <c r="M18" i="56" s="1"/>
  <c r="N18" i="56" s="1"/>
  <c r="O18" i="56" s="1"/>
  <c r="P18" i="56" s="1"/>
  <c r="Q18" i="56" s="1"/>
  <c r="C18" i="55" l="1"/>
  <c r="D18" i="55" s="1"/>
  <c r="E18" i="55" s="1"/>
  <c r="F18" i="55" s="1"/>
  <c r="G18" i="55" s="1"/>
  <c r="H18" i="55" s="1"/>
  <c r="I18" i="55" s="1"/>
  <c r="J18" i="55" s="1"/>
  <c r="K18" i="55" s="1"/>
  <c r="L18" i="55" s="1"/>
  <c r="M18" i="55" s="1"/>
  <c r="N18" i="55" s="1"/>
  <c r="O18" i="55" s="1"/>
  <c r="P18" i="55" s="1"/>
  <c r="Q18" i="55" s="1"/>
  <c r="Q14" i="55"/>
  <c r="D18" i="52" s="1"/>
  <c r="C18" i="54" l="1"/>
  <c r="D18" i="54" s="1"/>
  <c r="E18" i="54" s="1"/>
  <c r="F18" i="54" s="1"/>
  <c r="G18" i="54" s="1"/>
  <c r="H18" i="54" s="1"/>
  <c r="I18" i="54" s="1"/>
  <c r="J18" i="54" s="1"/>
  <c r="K18" i="54" s="1"/>
  <c r="L18" i="54" s="1"/>
  <c r="M18" i="54" s="1"/>
  <c r="N18" i="54" s="1"/>
  <c r="O18" i="54" s="1"/>
  <c r="P18" i="54" s="1"/>
  <c r="Q18" i="54" s="1"/>
  <c r="Q14" i="54"/>
  <c r="D17" i="52" s="1"/>
  <c r="C18" i="53" l="1"/>
  <c r="D18" i="53" s="1"/>
  <c r="E18" i="53" s="1"/>
  <c r="F18" i="53" s="1"/>
  <c r="G18" i="53" s="1"/>
  <c r="H18" i="53" s="1"/>
  <c r="I18" i="53" s="1"/>
  <c r="J18" i="53" s="1"/>
  <c r="K18" i="53" s="1"/>
  <c r="L18" i="53" s="1"/>
  <c r="M18" i="53" s="1"/>
  <c r="N18" i="53" s="1"/>
  <c r="O18" i="53" s="1"/>
  <c r="P18" i="53" s="1"/>
  <c r="Q18" i="53" s="1"/>
  <c r="Q14" i="53"/>
  <c r="D16" i="52" s="1"/>
  <c r="Q14" i="51"/>
  <c r="D15" i="52" s="1"/>
  <c r="Q14" i="11" l="1"/>
  <c r="D13" i="52" s="1"/>
  <c r="Q14" i="10" l="1"/>
  <c r="D12" i="52" s="1"/>
  <c r="Q14" i="5" l="1"/>
  <c r="D11" i="52" s="1"/>
  <c r="Q14" i="7" l="1"/>
  <c r="D10" i="52" s="1"/>
  <c r="Q14" i="2" l="1"/>
  <c r="D9" i="52" s="1"/>
  <c r="C18" i="51" l="1"/>
  <c r="D18" i="51" s="1"/>
  <c r="E18" i="51" s="1"/>
  <c r="F18" i="51" s="1"/>
  <c r="G18" i="51" s="1"/>
  <c r="H18" i="51" s="1"/>
  <c r="I18" i="51" s="1"/>
  <c r="J18" i="51" s="1"/>
  <c r="K18" i="51" s="1"/>
  <c r="L18" i="51" s="1"/>
  <c r="M18" i="51" s="1"/>
  <c r="N18" i="51" s="1"/>
  <c r="O18" i="51" s="1"/>
  <c r="P18" i="51" s="1"/>
  <c r="Q18" i="51" s="1"/>
  <c r="C18" i="2" l="1"/>
  <c r="D18" i="2" s="1"/>
  <c r="E18" i="2" s="1"/>
  <c r="F18" i="2" s="1"/>
  <c r="G18" i="2" s="1"/>
  <c r="H18" i="2" s="1"/>
  <c r="I18" i="2" s="1"/>
  <c r="J18" i="2" s="1"/>
  <c r="K18" i="2" s="1"/>
  <c r="L18" i="2" s="1"/>
  <c r="M18" i="2" s="1"/>
  <c r="N18" i="2" s="1"/>
  <c r="O18" i="2" s="1"/>
  <c r="P18" i="2" s="1"/>
  <c r="Q18" i="2" s="1"/>
  <c r="Q14" i="12" l="1"/>
  <c r="D14" i="52" s="1"/>
  <c r="D22" i="52" s="1"/>
  <c r="C18" i="12" l="1"/>
  <c r="D18" i="12" s="1"/>
  <c r="E18" i="12" s="1"/>
  <c r="F18" i="12" s="1"/>
  <c r="G18" i="12" s="1"/>
  <c r="H18" i="12" s="1"/>
  <c r="I18" i="12" s="1"/>
  <c r="J18" i="12" s="1"/>
  <c r="K18" i="12" s="1"/>
  <c r="L18" i="12" s="1"/>
  <c r="M18" i="12" s="1"/>
  <c r="N18" i="12" s="1"/>
  <c r="O18" i="12" s="1"/>
  <c r="P18" i="12" s="1"/>
  <c r="Q18" i="12" s="1"/>
  <c r="C18" i="11" l="1"/>
  <c r="D18" i="11" s="1"/>
  <c r="E18" i="11" s="1"/>
  <c r="F18" i="11" s="1"/>
  <c r="G18" i="11" s="1"/>
  <c r="H18" i="11" s="1"/>
  <c r="I18" i="11" s="1"/>
  <c r="J18" i="11" s="1"/>
  <c r="K18" i="11" s="1"/>
  <c r="L18" i="11" s="1"/>
  <c r="M18" i="11" s="1"/>
  <c r="N18" i="11" s="1"/>
  <c r="O18" i="11" s="1"/>
  <c r="P18" i="11" s="1"/>
  <c r="Q18" i="11" s="1"/>
  <c r="C18" i="10" l="1"/>
  <c r="D18" i="10" s="1"/>
  <c r="E18" i="10" s="1"/>
  <c r="F18" i="10" s="1"/>
  <c r="G18" i="10" s="1"/>
  <c r="H18" i="10" s="1"/>
  <c r="I18" i="10" s="1"/>
  <c r="J18" i="10" s="1"/>
  <c r="K18" i="10" s="1"/>
  <c r="L18" i="10" s="1"/>
  <c r="M18" i="10" s="1"/>
  <c r="N18" i="10" s="1"/>
  <c r="O18" i="10" s="1"/>
  <c r="P18" i="10" s="1"/>
  <c r="Q18" i="10" s="1"/>
  <c r="C18" i="7" l="1"/>
  <c r="D18" i="7" s="1"/>
  <c r="E18" i="7" s="1"/>
  <c r="F18" i="7" s="1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C18" i="5" l="1"/>
  <c r="D18" i="5" s="1"/>
  <c r="E18" i="5" s="1"/>
  <c r="F18" i="5" s="1"/>
  <c r="G18" i="5" s="1"/>
  <c r="H18" i="5" s="1"/>
  <c r="I18" i="5" s="1"/>
  <c r="J18" i="5" s="1"/>
  <c r="K18" i="5" s="1"/>
  <c r="L18" i="5" s="1"/>
  <c r="M18" i="5" s="1"/>
  <c r="N18" i="5" s="1"/>
  <c r="O18" i="5" s="1"/>
  <c r="P18" i="5" s="1"/>
  <c r="Q18" i="5" s="1"/>
</calcChain>
</file>

<file path=xl/sharedStrings.xml><?xml version="1.0" encoding="utf-8"?>
<sst xmlns="http://schemas.openxmlformats.org/spreadsheetml/2006/main" count="740" uniqueCount="125">
  <si>
    <t>(Darba veids vai konstruktīvā elementa nosaukums)</t>
  </si>
  <si>
    <t>Būves nosaukums:</t>
  </si>
  <si>
    <t>Daudzdzīvokļu nams</t>
  </si>
  <si>
    <t>Objekta adrese:</t>
  </si>
  <si>
    <t>Pasūtītājs:</t>
  </si>
  <si>
    <t>Izpildītājs:</t>
  </si>
  <si>
    <t>Sabiedrība ar ierobežotu atbildību ''Ogres Namsaimnieks''</t>
  </si>
  <si>
    <t>Nr.p.k</t>
  </si>
  <si>
    <t>Kods</t>
  </si>
  <si>
    <t>Būvdarbu apraksts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</si>
  <si>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</si>
  <si>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</si>
  <si>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</si>
  <si>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</si>
  <si>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</si>
  <si>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</si>
  <si>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</si>
  <si>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Būvizstrādājumi (euro)</t>
  </si>
  <si>
    <t>Mehā-nismi (euro)</t>
  </si>
  <si>
    <t>Kopā (euro)</t>
  </si>
  <si>
    <t>Darb-ietilpība (c/h)</t>
  </si>
  <si>
    <t>Summa (euro)</t>
  </si>
  <si>
    <t>gb</t>
  </si>
  <si>
    <t>gab</t>
  </si>
  <si>
    <t>Kopā:</t>
  </si>
  <si>
    <t>Transporta izmaksas:</t>
  </si>
  <si>
    <t>Virsizdevumi:</t>
  </si>
  <si>
    <t>Darbuzņēmēja peļņa:</t>
  </si>
  <si>
    <t>Kopā bez PVN:</t>
  </si>
  <si>
    <t>PVN</t>
  </si>
  <si>
    <t>Pavisam kopā:</t>
  </si>
  <si>
    <t>Pretendenta piedāvātā darbu summa, Eur bez PVN:</t>
  </si>
  <si>
    <t>Durvju aizvērējs</t>
  </si>
  <si>
    <t>NT nekustīgie rokturi</t>
  </si>
  <si>
    <t>kompl</t>
  </si>
  <si>
    <t>Palīgmateriāli</t>
  </si>
  <si>
    <t>Elektroniskā slēdzene Competition ( vai analogs )</t>
  </si>
  <si>
    <t>Objekta sakārtošana, gružu savākšana</t>
  </si>
  <si>
    <t>obj.</t>
  </si>
  <si>
    <t>Slēdzene Iseo pagraba durvīm</t>
  </si>
  <si>
    <t>Tiešās izmaksas kopā, t.sk. darba devēja sociālais nodoklis 23,59%</t>
  </si>
  <si>
    <t>Tiešās izmaksas kopā, t.sk. darba devēja sociālais nodoklis 23.59%</t>
  </si>
  <si>
    <t>Kustīgs ner.tērauda rokturis</t>
  </si>
  <si>
    <t>Ieejas durvju nomaiņa pret cinkotā metāla durvīm - 1gb</t>
  </si>
  <si>
    <t>Nr. p. k.</t>
  </si>
  <si>
    <t>Dzīvojamās mājas adrese Ogrē</t>
  </si>
  <si>
    <t>Pretendenta piedāvātā darbu summa, Eur bez PVN</t>
  </si>
  <si>
    <t>Ieejas durvju nomaiņa</t>
  </si>
  <si>
    <t>AUSEKĻA PROSPEKTS 2A</t>
  </si>
  <si>
    <t>AUSEKĻA PROSPEKTS 5</t>
  </si>
  <si>
    <t>AUSEKĻA PROSPEKTS 7B</t>
  </si>
  <si>
    <t>BĒRZU ALEJA 8</t>
  </si>
  <si>
    <t>BĒRZU ALEJA 8A</t>
  </si>
  <si>
    <t>LOKA IELA 6</t>
  </si>
  <si>
    <t>MĀLKALNES PROSPEKTS 30</t>
  </si>
  <si>
    <t>PARKA IELA 1A</t>
  </si>
  <si>
    <t>SKOLAS IELA 9</t>
  </si>
  <si>
    <t>TĪNŪŽU IELA 18</t>
  </si>
  <si>
    <t>ZILOKALNU PROSPEKTS 10</t>
  </si>
  <si>
    <t>ZILOKALNU PROSPEKTS 18</t>
  </si>
  <si>
    <t>Atkritumu konteinera telpas durvju nomaiņa</t>
  </si>
  <si>
    <t>Pagraba durvju nomaiņa</t>
  </si>
  <si>
    <t xml:space="preserve">Ieejas koka durvju nomaiņa pret metāla </t>
  </si>
  <si>
    <t xml:space="preserve">Ieejas durvju nomaiņa pret cinkotā metāla durvīm </t>
  </si>
  <si>
    <t>Atkritumu telpas durvju nomaiņa</t>
  </si>
  <si>
    <t>Atkritumu konteinera telpas durvju nomaiņa pret cinkotā metāla durvīm - 1gb</t>
  </si>
  <si>
    <t>Ausekļa pr. 2A, Ogre</t>
  </si>
  <si>
    <t>Esošo durvju demontāža, jauno durvju montāža, durvju aiļu apdare.</t>
  </si>
  <si>
    <t>Cinkotā Metāla durvis ar kārbu ( ailes izmērs 1115x2050mm ), krāsotas ar pulverkrāsojumu ( RAL 8017 ), vērtnei 3 enģes,  blīvgumijas pa visu perimetru, ( Jāprecizē durvju izmēri pirms pasūtīšanas)</t>
  </si>
  <si>
    <t>Mehāniskā kodu atslēga METEM ( analogs )</t>
  </si>
  <si>
    <t>Nerūsējošā tērauda nekustīgie rokturi</t>
  </si>
  <si>
    <t>Pagraba ieejas durvju nomaiņa pret cinkotā metāla durvīm - 1gb</t>
  </si>
  <si>
    <t>Esošo pagraba ieejas durvju demontāža, jauno durvju montāža, durvju aiļu apdare.</t>
  </si>
  <si>
    <t>Cinkotā Metāla durvis ar kārbu ( ailes izmērs 900x2050mm ), krāsotas ar pulverkrāsojumu ( RAL 8017 ), vērtnei 3 enģes,  blīvgumijas pa visu perimetru, ( Jāprecizē durvju izmēri pirms pasūtīšanas)</t>
  </si>
  <si>
    <t>Ausekļa pr. 5</t>
  </si>
  <si>
    <t>Esošo Ieejas durvju demontāža, jauno durvju montāža, durvju aiļu apdare.</t>
  </si>
  <si>
    <t>Cinkotā Metāla durvis ar kārbu  - 2 vērtnes,( ailes izmērs 1250x2050mm ),ar stikla paketi ( 200x800mm ) krāsotas ar pulverkrāsojumu ( RAL 8017 ),viena vērtne ( 1000x2050mm, otrā veramā daļa 250x2050mm ) katrai vērtnei 3 enģes,  blīvgumijas pa visu perimetru, ( Jāprecizē durvju izmēri pirms pasūtīšanas)</t>
  </si>
  <si>
    <t>Cinkotais slieksnis</t>
  </si>
  <si>
    <t>Stikla pakete</t>
  </si>
  <si>
    <t>Nerūsējošā tērauda nekustīgie rokturi 300mm</t>
  </si>
  <si>
    <t>Elektroniskā koda atslēga Competition ( vai analogs )</t>
  </si>
  <si>
    <t>Čipi</t>
  </si>
  <si>
    <t>Ausekļa pr. 7b, Ogre</t>
  </si>
  <si>
    <t>Bērzu aleja 8, Ogre</t>
  </si>
  <si>
    <t>Atkritumu telpas durvju nomaiņa pret cinkotā metāla durvīm - 5gb</t>
  </si>
  <si>
    <t>Cinkotā Metāla durvis ar kārbu bez sliekšņa ( ailes izmērs 1500x2400mm ), krāsotas ar pulverkrāsojumu ( RAL 8017 ), 2 vērtnes ( viena 500mm veramā, otrā 1000mm - veramā), katrai vērtnei 3 enģes,  blīvgumijas pa visu perimetru, ( Jāprecizē durvju izmēri pirms pasūtīšanas)</t>
  </si>
  <si>
    <t>Bērzu aleja 8a, Ogre</t>
  </si>
  <si>
    <t>Pagrabu ieejas durvju nomaiņa pret cinkotā metāla durvīm - 4gb</t>
  </si>
  <si>
    <t>Loka iela 6, Ogre</t>
  </si>
  <si>
    <t>Cinkotā Metāla durvis ar kārbu ( ailes izmērs 1130x2410mm ), krāsotas ar pulverkrāsojumu ( RAL 8017 ), vērtnei 3 enģes,  blīvgumijas pa visu perimetru, ( Jāprecizē durvju izmēri pirms pasūtīšanas)</t>
  </si>
  <si>
    <t>Mālkalnes pr. 30, Ogre</t>
  </si>
  <si>
    <t>Cinkotā Metāla durvis ar kārbu  - 2 vērtnes,( ailes izmērs 1550x2030mm ),ar stikla paketi ( 200x800mm ) krāsotas ar pulverkrāsojumu ( RAL 7016),viena vērtne ( 1000x2030mm, otrā veramā daļa 550x2030mm ) katrai vērtnei 3 enģes,  blīvgumijas pa visu perimetru, ( Jāprecizē durvju izmēri pirms pasūtīšanas)</t>
  </si>
  <si>
    <t>Parka iela 1a, Ogre</t>
  </si>
  <si>
    <t>Atkritumu telpas durvju nomaiņa pret cinkotā metāla durvīm - 2gb</t>
  </si>
  <si>
    <t>Cinkotā Metāla durvis ar kārbu bez sliekšņa ( ailes izmērs 1260x2200mm ), krāsotas ar pulverkrāsojumu ( RAL 7016 ), 2 vērtnes ( viena 260mm veramā, otrā 1000mm - veramā), katrai vērtnei 3 enģes,  blīvgumijas pa visu perimetru, ( Jāprecizē durvju izmēri pirms pasūtīšanas)</t>
  </si>
  <si>
    <t>Ieejas durvju nomaiņa pret cinkotā metāla durvīm - 2gb.</t>
  </si>
  <si>
    <t>Cinkotā Metāla durvis ar kārbu ( ailes izmērs 950x2320mm ) ar stikla paketi ( 200x800 mm ), krāsotas ar pulverkrāsojumu ( RAL 7016 ), katrai vērtnei 3 enģes,  blīvgumijas pa visu perimetru, ( Jāprecizē durvju izmēri pirms pasūtīšanas)</t>
  </si>
  <si>
    <t>Cinkotā Metāla durvis ar kārbu ( ailes izmērs 930x2080mm ) ar stikla paketi ( 200x800 mm ), krāsotas ar pulverkrāsojumu ( RAL 7016 ), katrai vērtnei 3 enģes,  blīvgumijas pa visu perimetru, ( Jāprecizē durvju izmēri pirms pasūtīšanas)</t>
  </si>
  <si>
    <t>Slieksnis</t>
  </si>
  <si>
    <t>Skolas iela 9, Ogre</t>
  </si>
  <si>
    <t>Ieejas durvju nomaiņa pret cinkotā metāla durvīm - 3gb</t>
  </si>
  <si>
    <t>Tīnūžu iela 18, Ogre</t>
  </si>
  <si>
    <t>Atkritumu telpas durvju nomaiņa pret cinkotā metāla durvīm - 1gb</t>
  </si>
  <si>
    <t>Zilokalnu pr. 10, Ogre</t>
  </si>
  <si>
    <t>Pagrabu ieejas durvju nomaiņa pret cinkotā metāla durvīm - 2gb</t>
  </si>
  <si>
    <t>Zilokalnu pr. 18, Ogre</t>
  </si>
  <si>
    <t>Ieejas durvju nomaiņa pret cinkotā metāla durvīm - 2gb</t>
  </si>
  <si>
    <t>Cinkotā Metāla durvis ar kārbu  -  vērtnes,( ailes izmērs 920x2450mm ), ar stikla paketi ( 200x800mm ) krāsotas ar pulverkrāsojumu ( RAL 7016),veramā daļa 920x2000mm, vērtnei 3 enģes,  blīvgumijas pa visu perimetru, ( Jāprecizē durvju izmēri pirms pasūtīšanas)</t>
  </si>
  <si>
    <t>Cinkotā Metāla durvis ar kārbu  - ( ailes izmērs 1250x2050mm ),ar stikla paketi ( 200x800mm ) krāsotas ar pulverkrāsojumu ( RAL 7016 ),viena vērtne ( 1000x2050mm, otrā veramā daļa 250x2050mm ) katrai vērtnei 3 enģes,  blīvgumijas pa visu perimetru, ( Jāprecizē durvju izmēri pirms pasūtīšanas)</t>
  </si>
  <si>
    <t>Darbu nosaukums</t>
  </si>
  <si>
    <t>PVN__%</t>
  </si>
  <si>
    <t>Summa kopā, Eur ar PVN</t>
  </si>
  <si>
    <t>Paraksts: __________________________________</t>
  </si>
  <si>
    <t>Vārds, uzvārds: ____________________________</t>
  </si>
  <si>
    <t>Amats: ___________________________________</t>
  </si>
  <si>
    <t>Līguma summa kopā, Eur bez PVN:</t>
  </si>
  <si>
    <t>9.pielikums</t>
  </si>
  <si>
    <t>FINANŠU PIEDĀVĀJUMS</t>
  </si>
  <si>
    <t>iepirkuma “Ēku durvju nomaiņa pret cinkota metāla durvīm”</t>
  </si>
  <si>
    <t>iepirkuma identifikācijas Nr.SIAON 2024/2-MI, nolikumam</t>
  </si>
  <si>
    <t>TEHNISKĀ SPECIFIKĀCIJA (LOKĀLĀ TĀME) UN TEHNISKAIS PIEDĀVĀJUMS</t>
  </si>
  <si>
    <r>
      <t xml:space="preserve">Piedāvājumā visas izmaksas ir jāuzrāda ar ne vairāk kā 2 (divām) decimālzīmēm aiz komata un </t>
    </r>
    <r>
      <rPr>
        <b/>
        <u/>
        <sz val="12"/>
        <color rgb="FFFF0000"/>
        <rFont val="Arial"/>
        <family val="2"/>
      </rPr>
      <t>aprēķinos pielietojot skaitļu noapaļošanas funkciju “Round”</t>
    </r>
    <r>
      <rPr>
        <sz val="12"/>
        <color rgb="FFFF0000"/>
        <rFont val="Arial"/>
        <family val="2"/>
      </rPr>
      <t>.</t>
    </r>
  </si>
  <si>
    <r>
      <t xml:space="preserve">Piedāvājumā visas izmaksas ir jāuzrāda ar ne vairāk kā 2 (divām) decimālzīmēm aiz komata un </t>
    </r>
    <r>
      <rPr>
        <b/>
        <u/>
        <sz val="10"/>
        <color rgb="FFFF0000"/>
        <rFont val="Arial"/>
        <family val="2"/>
      </rPr>
      <t>aprēķinos pielietojot skaitļu noapaļošanas funkciju “Round”</t>
    </r>
    <r>
      <rPr>
        <sz val="10"/>
        <color rgb="FFFF0000"/>
        <rFont val="Arial"/>
        <family val="2"/>
      </rPr>
      <t>.</t>
    </r>
  </si>
  <si>
    <r>
      <t xml:space="preserve">8.pielikums
</t>
    </r>
    <r>
      <rPr>
        <sz val="10"/>
        <color theme="1"/>
        <rFont val="Arial"/>
        <family val="2"/>
      </rPr>
      <t>iepirkuma “Ēku durvju nomaiņa pret cinkota metāla durvīm”,
iepirkuma identifikācijas Nr.SIAON 2024/2-MI, nolikumam</t>
    </r>
  </si>
  <si>
    <t xml:space="preserve"> ____________________(pretendenta nosaukums, reģistrācijas nr.) piedāvājam veikt iepirkumā “Ēku durvju nomaiņa pret cinkota metāla durvīm”, iepirkuma identifikācijas Nr.SIAON 2024/2-MI  minētos darbus, saskaņā ar iepirkuma nolikumu un tā pielikumiem, tajā noteiktajā laikā un veidā par šādu līgumcenu: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</si>
</sst>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_ ;\-#,##0.00\ 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6"/>
      <name val="Arial"/>
      <family val="2"/>
      <charset val="186"/>
    </font>
    <font>
      <sz val="12"/>
      <name val="Arial"/>
      <family val="2"/>
      <charset val="186"/>
    </font>
    <font>
      <sz val="8"/>
      <name val="Arial"/>
      <family val="2"/>
      <charset val="186"/>
    </font>
    <font>
      <sz val="10.5"/>
      <name val="Arial"/>
      <family val="2"/>
      <charset val="186"/>
    </font>
    <font>
      <b/>
      <sz val="10.5"/>
      <color theme="1"/>
      <name val="Arial"/>
      <family val="2"/>
      <charset val="186"/>
    </font>
    <font>
      <b/>
      <sz val="10.5"/>
      <name val="Arial"/>
      <family val="2"/>
      <charset val="186"/>
    </font>
    <font>
      <sz val="10"/>
      <color theme="1"/>
      <name val="Arial"/>
      <family val="2"/>
      <charset val="186"/>
    </font>
    <font>
      <sz val="10.5"/>
      <color theme="1"/>
      <name val="Arial"/>
      <family val="2"/>
      <charset val="186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Arial"/>
      <family val="2"/>
    </font>
    <font>
      <b/>
      <u/>
      <sz val="12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u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164" fontId="6" fillId="0" borderId="0">
      <alignment horizontal="center" vertical="center" readingOrder="2"/>
    </xf>
    <xf numFmtId="43" fontId="8" fillId="0" borderId="15">
      <alignment horizontal="center" vertical="center" readingOrder="2"/>
    </xf>
    <xf numFmtId="43" fontId="8" fillId="0" borderId="17">
      <alignment horizontal="center" vertical="center" readingOrder="2"/>
    </xf>
    <xf numFmtId="43" fontId="8" fillId="0" borderId="14">
      <alignment horizontal="center" vertical="center" readingOrder="2"/>
    </xf>
    <xf numFmtId="43" fontId="8" fillId="0" borderId="5">
      <alignment horizontal="center" vertical="center" readingOrder="2"/>
    </xf>
    <xf numFmtId="43" fontId="8" fillId="0" borderId="6">
      <alignment horizontal="center" vertical="center" readingOrder="2"/>
    </xf>
    <xf numFmtId="43" fontId="8" fillId="0" borderId="7">
      <alignment horizontal="center" vertical="center" readingOrder="2"/>
    </xf>
    <xf numFmtId="43" fontId="9" fillId="0" borderId="0">
      <alignment horizontal="center" vertical="center" readingOrder="2"/>
    </xf>
    <xf numFmtId="43" fontId="6" fillId="3" borderId="0">
      <alignment horizontal="center" vertical="center" readingOrder="2"/>
    </xf>
    <xf numFmtId="43" fontId="8" fillId="0" borderId="15">
      <alignment horizontal="center" vertical="center" readingOrder="2"/>
    </xf>
    <xf numFmtId="43" fontId="8" fillId="0" borderId="17">
      <alignment horizontal="center" vertical="center" readingOrder="2"/>
    </xf>
    <xf numFmtId="43" fontId="8" fillId="0" borderId="14">
      <alignment horizontal="center" vertical="center" readingOrder="2"/>
    </xf>
    <xf numFmtId="43" fontId="8" fillId="0" borderId="5">
      <alignment horizontal="center" vertical="center" readingOrder="2"/>
    </xf>
    <xf numFmtId="43" fontId="8" fillId="0" borderId="6">
      <alignment horizontal="center" vertical="center" readingOrder="2"/>
    </xf>
    <xf numFmtId="43" fontId="8" fillId="0" borderId="7">
      <alignment horizontal="center" vertical="center" readingOrder="2"/>
    </xf>
    <xf numFmtId="43" fontId="9" fillId="0" borderId="0">
      <alignment horizontal="center" vertical="center" readingOrder="2"/>
    </xf>
    <xf numFmtId="43" fontId="6" fillId="3" borderId="0">
      <alignment horizontal="center" vertical="center" readingOrder="2"/>
    </xf>
  </cellStyleXfs>
  <cellXfs count="1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wrapText="1"/>
    </xf>
    <xf numFmtId="0" fontId="1" fillId="0" borderId="17" xfId="0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43" fontId="1" fillId="0" borderId="15" xfId="2" applyFont="1">
      <alignment horizontal="center" vertical="center" readingOrder="2"/>
    </xf>
    <xf numFmtId="2" fontId="1" fillId="0" borderId="16" xfId="0" applyNumberFormat="1" applyFont="1" applyBorder="1" applyAlignment="1">
      <alignment horizontal="center" vertical="center"/>
    </xf>
    <xf numFmtId="43" fontId="1" fillId="0" borderId="17" xfId="3" applyFont="1">
      <alignment horizontal="center" vertical="center" readingOrder="2"/>
    </xf>
    <xf numFmtId="43" fontId="1" fillId="0" borderId="14" xfId="4" applyFont="1">
      <alignment horizontal="center" vertical="center" readingOrder="2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3" fontId="5" fillId="0" borderId="0" xfId="8" applyFont="1">
      <alignment horizontal="center" vertical="center" readingOrder="2"/>
    </xf>
    <xf numFmtId="0" fontId="7" fillId="2" borderId="0" xfId="0" applyFont="1" applyFill="1"/>
    <xf numFmtId="0" fontId="5" fillId="2" borderId="0" xfId="0" applyFont="1" applyFill="1" applyAlignment="1">
      <alignment horizontal="center" vertical="center"/>
    </xf>
    <xf numFmtId="43" fontId="7" fillId="3" borderId="0" xfId="9" applyFont="1">
      <alignment horizontal="center" vertical="center" readingOrder="2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3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left" vertical="center" wrapText="1"/>
    </xf>
    <xf numFmtId="2" fontId="10" fillId="0" borderId="15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right" vertical="center" wrapText="1"/>
    </xf>
    <xf numFmtId="165" fontId="1" fillId="0" borderId="15" xfId="2" applyNumberFormat="1" applyFont="1">
      <alignment horizontal="center" vertical="center" readingOrder="2"/>
    </xf>
    <xf numFmtId="0" fontId="1" fillId="0" borderId="15" xfId="0" applyFont="1" applyBorder="1" applyAlignment="1">
      <alignment horizontal="right" vertical="center" wrapText="1"/>
    </xf>
    <xf numFmtId="0" fontId="1" fillId="0" borderId="16" xfId="0" applyFont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4" fillId="0" borderId="15" xfId="0" applyFont="1" applyBorder="1" applyAlignment="1">
      <alignment wrapText="1"/>
    </xf>
    <xf numFmtId="0" fontId="14" fillId="4" borderId="15" xfId="0" applyFont="1" applyFill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4" fillId="0" borderId="24" xfId="0" applyFont="1" applyBorder="1" applyAlignment="1">
      <alignment horizontal="left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0" borderId="0" xfId="0" applyFont="1"/>
    <xf numFmtId="0" fontId="17" fillId="4" borderId="15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/>
    </xf>
    <xf numFmtId="2" fontId="14" fillId="0" borderId="15" xfId="0" applyNumberFormat="1" applyFont="1" applyBorder="1" applyAlignment="1">
      <alignment horizontal="center" vertical="center" wrapText="1"/>
    </xf>
    <xf numFmtId="2" fontId="14" fillId="0" borderId="0" xfId="0" applyNumberFormat="1" applyFont="1"/>
    <xf numFmtId="0" fontId="14" fillId="4" borderId="15" xfId="0" applyFont="1" applyFill="1" applyBorder="1" applyAlignment="1">
      <alignment horizontal="left" vertical="center"/>
    </xf>
    <xf numFmtId="2" fontId="14" fillId="4" borderId="15" xfId="0" applyNumberFormat="1" applyFont="1" applyFill="1" applyBorder="1" applyAlignment="1">
      <alignment horizontal="center" vertical="center" wrapText="1"/>
    </xf>
    <xf numFmtId="2" fontId="15" fillId="0" borderId="15" xfId="0" applyNumberFormat="1" applyFont="1" applyBorder="1" applyAlignment="1">
      <alignment horizontal="center" vertical="center" wrapText="1"/>
    </xf>
    <xf numFmtId="0" fontId="14" fillId="0" borderId="15" xfId="0" applyFont="1" applyBorder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5" fillId="4" borderId="15" xfId="0" applyFont="1" applyFill="1" applyBorder="1" applyAlignment="1">
      <alignment horizontal="right" vertical="center" wrapText="1"/>
    </xf>
    <xf numFmtId="0" fontId="15" fillId="4" borderId="15" xfId="0" applyFont="1" applyFill="1" applyBorder="1" applyAlignment="1">
      <alignment horizontal="right"/>
    </xf>
    <xf numFmtId="0" fontId="15" fillId="4" borderId="15" xfId="0" applyFont="1" applyFill="1" applyBorder="1" applyAlignment="1">
      <alignment horizontal="right" wrapText="1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1" xfId="0" applyFont="1" applyBorder="1"/>
    <xf numFmtId="0" fontId="10" fillId="0" borderId="2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 vertical="center" textRotation="90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textRotation="90"/>
    </xf>
    <xf numFmtId="0" fontId="10" fillId="0" borderId="10" xfId="0" applyFont="1" applyBorder="1" applyAlignment="1">
      <alignment horizontal="center" vertical="center" textRotation="90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/>
    </xf>
    <xf numFmtId="2" fontId="10" fillId="0" borderId="17" xfId="0" applyNumberFormat="1" applyFont="1" applyBorder="1" applyAlignment="1">
      <alignment horizontal="center" vertical="center"/>
    </xf>
    <xf numFmtId="2" fontId="10" fillId="0" borderId="18" xfId="0" applyNumberFormat="1" applyFont="1" applyBorder="1" applyAlignment="1">
      <alignment horizontal="center" vertical="center"/>
    </xf>
    <xf numFmtId="2" fontId="10" fillId="0" borderId="16" xfId="0" applyNumberFormat="1" applyFont="1" applyBorder="1" applyAlignment="1">
      <alignment horizontal="center" vertical="center"/>
    </xf>
    <xf numFmtId="43" fontId="10" fillId="0" borderId="15" xfId="2" applyFont="1">
      <alignment horizontal="center" vertical="center" readingOrder="2"/>
    </xf>
    <xf numFmtId="43" fontId="10" fillId="0" borderId="17" xfId="3" applyFont="1">
      <alignment horizontal="center" vertical="center" readingOrder="2"/>
    </xf>
    <xf numFmtId="43" fontId="10" fillId="0" borderId="14" xfId="4" applyFont="1">
      <alignment horizontal="center" vertical="center" readingOrder="2"/>
    </xf>
    <xf numFmtId="165" fontId="10" fillId="0" borderId="15" xfId="2" applyNumberFormat="1" applyFont="1">
      <alignment horizontal="center" vertical="center" readingOrder="2"/>
    </xf>
    <xf numFmtId="0" fontId="10" fillId="0" borderId="16" xfId="0" applyFont="1" applyBorder="1" applyAlignment="1">
      <alignment horizontal="right" vertical="center" wrapText="1"/>
    </xf>
    <xf numFmtId="0" fontId="10" fillId="0" borderId="16" xfId="0" applyFont="1" applyBorder="1" applyAlignment="1">
      <alignment wrapText="1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0" fillId="0" borderId="6" xfId="0" applyFont="1" applyBorder="1" applyAlignment="1">
      <alignment horizontal="right" vertical="center"/>
    </xf>
    <xf numFmtId="0" fontId="20" fillId="0" borderId="7" xfId="0" applyFont="1" applyBorder="1" applyAlignment="1">
      <alignment horizontal="right" vertical="center"/>
    </xf>
    <xf numFmtId="43" fontId="10" fillId="0" borderId="5" xfId="5" applyFont="1">
      <alignment horizontal="center" vertical="center" readingOrder="2"/>
    </xf>
    <xf numFmtId="43" fontId="10" fillId="0" borderId="6" xfId="6" applyFont="1">
      <alignment horizontal="center" vertical="center" readingOrder="2"/>
    </xf>
    <xf numFmtId="43" fontId="10" fillId="0" borderId="7" xfId="7" applyFont="1">
      <alignment horizontal="center" vertical="center" readingOrder="2"/>
    </xf>
    <xf numFmtId="0" fontId="21" fillId="0" borderId="0" xfId="0" applyFont="1" applyAlignment="1">
      <alignment horizont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3" fontId="10" fillId="0" borderId="0" xfId="0" applyNumberFormat="1" applyFont="1" applyAlignment="1">
      <alignment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43" fontId="10" fillId="0" borderId="0" xfId="8" applyFont="1">
      <alignment horizontal="center" vertical="center" readingOrder="2"/>
    </xf>
    <xf numFmtId="0" fontId="20" fillId="2" borderId="0" xfId="0" applyFont="1" applyFill="1"/>
    <xf numFmtId="0" fontId="10" fillId="2" borderId="0" xfId="0" applyFont="1" applyFill="1" applyAlignment="1">
      <alignment horizontal="center" vertical="center"/>
    </xf>
    <xf numFmtId="43" fontId="20" fillId="3" borderId="0" xfId="9" applyFont="1">
      <alignment horizontal="center" vertical="center" readingOrder="2"/>
    </xf>
    <xf numFmtId="2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/>
  </cellXfs>
  <cellStyles count="18">
    <cellStyle name="Comma [0] 2" xfId="2" xr:uid="{02447D1E-BB35-4F44-AB83-7EF193E15A51}"/>
    <cellStyle name="Comma [0] 2 2" xfId="10" xr:uid="{948C9CB8-EC24-46E6-ADAE-6B831D2FF7EB}"/>
    <cellStyle name="Comma [0] 3" xfId="3" xr:uid="{2FAAAE13-6CC5-400B-A7B7-9F1738E0BE2D}"/>
    <cellStyle name="Comma [0] 3 2" xfId="4" xr:uid="{FDD78965-8BCF-41F5-BE8C-52FF5227D428}"/>
    <cellStyle name="Comma [0] 3 2 2" xfId="8" xr:uid="{BB483751-DEC9-48BB-ABC1-2717D1EB789F}"/>
    <cellStyle name="Comma [0] 3 2 2 2" xfId="9" xr:uid="{EFCCB723-CF03-4140-94BA-B8C803F7CD63}"/>
    <cellStyle name="Comma [0] 3 2 2 2 2" xfId="17" xr:uid="{F3E00EE4-B092-4C2F-B369-442EAE4E5098}"/>
    <cellStyle name="Comma [0] 3 2 2 3" xfId="16" xr:uid="{940F659D-2173-41A2-B2DA-E692763E540C}"/>
    <cellStyle name="Comma [0] 3 2 3" xfId="5" xr:uid="{A1D18839-C73A-498C-8B5E-05C230917D96}"/>
    <cellStyle name="Comma [0] 3 2 3 2" xfId="6" xr:uid="{437E5919-394B-4D31-92FE-26F4BF36A493}"/>
    <cellStyle name="Comma [0] 3 2 3 2 2" xfId="7" xr:uid="{61E14391-2B58-48BC-AF98-36F29C91AC71}"/>
    <cellStyle name="Comma [0] 3 2 3 2 2 2" xfId="15" xr:uid="{29E421A7-6AB0-4A4C-AF34-F4DC55C1B943}"/>
    <cellStyle name="Comma [0] 3 2 3 2 3" xfId="14" xr:uid="{6E75199F-4E28-4CE8-84E1-8F4442AB4A7A}"/>
    <cellStyle name="Comma [0] 3 2 3 3" xfId="13" xr:uid="{D3E8A8F5-EA36-42A7-98E1-0AC8A74AFEAE}"/>
    <cellStyle name="Comma [0] 3 2 4" xfId="12" xr:uid="{871B3ADC-E887-45C4-8394-5609678F9EB1}"/>
    <cellStyle name="Comma [0] 3 3" xfId="11" xr:uid="{67984FE7-9D07-451D-90A6-1ED9D1B4079B}"/>
    <cellStyle name="Currency 2 21" xfId="1" xr:uid="{6F287B89-0A47-4D13-B73D-A927F9849108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68BA5-FF92-4400-853A-F4B849C22296}">
  <dimension ref="A1:I28"/>
  <sheetViews>
    <sheetView tabSelected="1" workbookViewId="0">
      <selection activeCell="F12" sqref="F12"/>
    </sheetView>
  </sheetViews>
  <sheetFormatPr defaultRowHeight="15.75" x14ac:dyDescent="0.25"/>
  <cols>
    <col min="1" max="1" width="4.5703125" style="74" customWidth="1"/>
    <col min="2" max="2" width="32" style="74" customWidth="1"/>
    <col min="3" max="3" width="44.5703125" style="74" customWidth="1"/>
    <col min="4" max="4" width="19.28515625" style="74" customWidth="1"/>
    <col min="5" max="16384" width="9.140625" style="74"/>
  </cols>
  <sheetData>
    <row r="1" spans="1:9" s="63" customFormat="1" x14ac:dyDescent="0.25">
      <c r="B1" s="85" t="s">
        <v>116</v>
      </c>
      <c r="C1" s="85"/>
      <c r="D1" s="85"/>
      <c r="E1" s="65"/>
      <c r="F1" s="65"/>
      <c r="G1" s="65"/>
    </row>
    <row r="2" spans="1:9" s="63" customFormat="1" x14ac:dyDescent="0.25">
      <c r="B2" s="86" t="s">
        <v>118</v>
      </c>
      <c r="C2" s="86"/>
      <c r="D2" s="86"/>
      <c r="E2" s="66"/>
      <c r="F2" s="66"/>
      <c r="G2" s="66"/>
    </row>
    <row r="3" spans="1:9" s="63" customFormat="1" x14ac:dyDescent="0.25">
      <c r="B3" s="86" t="s">
        <v>119</v>
      </c>
      <c r="C3" s="86"/>
      <c r="D3" s="86"/>
      <c r="E3" s="84"/>
      <c r="F3" s="84"/>
      <c r="G3" s="66"/>
    </row>
    <row r="4" spans="1:9" s="63" customFormat="1" x14ac:dyDescent="0.25">
      <c r="C4" s="64"/>
      <c r="F4" s="64"/>
      <c r="G4" s="66"/>
    </row>
    <row r="5" spans="1:9" s="63" customFormat="1" ht="15" customHeight="1" x14ac:dyDescent="0.25">
      <c r="B5" s="67" t="s">
        <v>117</v>
      </c>
      <c r="C5" s="67"/>
      <c r="D5" s="67"/>
      <c r="E5" s="67"/>
      <c r="F5" s="67"/>
    </row>
    <row r="6" spans="1:9" s="63" customFormat="1" x14ac:dyDescent="0.25">
      <c r="C6" s="68"/>
      <c r="E6" s="69"/>
      <c r="F6" s="64"/>
    </row>
    <row r="7" spans="1:9" s="63" customFormat="1" ht="52.5" customHeight="1" x14ac:dyDescent="0.25">
      <c r="B7" s="70" t="s">
        <v>124</v>
      </c>
      <c r="C7" s="70"/>
      <c r="D7" s="70"/>
    </row>
    <row r="8" spans="1:9" ht="45.75" customHeight="1" x14ac:dyDescent="0.25">
      <c r="A8" s="71" t="s">
        <v>44</v>
      </c>
      <c r="B8" s="72" t="s">
        <v>45</v>
      </c>
      <c r="C8" s="72" t="s">
        <v>109</v>
      </c>
      <c r="D8" s="73" t="s">
        <v>46</v>
      </c>
    </row>
    <row r="9" spans="1:9" x14ac:dyDescent="0.25">
      <c r="A9" s="75">
        <v>1</v>
      </c>
      <c r="B9" s="76" t="s">
        <v>48</v>
      </c>
      <c r="C9" s="61" t="s">
        <v>60</v>
      </c>
      <c r="D9" s="77">
        <f>'1.Ausekļa 2A kont.'!Q14</f>
        <v>0</v>
      </c>
      <c r="I9" s="78"/>
    </row>
    <row r="10" spans="1:9" x14ac:dyDescent="0.25">
      <c r="A10" s="75">
        <v>2</v>
      </c>
      <c r="B10" s="76" t="s">
        <v>48</v>
      </c>
      <c r="C10" s="61" t="s">
        <v>61</v>
      </c>
      <c r="D10" s="77">
        <f>'2.Ausekļa 2A pagr.'!Q14</f>
        <v>0</v>
      </c>
    </row>
    <row r="11" spans="1:9" x14ac:dyDescent="0.25">
      <c r="A11" s="75">
        <v>3</v>
      </c>
      <c r="B11" s="76" t="s">
        <v>49</v>
      </c>
      <c r="C11" s="61" t="s">
        <v>47</v>
      </c>
      <c r="D11" s="77">
        <f>'3.Ausekļa 5'!Q14</f>
        <v>0</v>
      </c>
    </row>
    <row r="12" spans="1:9" x14ac:dyDescent="0.25">
      <c r="A12" s="75">
        <v>4</v>
      </c>
      <c r="B12" s="76" t="s">
        <v>50</v>
      </c>
      <c r="C12" s="61" t="s">
        <v>61</v>
      </c>
      <c r="D12" s="77">
        <f>'4.Ausekļa 7b'!Q14</f>
        <v>0</v>
      </c>
    </row>
    <row r="13" spans="1:9" x14ac:dyDescent="0.25">
      <c r="A13" s="75">
        <v>5</v>
      </c>
      <c r="B13" s="76" t="s">
        <v>51</v>
      </c>
      <c r="C13" s="61" t="s">
        <v>60</v>
      </c>
      <c r="D13" s="77">
        <f>'5.Bērzu aleja 8'!Q14</f>
        <v>0</v>
      </c>
    </row>
    <row r="14" spans="1:9" x14ac:dyDescent="0.25">
      <c r="A14" s="75">
        <v>6</v>
      </c>
      <c r="B14" s="79" t="s">
        <v>52</v>
      </c>
      <c r="C14" s="62" t="s">
        <v>62</v>
      </c>
      <c r="D14" s="80">
        <f>'6.Bērzu aleja 8A'!Q14</f>
        <v>0</v>
      </c>
    </row>
    <row r="15" spans="1:9" x14ac:dyDescent="0.25">
      <c r="A15" s="75">
        <v>7</v>
      </c>
      <c r="B15" s="76" t="s">
        <v>53</v>
      </c>
      <c r="C15" s="61" t="s">
        <v>61</v>
      </c>
      <c r="D15" s="80">
        <f>'7.Loka 6'!Q14</f>
        <v>0</v>
      </c>
    </row>
    <row r="16" spans="1:9" x14ac:dyDescent="0.25">
      <c r="A16" s="75">
        <v>8</v>
      </c>
      <c r="B16" s="76" t="s">
        <v>54</v>
      </c>
      <c r="C16" s="61" t="s">
        <v>47</v>
      </c>
      <c r="D16" s="80">
        <f>'8.Mālkalnes pr. 30'!Q14</f>
        <v>0</v>
      </c>
    </row>
    <row r="17" spans="1:4" x14ac:dyDescent="0.25">
      <c r="A17" s="75">
        <v>9</v>
      </c>
      <c r="B17" s="76" t="s">
        <v>55</v>
      </c>
      <c r="C17" s="61" t="s">
        <v>60</v>
      </c>
      <c r="D17" s="77">
        <f>'9.Parka iela 1A'!Q14</f>
        <v>0</v>
      </c>
    </row>
    <row r="18" spans="1:4" x14ac:dyDescent="0.25">
      <c r="A18" s="75">
        <v>10</v>
      </c>
      <c r="B18" s="76" t="s">
        <v>56</v>
      </c>
      <c r="C18" s="61" t="s">
        <v>63</v>
      </c>
      <c r="D18" s="77">
        <f>'10.Skolas iela 9'!Q14</f>
        <v>0</v>
      </c>
    </row>
    <row r="19" spans="1:4" x14ac:dyDescent="0.25">
      <c r="A19" s="75">
        <v>11</v>
      </c>
      <c r="B19" s="76" t="s">
        <v>57</v>
      </c>
      <c r="C19" s="61" t="s">
        <v>64</v>
      </c>
      <c r="D19" s="77">
        <f>'11.Tīnūžu iela 18'!Q14</f>
        <v>0</v>
      </c>
    </row>
    <row r="20" spans="1:4" x14ac:dyDescent="0.25">
      <c r="A20" s="75">
        <v>12</v>
      </c>
      <c r="B20" s="76" t="s">
        <v>58</v>
      </c>
      <c r="C20" s="61" t="s">
        <v>61</v>
      </c>
      <c r="D20" s="77">
        <f>'12.Zilokalnu pr. 10'!Q14</f>
        <v>0</v>
      </c>
    </row>
    <row r="21" spans="1:4" x14ac:dyDescent="0.25">
      <c r="A21" s="75">
        <v>13</v>
      </c>
      <c r="B21" s="76" t="s">
        <v>59</v>
      </c>
      <c r="C21" s="61" t="s">
        <v>47</v>
      </c>
      <c r="D21" s="77">
        <f>'13. Zilokalnu pr. 18'!Q14</f>
        <v>0</v>
      </c>
    </row>
    <row r="22" spans="1:4" ht="15.75" customHeight="1" x14ac:dyDescent="0.25">
      <c r="A22" s="87" t="s">
        <v>115</v>
      </c>
      <c r="B22" s="87"/>
      <c r="C22" s="87"/>
      <c r="D22" s="81">
        <f>ROUND(SUM(D9:D21),2)</f>
        <v>0</v>
      </c>
    </row>
    <row r="23" spans="1:4" x14ac:dyDescent="0.25">
      <c r="A23" s="88" t="s">
        <v>110</v>
      </c>
      <c r="B23" s="88"/>
      <c r="C23" s="88"/>
      <c r="D23" s="82"/>
    </row>
    <row r="24" spans="1:4" x14ac:dyDescent="0.25">
      <c r="A24" s="89" t="s">
        <v>111</v>
      </c>
      <c r="B24" s="89"/>
      <c r="C24" s="89"/>
      <c r="D24" s="82"/>
    </row>
    <row r="26" spans="1:4" x14ac:dyDescent="0.25">
      <c r="B26" s="83" t="s">
        <v>112</v>
      </c>
      <c r="C26" s="83"/>
    </row>
    <row r="27" spans="1:4" x14ac:dyDescent="0.25">
      <c r="B27" s="83" t="s">
        <v>113</v>
      </c>
      <c r="C27" s="83"/>
    </row>
    <row r="28" spans="1:4" x14ac:dyDescent="0.25">
      <c r="B28" s="83" t="s">
        <v>114</v>
      </c>
      <c r="C28" s="83"/>
    </row>
  </sheetData>
  <mergeCells count="11">
    <mergeCell ref="B28:C28"/>
    <mergeCell ref="B5:F5"/>
    <mergeCell ref="B7:D7"/>
    <mergeCell ref="B1:D1"/>
    <mergeCell ref="B2:D2"/>
    <mergeCell ref="B3:D3"/>
    <mergeCell ref="A22:C22"/>
    <mergeCell ref="A23:C23"/>
    <mergeCell ref="A24:C24"/>
    <mergeCell ref="B26:C26"/>
    <mergeCell ref="B27:C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909ED-C889-4FB5-B0D6-5F56BAED8304}">
  <dimension ref="A1:T34"/>
  <sheetViews>
    <sheetView workbookViewId="0">
      <selection sqref="A1:XFD4"/>
    </sheetView>
  </sheetViews>
  <sheetFormatPr defaultColWidth="9.140625" defaultRowHeight="12.75" x14ac:dyDescent="0.2"/>
  <cols>
    <col min="1" max="1" width="2.85546875" style="93" customWidth="1"/>
    <col min="2" max="2" width="3.85546875" style="94" customWidth="1"/>
    <col min="3" max="3" width="4.140625" style="94" customWidth="1"/>
    <col min="4" max="4" width="40.42578125" style="93" customWidth="1"/>
    <col min="5" max="5" width="6" style="94" bestFit="1" customWidth="1"/>
    <col min="6" max="6" width="6.28515625" style="94" customWidth="1"/>
    <col min="7" max="7" width="6.5703125" style="94" customWidth="1"/>
    <col min="8" max="8" width="8.5703125" style="94" customWidth="1"/>
    <col min="9" max="9" width="7.28515625" style="94" customWidth="1"/>
    <col min="10" max="10" width="9.42578125" style="94" customWidth="1"/>
    <col min="11" max="11" width="7" style="94" customWidth="1"/>
    <col min="12" max="12" width="9.85546875" style="94" customWidth="1"/>
    <col min="13" max="13" width="9.28515625" style="94" customWidth="1"/>
    <col min="14" max="14" width="9.7109375" style="94" customWidth="1"/>
    <col min="15" max="15" width="9.85546875" style="94" customWidth="1"/>
    <col min="16" max="16" width="8.28515625" style="94" customWidth="1"/>
    <col min="17" max="17" width="10.5703125" style="94" customWidth="1"/>
    <col min="18" max="20" width="9.140625" style="93"/>
    <col min="21" max="21" width="9.5703125" style="93" bestFit="1" customWidth="1"/>
    <col min="22" max="16384" width="9.140625" style="93"/>
  </cols>
  <sheetData>
    <row r="1" spans="1:20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20" s="57" customFormat="1" x14ac:dyDescent="0.25">
      <c r="C2" s="58"/>
      <c r="F2" s="58"/>
      <c r="G2" s="59"/>
    </row>
    <row r="3" spans="1:20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20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20" ht="14.25" customHeight="1" x14ac:dyDescent="0.2">
      <c r="D5" s="94"/>
      <c r="Q5" s="140"/>
    </row>
    <row r="6" spans="1:20" x14ac:dyDescent="0.2">
      <c r="B6" s="93"/>
      <c r="C6" s="141"/>
      <c r="D6" s="142" t="s">
        <v>65</v>
      </c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1"/>
      <c r="Q6" s="141"/>
    </row>
    <row r="7" spans="1:20" ht="14.25" customHeight="1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20" x14ac:dyDescent="0.2">
      <c r="T8" s="95"/>
    </row>
    <row r="9" spans="1:20" x14ac:dyDescent="0.2"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</row>
    <row r="10" spans="1:20" x14ac:dyDescent="0.2">
      <c r="D10" s="93" t="s">
        <v>3</v>
      </c>
      <c r="E10" s="144" t="s">
        <v>66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</row>
    <row r="11" spans="1:20" x14ac:dyDescent="0.2"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</row>
    <row r="12" spans="1:20" x14ac:dyDescent="0.2"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</row>
    <row r="13" spans="1:20" x14ac:dyDescent="0.2">
      <c r="P13" s="141"/>
      <c r="Q13" s="141"/>
    </row>
    <row r="14" spans="1:20" ht="15" customHeight="1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Q32</f>
        <v>0</v>
      </c>
    </row>
    <row r="15" spans="1:20" ht="13.5" thickBot="1" x14ac:dyDescent="0.25"/>
    <row r="16" spans="1:20" ht="14.25" customHeight="1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4.75" customHeight="1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0.75" customHeight="1" x14ac:dyDescent="0.2">
      <c r="B19" s="113"/>
      <c r="C19" s="114"/>
      <c r="D19" s="114"/>
      <c r="E19" s="114"/>
      <c r="F19" s="115"/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25.5" x14ac:dyDescent="0.2">
      <c r="B20" s="35">
        <v>1</v>
      </c>
      <c r="C20" s="36"/>
      <c r="D20" s="116" t="s">
        <v>67</v>
      </c>
      <c r="E20" s="38" t="s">
        <v>22</v>
      </c>
      <c r="F20" s="117">
        <v>1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ht="63.75" x14ac:dyDescent="0.2">
      <c r="B21" s="35"/>
      <c r="C21" s="36"/>
      <c r="D21" s="40" t="s">
        <v>68</v>
      </c>
      <c r="E21" s="38" t="s">
        <v>22</v>
      </c>
      <c r="F21" s="117">
        <v>1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69</v>
      </c>
      <c r="E22" s="38" t="s">
        <v>34</v>
      </c>
      <c r="F22" s="117">
        <v>1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70</v>
      </c>
      <c r="E23" s="38" t="s">
        <v>34</v>
      </c>
      <c r="F23" s="117">
        <v>1</v>
      </c>
      <c r="G23" s="118"/>
      <c r="H23" s="119"/>
      <c r="I23" s="120"/>
      <c r="J23" s="119"/>
      <c r="K23" s="120"/>
      <c r="L23" s="121"/>
      <c r="M23" s="122"/>
      <c r="N23" s="120"/>
      <c r="O23" s="120"/>
      <c r="P23" s="120"/>
      <c r="Q23" s="121"/>
    </row>
    <row r="24" spans="2:17" x14ac:dyDescent="0.2">
      <c r="B24" s="35"/>
      <c r="C24" s="36"/>
      <c r="D24" s="124" t="s">
        <v>35</v>
      </c>
      <c r="E24" s="38" t="s">
        <v>34</v>
      </c>
      <c r="F24" s="117">
        <v>1</v>
      </c>
      <c r="G24" s="118"/>
      <c r="H24" s="119"/>
      <c r="I24" s="120"/>
      <c r="J24" s="119"/>
      <c r="K24" s="120"/>
      <c r="L24" s="121"/>
      <c r="M24" s="122"/>
      <c r="N24" s="120"/>
      <c r="O24" s="120"/>
      <c r="P24" s="120"/>
      <c r="Q24" s="121"/>
    </row>
    <row r="25" spans="2:17" x14ac:dyDescent="0.2">
      <c r="B25" s="35">
        <v>2</v>
      </c>
      <c r="C25" s="36"/>
      <c r="D25" s="125" t="s">
        <v>37</v>
      </c>
      <c r="E25" s="126" t="s">
        <v>38</v>
      </c>
      <c r="F25" s="127">
        <v>1</v>
      </c>
      <c r="G25" s="118"/>
      <c r="H25" s="119"/>
      <c r="I25" s="120"/>
      <c r="J25" s="119"/>
      <c r="K25" s="120"/>
      <c r="L25" s="121"/>
      <c r="M25" s="122"/>
      <c r="N25" s="120"/>
      <c r="O25" s="120"/>
      <c r="P25" s="120"/>
      <c r="Q25" s="121"/>
    </row>
    <row r="26" spans="2:17" ht="0.75" customHeight="1" thickBot="1" x14ac:dyDescent="0.25">
      <c r="B26" s="35">
        <v>75</v>
      </c>
      <c r="C26" s="128"/>
      <c r="D26" s="125"/>
      <c r="E26" s="126" t="s">
        <v>23</v>
      </c>
      <c r="F26" s="127"/>
      <c r="G26" s="118"/>
      <c r="H26" s="129"/>
      <c r="I26" s="128"/>
      <c r="J26" s="130"/>
      <c r="K26" s="120"/>
      <c r="L26" s="121"/>
      <c r="M26" s="131"/>
      <c r="N26" s="120"/>
      <c r="O26" s="131"/>
      <c r="P26" s="120"/>
      <c r="Q26" s="132"/>
    </row>
    <row r="27" spans="2:17" ht="15" customHeight="1" thickBot="1" x14ac:dyDescent="0.25">
      <c r="B27" s="133" t="s">
        <v>24</v>
      </c>
      <c r="C27" s="134"/>
      <c r="D27" s="134"/>
      <c r="E27" s="134"/>
      <c r="F27" s="134"/>
      <c r="G27" s="134"/>
      <c r="H27" s="134"/>
      <c r="I27" s="134"/>
      <c r="J27" s="134"/>
      <c r="K27" s="134"/>
      <c r="L27" s="135"/>
      <c r="M27" s="136"/>
      <c r="N27" s="137"/>
      <c r="O27" s="137"/>
      <c r="P27" s="137"/>
      <c r="Q27" s="138"/>
    </row>
    <row r="28" spans="2:17" x14ac:dyDescent="0.2">
      <c r="D28" s="93" t="s">
        <v>25</v>
      </c>
      <c r="G28" s="146"/>
      <c r="H28" s="147"/>
      <c r="Q28" s="148"/>
    </row>
    <row r="29" spans="2:17" x14ac:dyDescent="0.2">
      <c r="D29" s="149" t="s">
        <v>40</v>
      </c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1"/>
    </row>
    <row r="30" spans="2:17" x14ac:dyDescent="0.2">
      <c r="D30" s="93" t="s">
        <v>26</v>
      </c>
      <c r="G30" s="152"/>
      <c r="H30" s="147"/>
      <c r="Q30" s="148"/>
    </row>
    <row r="31" spans="2:17" x14ac:dyDescent="0.2">
      <c r="D31" s="93" t="s">
        <v>27</v>
      </c>
      <c r="G31" s="152"/>
      <c r="H31" s="147"/>
      <c r="Q31" s="148"/>
    </row>
    <row r="32" spans="2:17" x14ac:dyDescent="0.2">
      <c r="D32" s="149" t="s">
        <v>28</v>
      </c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1"/>
    </row>
    <row r="33" spans="4:17" x14ac:dyDescent="0.2">
      <c r="D33" s="93" t="s">
        <v>29</v>
      </c>
      <c r="G33" s="152"/>
      <c r="H33" s="147"/>
      <c r="Q33" s="148"/>
    </row>
    <row r="34" spans="4:17" x14ac:dyDescent="0.2">
      <c r="D34" s="149" t="s">
        <v>30</v>
      </c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1"/>
    </row>
  </sheetData>
  <mergeCells count="17">
    <mergeCell ref="B1:Q1"/>
    <mergeCell ref="B3:Q3"/>
    <mergeCell ref="A4:Q4"/>
    <mergeCell ref="D6:O6"/>
    <mergeCell ref="B7:Q7"/>
    <mergeCell ref="M16:Q16"/>
    <mergeCell ref="B27:L27"/>
    <mergeCell ref="E12:O12"/>
    <mergeCell ref="B16:B17"/>
    <mergeCell ref="C16:C17"/>
    <mergeCell ref="D16:D17"/>
    <mergeCell ref="E16:E17"/>
    <mergeCell ref="F16:F17"/>
    <mergeCell ref="G16:L16"/>
    <mergeCell ref="E9:O9"/>
    <mergeCell ref="E10:O10"/>
    <mergeCell ref="E11:O11"/>
  </mergeCells>
  <pageMargins left="0.25" right="0.25" top="0.44" bottom="0.27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86EB-1FA0-49AE-B958-972DFA72AE47}">
  <dimension ref="A1:Q32"/>
  <sheetViews>
    <sheetView workbookViewId="0">
      <selection sqref="A1:XFD4"/>
    </sheetView>
  </sheetViews>
  <sheetFormatPr defaultColWidth="9.140625" defaultRowHeight="12.75" x14ac:dyDescent="0.2"/>
  <cols>
    <col min="1" max="1" width="9.140625" style="1"/>
    <col min="2" max="2" width="3.85546875" style="3" customWidth="1"/>
    <col min="3" max="3" width="7.42578125" style="3" customWidth="1"/>
    <col min="4" max="4" width="37.42578125" style="1" customWidth="1"/>
    <col min="5" max="5" width="6" style="3" customWidth="1"/>
    <col min="6" max="6" width="5.5703125" style="3" customWidth="1"/>
    <col min="7" max="7" width="6.5703125" style="3" customWidth="1"/>
    <col min="8" max="8" width="9.42578125" style="3" customWidth="1"/>
    <col min="9" max="9" width="8.7109375" style="3" customWidth="1"/>
    <col min="10" max="10" width="9.42578125" style="3" customWidth="1"/>
    <col min="11" max="11" width="7" style="3" customWidth="1"/>
    <col min="12" max="12" width="9.85546875" style="3" customWidth="1"/>
    <col min="13" max="13" width="9.28515625" style="3" customWidth="1"/>
    <col min="14" max="14" width="10.42578125" style="3" customWidth="1"/>
    <col min="15" max="15" width="10.7109375" style="3" customWidth="1"/>
    <col min="16" max="16" width="8" style="3" customWidth="1"/>
    <col min="17" max="17" width="13.85546875" style="3" customWidth="1"/>
    <col min="18" max="16384" width="9.140625" style="1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ht="14.25" customHeight="1" x14ac:dyDescent="0.2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O5" s="2"/>
      <c r="P5" s="2"/>
      <c r="Q5" s="4"/>
    </row>
    <row r="6" spans="1:17" ht="20.25" x14ac:dyDescent="0.2">
      <c r="B6" s="1"/>
      <c r="C6" s="34"/>
      <c r="D6" s="34"/>
      <c r="E6" s="34"/>
      <c r="F6" s="34"/>
      <c r="G6" s="34"/>
      <c r="H6" s="34"/>
      <c r="I6" s="2" t="s">
        <v>71</v>
      </c>
      <c r="J6" s="34"/>
      <c r="K6" s="34"/>
      <c r="L6" s="34"/>
      <c r="M6" s="34"/>
      <c r="N6" s="34"/>
      <c r="O6" s="34"/>
      <c r="P6" s="34"/>
      <c r="Q6" s="34"/>
    </row>
    <row r="7" spans="1:17" ht="14.25" customHeight="1" x14ac:dyDescent="0.2">
      <c r="B7" s="44" t="s">
        <v>0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</row>
    <row r="9" spans="1:17" s="6" customFormat="1" ht="13.5" x14ac:dyDescent="0.2">
      <c r="B9" s="5"/>
      <c r="C9" s="5"/>
      <c r="D9" s="6" t="s">
        <v>1</v>
      </c>
      <c r="E9" s="48" t="s">
        <v>2</v>
      </c>
      <c r="F9" s="48"/>
      <c r="G9" s="48"/>
      <c r="H9" s="48"/>
      <c r="I9" s="48"/>
      <c r="J9" s="48"/>
      <c r="K9" s="48"/>
      <c r="L9" s="48"/>
      <c r="M9" s="48"/>
      <c r="N9" s="48"/>
      <c r="O9" s="48"/>
      <c r="P9" s="5"/>
      <c r="Q9" s="5"/>
    </row>
    <row r="10" spans="1:17" s="6" customFormat="1" ht="13.5" x14ac:dyDescent="0.2">
      <c r="B10" s="5"/>
      <c r="C10" s="5"/>
      <c r="D10" s="6" t="s">
        <v>3</v>
      </c>
      <c r="E10" s="48" t="s">
        <v>66</v>
      </c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5"/>
      <c r="Q10" s="5"/>
    </row>
    <row r="11" spans="1:17" s="6" customFormat="1" ht="13.5" x14ac:dyDescent="0.2">
      <c r="B11" s="5"/>
      <c r="C11" s="5"/>
      <c r="D11" s="6" t="s">
        <v>4</v>
      </c>
      <c r="E11" s="48" t="s">
        <v>6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5"/>
      <c r="Q11" s="5"/>
    </row>
    <row r="12" spans="1:17" s="6" customFormat="1" ht="13.5" x14ac:dyDescent="0.2">
      <c r="B12" s="5"/>
      <c r="C12" s="5"/>
      <c r="D12" s="6" t="s">
        <v>5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5"/>
      <c r="Q12" s="5"/>
    </row>
    <row r="13" spans="1:17" s="6" customFormat="1" ht="13.5" x14ac:dyDescent="0.2">
      <c r="B13" s="5"/>
      <c r="C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7"/>
      <c r="Q13" s="5"/>
    </row>
    <row r="14" spans="1:17" s="6" customFormat="1" ht="15" customHeight="1" x14ac:dyDescent="0.2"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7"/>
      <c r="M14" s="7"/>
      <c r="N14" s="7"/>
      <c r="O14" s="7"/>
      <c r="P14" s="32" t="s">
        <v>31</v>
      </c>
      <c r="Q14" s="33">
        <f>Q30</f>
        <v>0</v>
      </c>
    </row>
    <row r="15" spans="1:17" ht="13.5" thickBot="1" x14ac:dyDescent="0.25"/>
    <row r="16" spans="1:17" ht="14.25" customHeight="1" thickBot="1" x14ac:dyDescent="0.25">
      <c r="B16" s="49" t="s">
        <v>7</v>
      </c>
      <c r="C16" s="51" t="s">
        <v>8</v>
      </c>
      <c r="D16" s="51" t="s">
        <v>9</v>
      </c>
      <c r="E16" s="53" t="s">
        <v>10</v>
      </c>
      <c r="F16" s="55" t="s">
        <v>11</v>
      </c>
      <c r="G16" s="45" t="s">
        <v>12</v>
      </c>
      <c r="H16" s="46"/>
      <c r="I16" s="46"/>
      <c r="J16" s="46"/>
      <c r="K16" s="46"/>
      <c r="L16" s="47"/>
      <c r="M16" s="45" t="s">
        <v>13</v>
      </c>
      <c r="N16" s="46"/>
      <c r="O16" s="46"/>
      <c r="P16" s="46"/>
      <c r="Q16" s="47"/>
    </row>
    <row r="17" spans="2:17" ht="54.75" customHeight="1" thickBot="1" x14ac:dyDescent="0.25">
      <c r="B17" s="50"/>
      <c r="C17" s="52"/>
      <c r="D17" s="52"/>
      <c r="E17" s="54"/>
      <c r="F17" s="56"/>
      <c r="G17" s="8" t="s">
        <v>14</v>
      </c>
      <c r="H17" s="9" t="s">
        <v>15</v>
      </c>
      <c r="I17" s="9" t="s">
        <v>16</v>
      </c>
      <c r="J17" s="9" t="s">
        <v>17</v>
      </c>
      <c r="K17" s="9" t="s">
        <v>18</v>
      </c>
      <c r="L17" s="10" t="s">
        <v>19</v>
      </c>
      <c r="M17" s="8" t="s">
        <v>20</v>
      </c>
      <c r="N17" s="9" t="s">
        <v>16</v>
      </c>
      <c r="O17" s="9" t="s">
        <v>17</v>
      </c>
      <c r="P17" s="9" t="s">
        <v>18</v>
      </c>
      <c r="Q17" s="10" t="s">
        <v>21</v>
      </c>
    </row>
    <row r="18" spans="2:17" ht="13.5" thickBot="1" x14ac:dyDescent="0.25">
      <c r="B18" s="11">
        <v>1</v>
      </c>
      <c r="C18" s="12">
        <f>B18+1</f>
        <v>2</v>
      </c>
      <c r="D18" s="12">
        <f t="shared" ref="D18:Q18" si="0">C18+1</f>
        <v>3</v>
      </c>
      <c r="E18" s="12">
        <f t="shared" si="0"/>
        <v>4</v>
      </c>
      <c r="F18" s="13">
        <f t="shared" si="0"/>
        <v>5</v>
      </c>
      <c r="G18" s="11">
        <f t="shared" si="0"/>
        <v>6</v>
      </c>
      <c r="H18" s="12">
        <f t="shared" si="0"/>
        <v>7</v>
      </c>
      <c r="I18" s="12">
        <f t="shared" si="0"/>
        <v>8</v>
      </c>
      <c r="J18" s="12">
        <f t="shared" si="0"/>
        <v>9</v>
      </c>
      <c r="K18" s="12">
        <f t="shared" si="0"/>
        <v>10</v>
      </c>
      <c r="L18" s="13">
        <f t="shared" si="0"/>
        <v>11</v>
      </c>
      <c r="M18" s="11">
        <f t="shared" si="0"/>
        <v>12</v>
      </c>
      <c r="N18" s="12">
        <f t="shared" si="0"/>
        <v>13</v>
      </c>
      <c r="O18" s="12">
        <f t="shared" si="0"/>
        <v>14</v>
      </c>
      <c r="P18" s="12">
        <f t="shared" si="0"/>
        <v>15</v>
      </c>
      <c r="Q18" s="13">
        <f t="shared" si="0"/>
        <v>16</v>
      </c>
    </row>
    <row r="19" spans="2:17" ht="0.75" customHeight="1" x14ac:dyDescent="0.2">
      <c r="B19" s="14"/>
      <c r="C19" s="15"/>
      <c r="D19" s="15"/>
      <c r="E19" s="15"/>
      <c r="F19" s="16"/>
      <c r="G19" s="14"/>
      <c r="H19" s="15"/>
      <c r="I19" s="15"/>
      <c r="J19" s="15"/>
      <c r="K19" s="15"/>
      <c r="L19" s="16"/>
      <c r="M19" s="14"/>
      <c r="N19" s="15"/>
      <c r="O19" s="15"/>
      <c r="P19" s="15"/>
      <c r="Q19" s="16"/>
    </row>
    <row r="20" spans="2:17" ht="25.5" x14ac:dyDescent="0.2">
      <c r="B20" s="35">
        <v>1</v>
      </c>
      <c r="C20" s="36"/>
      <c r="D20" s="37" t="s">
        <v>72</v>
      </c>
      <c r="E20" s="38" t="s">
        <v>22</v>
      </c>
      <c r="F20" s="39">
        <v>1</v>
      </c>
      <c r="G20" s="20"/>
      <c r="H20" s="22"/>
      <c r="I20" s="21"/>
      <c r="J20" s="22"/>
      <c r="K20" s="21"/>
      <c r="L20" s="23"/>
      <c r="M20" s="24"/>
      <c r="N20" s="21"/>
      <c r="O20" s="21"/>
      <c r="P20" s="21"/>
      <c r="Q20" s="23"/>
    </row>
    <row r="21" spans="2:17" ht="63.75" x14ac:dyDescent="0.2">
      <c r="B21" s="35"/>
      <c r="C21" s="36"/>
      <c r="D21" s="40" t="s">
        <v>73</v>
      </c>
      <c r="E21" s="38" t="s">
        <v>22</v>
      </c>
      <c r="F21" s="39">
        <v>1</v>
      </c>
      <c r="G21" s="20"/>
      <c r="H21" s="22"/>
      <c r="I21" s="21"/>
      <c r="J21" s="22"/>
      <c r="K21" s="21"/>
      <c r="L21" s="23"/>
      <c r="M21" s="24"/>
      <c r="N21" s="21"/>
      <c r="O21" s="41"/>
      <c r="P21" s="21"/>
      <c r="Q21" s="23"/>
    </row>
    <row r="22" spans="2:17" x14ac:dyDescent="0.2">
      <c r="B22" s="35"/>
      <c r="C22" s="36"/>
      <c r="D22" s="42" t="s">
        <v>42</v>
      </c>
      <c r="E22" s="38" t="s">
        <v>34</v>
      </c>
      <c r="F22" s="39">
        <v>1</v>
      </c>
      <c r="G22" s="20"/>
      <c r="H22" s="22"/>
      <c r="I22" s="21"/>
      <c r="J22" s="22"/>
      <c r="K22" s="21"/>
      <c r="L22" s="23"/>
      <c r="M22" s="24"/>
      <c r="N22" s="21"/>
      <c r="O22" s="41"/>
      <c r="P22" s="21"/>
      <c r="Q22" s="23"/>
    </row>
    <row r="23" spans="2:17" x14ac:dyDescent="0.2">
      <c r="B23" s="35"/>
      <c r="C23" s="36"/>
      <c r="D23" s="42" t="s">
        <v>39</v>
      </c>
      <c r="E23" s="38" t="s">
        <v>34</v>
      </c>
      <c r="F23" s="39">
        <v>1</v>
      </c>
      <c r="G23" s="20"/>
      <c r="H23" s="22"/>
      <c r="I23" s="21"/>
      <c r="J23" s="22"/>
      <c r="K23" s="21"/>
      <c r="L23" s="23"/>
      <c r="M23" s="24"/>
      <c r="N23" s="21"/>
      <c r="O23" s="41"/>
      <c r="P23" s="21"/>
      <c r="Q23" s="23"/>
    </row>
    <row r="24" spans="2:17" x14ac:dyDescent="0.2">
      <c r="B24" s="35"/>
      <c r="C24" s="36"/>
      <c r="D24" s="43" t="s">
        <v>35</v>
      </c>
      <c r="E24" s="38" t="s">
        <v>34</v>
      </c>
      <c r="F24" s="39">
        <v>1</v>
      </c>
      <c r="G24" s="20"/>
      <c r="H24" s="22"/>
      <c r="I24" s="21"/>
      <c r="J24" s="22"/>
      <c r="K24" s="21"/>
      <c r="L24" s="23"/>
      <c r="M24" s="24"/>
      <c r="N24" s="21"/>
      <c r="O24" s="41"/>
      <c r="P24" s="21"/>
      <c r="Q24" s="23"/>
    </row>
    <row r="25" spans="2:17" x14ac:dyDescent="0.2">
      <c r="B25" s="35">
        <v>2</v>
      </c>
      <c r="C25" s="36"/>
      <c r="D25" s="18" t="s">
        <v>37</v>
      </c>
      <c r="E25" s="17" t="s">
        <v>38</v>
      </c>
      <c r="F25" s="19">
        <v>1</v>
      </c>
      <c r="G25" s="20"/>
      <c r="H25" s="22"/>
      <c r="I25" s="21"/>
      <c r="J25" s="22"/>
      <c r="K25" s="21"/>
      <c r="L25" s="23"/>
      <c r="M25" s="24"/>
      <c r="N25" s="21"/>
      <c r="O25" s="41"/>
      <c r="P25" s="21"/>
      <c r="Q25" s="23"/>
    </row>
    <row r="26" spans="2:17" s="6" customFormat="1" ht="13.5" x14ac:dyDescent="0.2">
      <c r="B26" s="5"/>
      <c r="C26" s="5"/>
      <c r="D26" s="6" t="s">
        <v>25</v>
      </c>
      <c r="E26" s="5"/>
      <c r="F26" s="5"/>
      <c r="G26" s="25"/>
      <c r="H26" s="26"/>
      <c r="I26" s="5"/>
      <c r="J26" s="5"/>
      <c r="K26" s="5"/>
      <c r="L26" s="5"/>
      <c r="M26" s="5"/>
      <c r="N26" s="5"/>
      <c r="O26" s="5"/>
      <c r="P26" s="5"/>
      <c r="Q26" s="27"/>
    </row>
    <row r="27" spans="2:17" s="6" customFormat="1" ht="13.5" x14ac:dyDescent="0.2">
      <c r="B27" s="5"/>
      <c r="C27" s="5"/>
      <c r="D27" s="28" t="s">
        <v>41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30"/>
    </row>
    <row r="28" spans="2:17" s="6" customFormat="1" ht="13.5" x14ac:dyDescent="0.2">
      <c r="B28" s="5"/>
      <c r="C28" s="5"/>
      <c r="D28" s="6" t="s">
        <v>26</v>
      </c>
      <c r="E28" s="5"/>
      <c r="F28" s="5"/>
      <c r="G28" s="31"/>
      <c r="H28" s="26"/>
      <c r="I28" s="5"/>
      <c r="J28" s="5"/>
      <c r="K28" s="5"/>
      <c r="L28" s="5"/>
      <c r="M28" s="5"/>
      <c r="N28" s="5"/>
      <c r="O28" s="5"/>
      <c r="P28" s="5"/>
      <c r="Q28" s="27"/>
    </row>
    <row r="29" spans="2:17" s="6" customFormat="1" ht="13.5" x14ac:dyDescent="0.2">
      <c r="B29" s="5"/>
      <c r="C29" s="5"/>
      <c r="D29" s="6" t="s">
        <v>27</v>
      </c>
      <c r="E29" s="5"/>
      <c r="F29" s="5"/>
      <c r="G29" s="31"/>
      <c r="H29" s="26"/>
      <c r="I29" s="5"/>
      <c r="J29" s="5"/>
      <c r="K29" s="5"/>
      <c r="L29" s="5"/>
      <c r="M29" s="5"/>
      <c r="N29" s="5"/>
      <c r="O29" s="5"/>
      <c r="P29" s="5"/>
      <c r="Q29" s="27"/>
    </row>
    <row r="30" spans="2:17" s="6" customFormat="1" ht="13.5" x14ac:dyDescent="0.2">
      <c r="B30" s="5"/>
      <c r="C30" s="5"/>
      <c r="D30" s="28" t="s">
        <v>28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30"/>
    </row>
    <row r="31" spans="2:17" s="6" customFormat="1" ht="13.5" x14ac:dyDescent="0.2">
      <c r="B31" s="5"/>
      <c r="C31" s="5"/>
      <c r="D31" s="6" t="s">
        <v>29</v>
      </c>
      <c r="E31" s="5"/>
      <c r="F31" s="5"/>
      <c r="G31" s="31"/>
      <c r="H31" s="26"/>
      <c r="I31" s="5"/>
      <c r="J31" s="5"/>
      <c r="K31" s="5"/>
      <c r="L31" s="5"/>
      <c r="M31" s="5"/>
      <c r="N31" s="5"/>
      <c r="O31" s="5"/>
      <c r="P31" s="5"/>
      <c r="Q31" s="27"/>
    </row>
    <row r="32" spans="2:17" s="6" customFormat="1" ht="13.5" x14ac:dyDescent="0.2">
      <c r="B32" s="5"/>
      <c r="C32" s="5"/>
      <c r="D32" s="28" t="s">
        <v>30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30"/>
    </row>
  </sheetData>
  <mergeCells count="16">
    <mergeCell ref="B1:Q1"/>
    <mergeCell ref="B3:Q3"/>
    <mergeCell ref="A4:Q4"/>
    <mergeCell ref="E12:O12"/>
    <mergeCell ref="B14:K14"/>
    <mergeCell ref="B16:B17"/>
    <mergeCell ref="C16:C17"/>
    <mergeCell ref="D16:D17"/>
    <mergeCell ref="E16:E17"/>
    <mergeCell ref="F16:F17"/>
    <mergeCell ref="G16:L16"/>
    <mergeCell ref="M16:Q16"/>
    <mergeCell ref="E11:O11"/>
    <mergeCell ref="E9:O9"/>
    <mergeCell ref="E10:O10"/>
    <mergeCell ref="B7:Q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5C121-3D7A-4EFD-8DC5-685610717213}">
  <dimension ref="A1:R38"/>
  <sheetViews>
    <sheetView workbookViewId="0">
      <selection activeCell="S20" sqref="S20"/>
    </sheetView>
  </sheetViews>
  <sheetFormatPr defaultColWidth="9.140625" defaultRowHeight="12.75" x14ac:dyDescent="0.2"/>
  <cols>
    <col min="1" max="1" width="3.28515625" style="93" customWidth="1"/>
    <col min="2" max="2" width="3.85546875" style="94" customWidth="1"/>
    <col min="3" max="3" width="7.42578125" style="94" customWidth="1"/>
    <col min="4" max="4" width="37.42578125" style="93" customWidth="1"/>
    <col min="5" max="5" width="6" style="94" bestFit="1" customWidth="1"/>
    <col min="6" max="6" width="6.85546875" style="94" customWidth="1"/>
    <col min="7" max="7" width="6.5703125" style="94" customWidth="1"/>
    <col min="8" max="8" width="9.42578125" style="94" customWidth="1"/>
    <col min="9" max="9" width="8.7109375" style="94" customWidth="1"/>
    <col min="10" max="10" width="9.42578125" style="94" customWidth="1"/>
    <col min="11" max="11" width="7" style="94" customWidth="1"/>
    <col min="12" max="12" width="9.85546875" style="94" customWidth="1"/>
    <col min="13" max="13" width="9.28515625" style="94" customWidth="1"/>
    <col min="14" max="14" width="9.7109375" style="94" customWidth="1"/>
    <col min="15" max="15" width="9.85546875" style="94" customWidth="1"/>
    <col min="16" max="16" width="6.85546875" style="94" customWidth="1"/>
    <col min="17" max="17" width="13.85546875" style="94" customWidth="1"/>
    <col min="18" max="16384" width="9.140625" style="93"/>
  </cols>
  <sheetData>
    <row r="1" spans="1:18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8" s="57" customFormat="1" x14ac:dyDescent="0.25">
      <c r="C2" s="58"/>
      <c r="F2" s="58"/>
      <c r="G2" s="59"/>
    </row>
    <row r="3" spans="1:18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8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8" ht="14.25" customHeight="1" x14ac:dyDescent="0.2">
      <c r="D5" s="94"/>
      <c r="Q5" s="140"/>
    </row>
    <row r="6" spans="1:18" x14ac:dyDescent="0.2">
      <c r="B6" s="93"/>
      <c r="C6" s="141"/>
      <c r="D6" s="153" t="s">
        <v>43</v>
      </c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</row>
    <row r="7" spans="1:18" ht="14.25" customHeight="1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9" spans="1:18" x14ac:dyDescent="0.2"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</row>
    <row r="10" spans="1:18" x14ac:dyDescent="0.2">
      <c r="D10" s="93" t="s">
        <v>3</v>
      </c>
      <c r="E10" s="144" t="s">
        <v>74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</row>
    <row r="11" spans="1:18" x14ac:dyDescent="0.2"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</row>
    <row r="12" spans="1:18" x14ac:dyDescent="0.2"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</row>
    <row r="13" spans="1:18" x14ac:dyDescent="0.2">
      <c r="P13" s="141"/>
    </row>
    <row r="14" spans="1:18" ht="15" customHeight="1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Q36</f>
        <v>0</v>
      </c>
    </row>
    <row r="15" spans="1:18" ht="13.5" thickBot="1" x14ac:dyDescent="0.25"/>
    <row r="16" spans="1:18" ht="14.25" customHeight="1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4.75" customHeight="1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0.75" customHeight="1" x14ac:dyDescent="0.2">
      <c r="B19" s="113"/>
      <c r="C19" s="114"/>
      <c r="D19" s="114"/>
      <c r="E19" s="114"/>
      <c r="F19" s="115"/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25.5" x14ac:dyDescent="0.2">
      <c r="B20" s="35">
        <v>1</v>
      </c>
      <c r="C20" s="36"/>
      <c r="D20" s="116" t="s">
        <v>75</v>
      </c>
      <c r="E20" s="38" t="s">
        <v>22</v>
      </c>
      <c r="F20" s="117">
        <v>1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ht="102" x14ac:dyDescent="0.2">
      <c r="B21" s="35"/>
      <c r="C21" s="36"/>
      <c r="D21" s="40" t="s">
        <v>76</v>
      </c>
      <c r="E21" s="38" t="s">
        <v>22</v>
      </c>
      <c r="F21" s="117">
        <v>1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77</v>
      </c>
      <c r="E22" s="38" t="s">
        <v>22</v>
      </c>
      <c r="F22" s="117">
        <v>1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78</v>
      </c>
      <c r="E23" s="38" t="s">
        <v>22</v>
      </c>
      <c r="F23" s="117">
        <v>1</v>
      </c>
      <c r="G23" s="118"/>
      <c r="H23" s="119"/>
      <c r="I23" s="120"/>
      <c r="J23" s="119"/>
      <c r="K23" s="120"/>
      <c r="L23" s="121"/>
      <c r="M23" s="122"/>
      <c r="N23" s="120"/>
      <c r="O23" s="123"/>
      <c r="P23" s="120"/>
      <c r="Q23" s="121"/>
    </row>
    <row r="24" spans="2:17" x14ac:dyDescent="0.2">
      <c r="B24" s="35"/>
      <c r="C24" s="36"/>
      <c r="D24" s="40" t="s">
        <v>32</v>
      </c>
      <c r="E24" s="38" t="s">
        <v>22</v>
      </c>
      <c r="F24" s="117">
        <v>1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ht="25.5" x14ac:dyDescent="0.2">
      <c r="B25" s="35"/>
      <c r="C25" s="36"/>
      <c r="D25" s="40" t="s">
        <v>79</v>
      </c>
      <c r="E25" s="38" t="s">
        <v>34</v>
      </c>
      <c r="F25" s="117">
        <v>1</v>
      </c>
      <c r="G25" s="118"/>
      <c r="H25" s="119"/>
      <c r="I25" s="120"/>
      <c r="J25" s="119"/>
      <c r="K25" s="120"/>
      <c r="L25" s="121"/>
      <c r="M25" s="122"/>
      <c r="N25" s="120"/>
      <c r="O25" s="123"/>
      <c r="P25" s="120"/>
      <c r="Q25" s="121"/>
    </row>
    <row r="26" spans="2:17" ht="25.5" x14ac:dyDescent="0.2">
      <c r="B26" s="35">
        <v>2</v>
      </c>
      <c r="C26" s="36"/>
      <c r="D26" s="40" t="s">
        <v>80</v>
      </c>
      <c r="E26" s="38" t="s">
        <v>34</v>
      </c>
      <c r="F26" s="117">
        <v>1</v>
      </c>
      <c r="G26" s="118"/>
      <c r="H26" s="119"/>
      <c r="I26" s="120"/>
      <c r="J26" s="119"/>
      <c r="K26" s="120"/>
      <c r="L26" s="121"/>
      <c r="M26" s="122"/>
      <c r="N26" s="120"/>
      <c r="O26" s="123"/>
      <c r="P26" s="120"/>
      <c r="Q26" s="121"/>
    </row>
    <row r="27" spans="2:17" x14ac:dyDescent="0.2">
      <c r="B27" s="35"/>
      <c r="C27" s="36"/>
      <c r="D27" s="40" t="s">
        <v>81</v>
      </c>
      <c r="E27" s="38" t="s">
        <v>22</v>
      </c>
      <c r="F27" s="117">
        <v>72</v>
      </c>
      <c r="G27" s="118"/>
      <c r="H27" s="119"/>
      <c r="I27" s="120"/>
      <c r="J27" s="119"/>
      <c r="K27" s="120"/>
      <c r="L27" s="121"/>
      <c r="M27" s="122"/>
      <c r="N27" s="120"/>
      <c r="O27" s="120"/>
      <c r="P27" s="120"/>
      <c r="Q27" s="121"/>
    </row>
    <row r="28" spans="2:17" x14ac:dyDescent="0.2">
      <c r="B28" s="35"/>
      <c r="C28" s="126"/>
      <c r="D28" s="124" t="s">
        <v>35</v>
      </c>
      <c r="E28" s="38" t="s">
        <v>34</v>
      </c>
      <c r="F28" s="117">
        <v>1</v>
      </c>
      <c r="G28" s="118"/>
      <c r="H28" s="119"/>
      <c r="I28" s="120"/>
      <c r="J28" s="38"/>
      <c r="K28" s="120"/>
      <c r="L28" s="121"/>
      <c r="M28" s="122"/>
      <c r="N28" s="120"/>
      <c r="O28" s="120"/>
      <c r="P28" s="120"/>
      <c r="Q28" s="121"/>
    </row>
    <row r="29" spans="2:17" x14ac:dyDescent="0.2">
      <c r="B29" s="35">
        <v>3</v>
      </c>
      <c r="C29" s="126"/>
      <c r="D29" s="125" t="s">
        <v>37</v>
      </c>
      <c r="E29" s="126" t="s">
        <v>38</v>
      </c>
      <c r="F29" s="127">
        <v>1</v>
      </c>
      <c r="G29" s="118"/>
      <c r="H29" s="119"/>
      <c r="I29" s="120"/>
      <c r="J29" s="38"/>
      <c r="K29" s="120"/>
      <c r="L29" s="121"/>
      <c r="M29" s="122"/>
      <c r="N29" s="120"/>
      <c r="O29" s="120"/>
      <c r="P29" s="120"/>
      <c r="Q29" s="121"/>
    </row>
    <row r="30" spans="2:17" ht="0.75" customHeight="1" thickBot="1" x14ac:dyDescent="0.25">
      <c r="B30" s="35">
        <v>57</v>
      </c>
      <c r="C30" s="128"/>
      <c r="D30" s="125"/>
      <c r="E30" s="126" t="s">
        <v>23</v>
      </c>
      <c r="F30" s="127"/>
      <c r="G30" s="118"/>
      <c r="H30" s="129"/>
      <c r="I30" s="128"/>
      <c r="J30" s="119"/>
      <c r="K30" s="120"/>
      <c r="L30" s="121"/>
      <c r="M30" s="122"/>
      <c r="N30" s="120"/>
      <c r="O30" s="120"/>
      <c r="P30" s="131"/>
      <c r="Q30" s="132"/>
    </row>
    <row r="31" spans="2:17" ht="15" customHeight="1" thickBot="1" x14ac:dyDescent="0.25">
      <c r="B31" s="133" t="s">
        <v>24</v>
      </c>
      <c r="C31" s="134"/>
      <c r="D31" s="134"/>
      <c r="E31" s="134"/>
      <c r="F31" s="134"/>
      <c r="G31" s="134"/>
      <c r="H31" s="134"/>
      <c r="I31" s="134"/>
      <c r="J31" s="134"/>
      <c r="K31" s="134"/>
      <c r="L31" s="135"/>
      <c r="M31" s="136"/>
      <c r="N31" s="137"/>
      <c r="O31" s="137"/>
      <c r="P31" s="137"/>
      <c r="Q31" s="138"/>
    </row>
    <row r="32" spans="2:17" x14ac:dyDescent="0.2">
      <c r="D32" s="93" t="s">
        <v>25</v>
      </c>
      <c r="G32" s="146"/>
      <c r="H32" s="147"/>
      <c r="Q32" s="148"/>
    </row>
    <row r="33" spans="4:17" x14ac:dyDescent="0.2">
      <c r="D33" s="149" t="s">
        <v>41</v>
      </c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</row>
    <row r="34" spans="4:17" x14ac:dyDescent="0.2">
      <c r="D34" s="93" t="s">
        <v>26</v>
      </c>
      <c r="G34" s="152"/>
      <c r="H34" s="147"/>
      <c r="Q34" s="148"/>
    </row>
    <row r="35" spans="4:17" x14ac:dyDescent="0.2">
      <c r="D35" s="93" t="s">
        <v>27</v>
      </c>
      <c r="G35" s="152"/>
      <c r="H35" s="147"/>
      <c r="Q35" s="148"/>
    </row>
    <row r="36" spans="4:17" x14ac:dyDescent="0.2">
      <c r="D36" s="149" t="s">
        <v>28</v>
      </c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1"/>
    </row>
    <row r="37" spans="4:17" x14ac:dyDescent="0.2">
      <c r="D37" s="93" t="s">
        <v>29</v>
      </c>
      <c r="G37" s="152"/>
      <c r="H37" s="147"/>
      <c r="Q37" s="148"/>
    </row>
    <row r="38" spans="4:17" x14ac:dyDescent="0.2">
      <c r="D38" s="149" t="s">
        <v>30</v>
      </c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1"/>
    </row>
  </sheetData>
  <mergeCells count="17">
    <mergeCell ref="B1:Q1"/>
    <mergeCell ref="A4:Q4"/>
    <mergeCell ref="B3:Q3"/>
    <mergeCell ref="B7:Q7"/>
    <mergeCell ref="E9:O9"/>
    <mergeCell ref="D6:R6"/>
    <mergeCell ref="E10:O10"/>
    <mergeCell ref="E11:O11"/>
    <mergeCell ref="B31:L31"/>
    <mergeCell ref="E12:O12"/>
    <mergeCell ref="B16:B17"/>
    <mergeCell ref="C16:C17"/>
    <mergeCell ref="D16:D17"/>
    <mergeCell ref="E16:E17"/>
    <mergeCell ref="F16:F17"/>
    <mergeCell ref="G16:L16"/>
    <mergeCell ref="M16:Q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AA00-E741-4FB6-90D1-2F82958A181D}">
  <dimension ref="A1:Q32"/>
  <sheetViews>
    <sheetView workbookViewId="0">
      <selection activeCell="S11" sqref="S11"/>
    </sheetView>
  </sheetViews>
  <sheetFormatPr defaultColWidth="9.140625" defaultRowHeight="12.75" x14ac:dyDescent="0.2"/>
  <cols>
    <col min="1" max="1" width="3.5703125" style="93" customWidth="1"/>
    <col min="2" max="2" width="3.85546875" style="94" customWidth="1"/>
    <col min="3" max="3" width="7.42578125" style="94" customWidth="1"/>
    <col min="4" max="4" width="37.42578125" style="93" customWidth="1"/>
    <col min="5" max="5" width="5.42578125" style="94" customWidth="1"/>
    <col min="6" max="6" width="5.5703125" style="94" customWidth="1"/>
    <col min="7" max="7" width="6.5703125" style="94" customWidth="1"/>
    <col min="8" max="8" width="9.42578125" style="94" customWidth="1"/>
    <col min="9" max="9" width="8.7109375" style="94" customWidth="1"/>
    <col min="10" max="10" width="9.42578125" style="94" customWidth="1"/>
    <col min="11" max="11" width="7" style="94" customWidth="1"/>
    <col min="12" max="12" width="9.85546875" style="94" customWidth="1"/>
    <col min="13" max="13" width="9.28515625" style="94" customWidth="1"/>
    <col min="14" max="14" width="9.7109375" style="94" customWidth="1"/>
    <col min="15" max="15" width="9.85546875" style="94" customWidth="1"/>
    <col min="16" max="16" width="6.85546875" style="94" customWidth="1"/>
    <col min="17" max="17" width="13.85546875" style="94" customWidth="1"/>
    <col min="18" max="16384" width="9.140625" style="93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ht="14.25" customHeight="1" x14ac:dyDescent="0.2">
      <c r="D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71</v>
      </c>
      <c r="J6" s="141"/>
      <c r="K6" s="141"/>
      <c r="L6" s="141"/>
      <c r="M6" s="141"/>
      <c r="N6" s="141"/>
      <c r="O6" s="141"/>
      <c r="P6" s="141"/>
      <c r="Q6" s="141"/>
    </row>
    <row r="7" spans="1:17" ht="14.25" customHeight="1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9" spans="1:17" x14ac:dyDescent="0.2"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</row>
    <row r="10" spans="1:17" x14ac:dyDescent="0.2">
      <c r="D10" s="93" t="s">
        <v>3</v>
      </c>
      <c r="E10" s="144" t="s">
        <v>82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</row>
    <row r="11" spans="1:17" x14ac:dyDescent="0.2"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</row>
    <row r="12" spans="1:17" x14ac:dyDescent="0.2"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</row>
    <row r="13" spans="1:17" x14ac:dyDescent="0.2">
      <c r="P13" s="141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Q30</f>
        <v>0</v>
      </c>
    </row>
    <row r="15" spans="1:17" ht="13.5" thickBot="1" x14ac:dyDescent="0.25"/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25.5" x14ac:dyDescent="0.2">
      <c r="B19" s="35">
        <v>1</v>
      </c>
      <c r="C19" s="36"/>
      <c r="D19" s="116" t="s">
        <v>72</v>
      </c>
      <c r="E19" s="38" t="s">
        <v>22</v>
      </c>
      <c r="F19" s="117">
        <v>1</v>
      </c>
      <c r="G19" s="118"/>
      <c r="H19" s="119"/>
      <c r="I19" s="120"/>
      <c r="J19" s="119"/>
      <c r="K19" s="120"/>
      <c r="L19" s="121"/>
      <c r="M19" s="122"/>
      <c r="N19" s="120"/>
      <c r="O19" s="120"/>
      <c r="P19" s="120"/>
      <c r="Q19" s="121"/>
    </row>
    <row r="20" spans="2:17" ht="63.75" x14ac:dyDescent="0.2">
      <c r="B20" s="35"/>
      <c r="C20" s="36"/>
      <c r="D20" s="40" t="s">
        <v>73</v>
      </c>
      <c r="E20" s="38" t="s">
        <v>22</v>
      </c>
      <c r="F20" s="117">
        <v>1</v>
      </c>
      <c r="G20" s="118"/>
      <c r="H20" s="119"/>
      <c r="I20" s="120"/>
      <c r="J20" s="119"/>
      <c r="K20" s="120"/>
      <c r="L20" s="121"/>
      <c r="M20" s="122"/>
      <c r="N20" s="120"/>
      <c r="O20" s="123"/>
      <c r="P20" s="120"/>
      <c r="Q20" s="121"/>
    </row>
    <row r="21" spans="2:17" x14ac:dyDescent="0.2">
      <c r="B21" s="35"/>
      <c r="C21" s="36"/>
      <c r="D21" s="40" t="s">
        <v>42</v>
      </c>
      <c r="E21" s="38" t="s">
        <v>34</v>
      </c>
      <c r="F21" s="117">
        <v>1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39</v>
      </c>
      <c r="E22" s="38" t="s">
        <v>34</v>
      </c>
      <c r="F22" s="117">
        <v>1</v>
      </c>
      <c r="G22" s="118"/>
      <c r="H22" s="119"/>
      <c r="I22" s="120"/>
      <c r="J22" s="119"/>
      <c r="K22" s="120"/>
      <c r="L22" s="121"/>
      <c r="M22" s="122"/>
      <c r="N22" s="120"/>
      <c r="O22" s="120"/>
      <c r="P22" s="120"/>
      <c r="Q22" s="121"/>
    </row>
    <row r="23" spans="2:17" x14ac:dyDescent="0.2">
      <c r="B23" s="35"/>
      <c r="C23" s="36"/>
      <c r="D23" s="124" t="s">
        <v>35</v>
      </c>
      <c r="E23" s="38" t="s">
        <v>34</v>
      </c>
      <c r="F23" s="117">
        <v>1</v>
      </c>
      <c r="G23" s="118"/>
      <c r="H23" s="119"/>
      <c r="I23" s="120"/>
      <c r="J23" s="119"/>
      <c r="K23" s="120"/>
      <c r="L23" s="121"/>
      <c r="M23" s="122"/>
      <c r="N23" s="120"/>
      <c r="O23" s="120"/>
      <c r="P23" s="120"/>
      <c r="Q23" s="121"/>
    </row>
    <row r="24" spans="2:17" ht="13.5" thickBot="1" x14ac:dyDescent="0.25">
      <c r="B24" s="35">
        <v>2</v>
      </c>
      <c r="C24" s="36"/>
      <c r="D24" s="125" t="s">
        <v>37</v>
      </c>
      <c r="E24" s="126" t="s">
        <v>38</v>
      </c>
      <c r="F24" s="127">
        <v>1</v>
      </c>
      <c r="G24" s="118"/>
      <c r="H24" s="119"/>
      <c r="I24" s="120"/>
      <c r="J24" s="119"/>
      <c r="K24" s="120"/>
      <c r="L24" s="121"/>
      <c r="M24" s="122"/>
      <c r="N24" s="120"/>
      <c r="O24" s="120"/>
      <c r="P24" s="120"/>
      <c r="Q24" s="121"/>
    </row>
    <row r="25" spans="2:17" ht="13.5" thickBot="1" x14ac:dyDescent="0.25">
      <c r="B25" s="133" t="s">
        <v>24</v>
      </c>
      <c r="C25" s="134"/>
      <c r="D25" s="134"/>
      <c r="E25" s="134"/>
      <c r="F25" s="134"/>
      <c r="G25" s="134"/>
      <c r="H25" s="134"/>
      <c r="I25" s="134"/>
      <c r="J25" s="134"/>
      <c r="K25" s="134"/>
      <c r="L25" s="135"/>
      <c r="M25" s="136"/>
      <c r="N25" s="137"/>
      <c r="O25" s="137"/>
      <c r="P25" s="137"/>
      <c r="Q25" s="138"/>
    </row>
    <row r="26" spans="2:17" x14ac:dyDescent="0.2">
      <c r="D26" s="93" t="s">
        <v>25</v>
      </c>
      <c r="G26" s="146"/>
      <c r="H26" s="147"/>
      <c r="Q26" s="148"/>
    </row>
    <row r="27" spans="2:17" x14ac:dyDescent="0.2">
      <c r="D27" s="149" t="s">
        <v>40</v>
      </c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1"/>
    </row>
    <row r="28" spans="2:17" x14ac:dyDescent="0.2">
      <c r="D28" s="93" t="s">
        <v>26</v>
      </c>
      <c r="G28" s="152"/>
      <c r="H28" s="147"/>
      <c r="Q28" s="148"/>
    </row>
    <row r="29" spans="2:17" x14ac:dyDescent="0.2">
      <c r="D29" s="93" t="s">
        <v>27</v>
      </c>
      <c r="G29" s="152"/>
      <c r="H29" s="147"/>
      <c r="Q29" s="148"/>
    </row>
    <row r="30" spans="2:17" x14ac:dyDescent="0.2">
      <c r="D30" s="149" t="s">
        <v>28</v>
      </c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1"/>
    </row>
    <row r="31" spans="2:17" x14ac:dyDescent="0.2">
      <c r="D31" s="93" t="s">
        <v>29</v>
      </c>
      <c r="G31" s="152"/>
      <c r="H31" s="147"/>
      <c r="Q31" s="148"/>
    </row>
    <row r="32" spans="2:17" x14ac:dyDescent="0.2">
      <c r="D32" s="149" t="s">
        <v>30</v>
      </c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1"/>
    </row>
  </sheetData>
  <mergeCells count="16">
    <mergeCell ref="B1:Q1"/>
    <mergeCell ref="A4:Q4"/>
    <mergeCell ref="B3:Q3"/>
    <mergeCell ref="B7:Q7"/>
    <mergeCell ref="B25:L25"/>
    <mergeCell ref="E12:O12"/>
    <mergeCell ref="B16:B17"/>
    <mergeCell ref="C16:C17"/>
    <mergeCell ref="D16:D17"/>
    <mergeCell ref="E16:E17"/>
    <mergeCell ref="F16:F17"/>
    <mergeCell ref="G16:L16"/>
    <mergeCell ref="M16:Q16"/>
    <mergeCell ref="E11:O11"/>
    <mergeCell ref="E9:O9"/>
    <mergeCell ref="E10:O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4ED4-9921-455D-BBF1-2B3E1C84632C}">
  <dimension ref="A1:Q34"/>
  <sheetViews>
    <sheetView workbookViewId="0">
      <selection activeCell="S16" sqref="S16"/>
    </sheetView>
  </sheetViews>
  <sheetFormatPr defaultColWidth="9.140625" defaultRowHeight="12.75" x14ac:dyDescent="0.2"/>
  <cols>
    <col min="1" max="1" width="3.28515625" style="93" customWidth="1"/>
    <col min="2" max="2" width="3.85546875" style="94" customWidth="1"/>
    <col min="3" max="3" width="7.42578125" style="94" customWidth="1"/>
    <col min="4" max="4" width="37.42578125" style="93" customWidth="1"/>
    <col min="5" max="5" width="6.5703125" style="94" customWidth="1"/>
    <col min="6" max="6" width="5.5703125" style="94" customWidth="1"/>
    <col min="7" max="7" width="6.5703125" style="94" customWidth="1"/>
    <col min="8" max="8" width="9.42578125" style="94" customWidth="1"/>
    <col min="9" max="9" width="8.7109375" style="94" customWidth="1"/>
    <col min="10" max="10" width="9.42578125" style="94" customWidth="1"/>
    <col min="11" max="11" width="7" style="94" customWidth="1"/>
    <col min="12" max="12" width="9.85546875" style="94" customWidth="1"/>
    <col min="13" max="13" width="9.28515625" style="94" customWidth="1"/>
    <col min="14" max="14" width="9.7109375" style="94" customWidth="1"/>
    <col min="15" max="15" width="9.85546875" style="94" customWidth="1"/>
    <col min="16" max="16" width="6.85546875" style="94" customWidth="1"/>
    <col min="17" max="17" width="13.85546875" style="94" customWidth="1"/>
    <col min="18" max="16384" width="9.140625" style="93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ht="15" customHeight="1" x14ac:dyDescent="0.2">
      <c r="A4" s="139" t="s">
        <v>122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</row>
    <row r="5" spans="1:17" ht="14.25" customHeight="1" x14ac:dyDescent="0.2">
      <c r="D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84</v>
      </c>
      <c r="J6" s="141"/>
      <c r="K6" s="141"/>
      <c r="L6" s="141"/>
      <c r="M6" s="141"/>
      <c r="N6" s="141"/>
      <c r="O6" s="141"/>
      <c r="P6" s="141"/>
      <c r="Q6" s="141"/>
    </row>
    <row r="7" spans="1:17" ht="14.25" customHeight="1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9" spans="1:17" x14ac:dyDescent="0.2"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</row>
    <row r="10" spans="1:17" x14ac:dyDescent="0.2">
      <c r="D10" s="93" t="s">
        <v>3</v>
      </c>
      <c r="E10" s="144" t="s">
        <v>83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</row>
    <row r="11" spans="1:17" x14ac:dyDescent="0.2"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</row>
    <row r="12" spans="1:17" x14ac:dyDescent="0.2"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</row>
    <row r="13" spans="1:17" x14ac:dyDescent="0.2">
      <c r="P13" s="141"/>
    </row>
    <row r="14" spans="1:17" ht="15" customHeight="1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Q32</f>
        <v>0</v>
      </c>
    </row>
    <row r="15" spans="1:17" ht="13.5" thickBot="1" x14ac:dyDescent="0.25"/>
    <row r="16" spans="1:17" ht="14.25" customHeight="1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4.75" customHeight="1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0.75" customHeight="1" x14ac:dyDescent="0.2">
      <c r="B19" s="113"/>
      <c r="C19" s="114"/>
      <c r="D19" s="114"/>
      <c r="E19" s="114"/>
      <c r="F19" s="115"/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25.5" x14ac:dyDescent="0.2">
      <c r="B20" s="35">
        <v>1</v>
      </c>
      <c r="C20" s="36"/>
      <c r="D20" s="116" t="s">
        <v>67</v>
      </c>
      <c r="E20" s="38" t="s">
        <v>22</v>
      </c>
      <c r="F20" s="117">
        <v>5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ht="89.25" x14ac:dyDescent="0.2">
      <c r="B21" s="35"/>
      <c r="C21" s="36"/>
      <c r="D21" s="40" t="s">
        <v>85</v>
      </c>
      <c r="E21" s="38" t="s">
        <v>22</v>
      </c>
      <c r="F21" s="117">
        <v>5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ht="25.5" x14ac:dyDescent="0.2">
      <c r="B22" s="35"/>
      <c r="C22" s="36"/>
      <c r="D22" s="40" t="s">
        <v>69</v>
      </c>
      <c r="E22" s="38" t="s">
        <v>34</v>
      </c>
      <c r="F22" s="117">
        <v>5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70</v>
      </c>
      <c r="E23" s="38" t="s">
        <v>34</v>
      </c>
      <c r="F23" s="117">
        <v>5</v>
      </c>
      <c r="G23" s="118"/>
      <c r="H23" s="119"/>
      <c r="I23" s="120"/>
      <c r="J23" s="119"/>
      <c r="K23" s="120"/>
      <c r="L23" s="121"/>
      <c r="M23" s="122"/>
      <c r="N23" s="120"/>
      <c r="O23" s="120"/>
      <c r="P23" s="120"/>
      <c r="Q23" s="121"/>
    </row>
    <row r="24" spans="2:17" x14ac:dyDescent="0.2">
      <c r="B24" s="35"/>
      <c r="C24" s="36"/>
      <c r="D24" s="124" t="s">
        <v>35</v>
      </c>
      <c r="E24" s="38" t="s">
        <v>34</v>
      </c>
      <c r="F24" s="117">
        <v>5</v>
      </c>
      <c r="G24" s="118"/>
      <c r="H24" s="119"/>
      <c r="I24" s="120"/>
      <c r="J24" s="119"/>
      <c r="K24" s="120"/>
      <c r="L24" s="121"/>
      <c r="M24" s="122"/>
      <c r="N24" s="120"/>
      <c r="O24" s="120"/>
      <c r="P24" s="120"/>
      <c r="Q24" s="121"/>
    </row>
    <row r="25" spans="2:17" x14ac:dyDescent="0.2">
      <c r="B25" s="35">
        <v>2</v>
      </c>
      <c r="C25" s="126"/>
      <c r="D25" s="125" t="s">
        <v>37</v>
      </c>
      <c r="E25" s="126" t="s">
        <v>38</v>
      </c>
      <c r="F25" s="127">
        <v>1</v>
      </c>
      <c r="G25" s="118"/>
      <c r="H25" s="119"/>
      <c r="I25" s="120"/>
      <c r="J25" s="119"/>
      <c r="K25" s="120"/>
      <c r="L25" s="121"/>
      <c r="M25" s="122"/>
      <c r="N25" s="120"/>
      <c r="O25" s="120"/>
      <c r="P25" s="120"/>
      <c r="Q25" s="121"/>
    </row>
    <row r="26" spans="2:17" ht="0.75" customHeight="1" thickBot="1" x14ac:dyDescent="0.25">
      <c r="B26" s="35">
        <v>34</v>
      </c>
      <c r="C26" s="128"/>
      <c r="D26" s="125"/>
      <c r="E26" s="126" t="s">
        <v>23</v>
      </c>
      <c r="F26" s="127"/>
      <c r="G26" s="118"/>
      <c r="H26" s="129"/>
      <c r="I26" s="128"/>
      <c r="J26" s="119"/>
      <c r="K26" s="120"/>
      <c r="L26" s="132"/>
      <c r="M26" s="122"/>
      <c r="N26" s="120"/>
      <c r="O26" s="131"/>
      <c r="P26" s="131"/>
      <c r="Q26" s="121"/>
    </row>
    <row r="27" spans="2:17" ht="15" customHeight="1" thickBot="1" x14ac:dyDescent="0.25">
      <c r="B27" s="133" t="s">
        <v>24</v>
      </c>
      <c r="C27" s="134"/>
      <c r="D27" s="134"/>
      <c r="E27" s="134"/>
      <c r="F27" s="134"/>
      <c r="G27" s="134"/>
      <c r="H27" s="134"/>
      <c r="I27" s="134"/>
      <c r="J27" s="134"/>
      <c r="K27" s="134"/>
      <c r="L27" s="135"/>
      <c r="M27" s="136"/>
      <c r="N27" s="137"/>
      <c r="O27" s="137"/>
      <c r="P27" s="137"/>
      <c r="Q27" s="138"/>
    </row>
    <row r="28" spans="2:17" x14ac:dyDescent="0.2">
      <c r="D28" s="93" t="s">
        <v>25</v>
      </c>
      <c r="G28" s="146"/>
      <c r="H28" s="147"/>
      <c r="Q28" s="148"/>
    </row>
    <row r="29" spans="2:17" x14ac:dyDescent="0.2">
      <c r="D29" s="149" t="s">
        <v>40</v>
      </c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1"/>
    </row>
    <row r="30" spans="2:17" x14ac:dyDescent="0.2">
      <c r="D30" s="93" t="s">
        <v>26</v>
      </c>
      <c r="G30" s="152"/>
      <c r="H30" s="147"/>
      <c r="Q30" s="148"/>
    </row>
    <row r="31" spans="2:17" x14ac:dyDescent="0.2">
      <c r="D31" s="93" t="s">
        <v>27</v>
      </c>
      <c r="G31" s="152"/>
      <c r="H31" s="147"/>
      <c r="Q31" s="148"/>
    </row>
    <row r="32" spans="2:17" x14ac:dyDescent="0.2">
      <c r="D32" s="149" t="s">
        <v>28</v>
      </c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1"/>
    </row>
    <row r="33" spans="4:17" x14ac:dyDescent="0.2">
      <c r="D33" s="93" t="s">
        <v>29</v>
      </c>
      <c r="G33" s="152"/>
      <c r="H33" s="147"/>
      <c r="Q33" s="148"/>
    </row>
    <row r="34" spans="4:17" x14ac:dyDescent="0.2">
      <c r="D34" s="149" t="s">
        <v>30</v>
      </c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1"/>
    </row>
  </sheetData>
  <mergeCells count="16">
    <mergeCell ref="B1:Q1"/>
    <mergeCell ref="A4:Q4"/>
    <mergeCell ref="B3:Q3"/>
    <mergeCell ref="B7:Q7"/>
    <mergeCell ref="B27:L27"/>
    <mergeCell ref="E12:O12"/>
    <mergeCell ref="B16:B17"/>
    <mergeCell ref="C16:C17"/>
    <mergeCell ref="D16:D17"/>
    <mergeCell ref="E16:E17"/>
    <mergeCell ref="F16:F17"/>
    <mergeCell ref="G16:L16"/>
    <mergeCell ref="M16:Q16"/>
    <mergeCell ref="E11:O11"/>
    <mergeCell ref="E9:O9"/>
    <mergeCell ref="E10:O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0530F-8191-4FF7-9BC4-FE602573FDFA}">
  <dimension ref="A1:Q36"/>
  <sheetViews>
    <sheetView workbookViewId="0">
      <selection activeCell="A4" sqref="A4:Q4"/>
    </sheetView>
  </sheetViews>
  <sheetFormatPr defaultColWidth="9.140625" defaultRowHeight="12.75" x14ac:dyDescent="0.2"/>
  <cols>
    <col min="1" max="1" width="3.5703125" style="93" customWidth="1"/>
    <col min="2" max="2" width="3.85546875" style="94" customWidth="1"/>
    <col min="3" max="3" width="7.42578125" style="94" customWidth="1"/>
    <col min="4" max="4" width="42.7109375" style="93" customWidth="1"/>
    <col min="5" max="5" width="6" style="94" customWidth="1"/>
    <col min="6" max="6" width="5.5703125" style="94" customWidth="1"/>
    <col min="7" max="7" width="6.5703125" style="94" customWidth="1"/>
    <col min="8" max="8" width="9.42578125" style="94" customWidth="1"/>
    <col min="9" max="9" width="8.7109375" style="94" customWidth="1"/>
    <col min="10" max="10" width="9.42578125" style="94" customWidth="1"/>
    <col min="11" max="11" width="7" style="94" customWidth="1"/>
    <col min="12" max="12" width="9.85546875" style="94" customWidth="1"/>
    <col min="13" max="13" width="9.28515625" style="94" customWidth="1"/>
    <col min="14" max="14" width="9.7109375" style="94" customWidth="1"/>
    <col min="15" max="15" width="9.85546875" style="94" customWidth="1"/>
    <col min="16" max="16" width="6.85546875" style="94" customWidth="1"/>
    <col min="17" max="17" width="13.85546875" style="94" customWidth="1"/>
    <col min="18" max="16384" width="9.140625" style="93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ht="14.25" customHeight="1" x14ac:dyDescent="0.2">
      <c r="D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95</v>
      </c>
      <c r="J6" s="141"/>
      <c r="K6" s="141"/>
      <c r="L6" s="141"/>
      <c r="M6" s="141"/>
      <c r="N6" s="141"/>
      <c r="O6" s="141"/>
      <c r="P6" s="141"/>
      <c r="Q6" s="141"/>
    </row>
    <row r="7" spans="1:17" ht="14.25" customHeight="1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9" spans="1:17" x14ac:dyDescent="0.2"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</row>
    <row r="10" spans="1:17" x14ac:dyDescent="0.2">
      <c r="D10" s="93" t="s">
        <v>3</v>
      </c>
      <c r="E10" s="144" t="s">
        <v>86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</row>
    <row r="11" spans="1:17" x14ac:dyDescent="0.2"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</row>
    <row r="12" spans="1:17" x14ac:dyDescent="0.2"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</row>
    <row r="13" spans="1:17" x14ac:dyDescent="0.2">
      <c r="P13" s="141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Q34</f>
        <v>0</v>
      </c>
    </row>
    <row r="15" spans="1:17" ht="13.5" thickBot="1" x14ac:dyDescent="0.25"/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25.5" x14ac:dyDescent="0.2">
      <c r="B19" s="35">
        <v>1</v>
      </c>
      <c r="C19" s="36"/>
      <c r="D19" s="116" t="s">
        <v>67</v>
      </c>
      <c r="E19" s="38" t="s">
        <v>22</v>
      </c>
      <c r="F19" s="117">
        <v>2</v>
      </c>
      <c r="G19" s="118"/>
      <c r="H19" s="119"/>
      <c r="I19" s="120"/>
      <c r="J19" s="119"/>
      <c r="K19" s="120"/>
      <c r="L19" s="121"/>
      <c r="M19" s="122"/>
      <c r="N19" s="120"/>
      <c r="O19" s="120"/>
      <c r="P19" s="120"/>
      <c r="Q19" s="121"/>
    </row>
    <row r="20" spans="2:17" ht="63.75" x14ac:dyDescent="0.2">
      <c r="B20" s="35"/>
      <c r="C20" s="36"/>
      <c r="D20" s="40" t="s">
        <v>96</v>
      </c>
      <c r="E20" s="38" t="s">
        <v>22</v>
      </c>
      <c r="F20" s="117">
        <v>1</v>
      </c>
      <c r="G20" s="118"/>
      <c r="H20" s="119"/>
      <c r="I20" s="120"/>
      <c r="J20" s="119"/>
      <c r="K20" s="120"/>
      <c r="L20" s="121"/>
      <c r="M20" s="122"/>
      <c r="N20" s="120"/>
      <c r="O20" s="123"/>
      <c r="P20" s="120"/>
      <c r="Q20" s="121"/>
    </row>
    <row r="21" spans="2:17" ht="63.75" x14ac:dyDescent="0.2">
      <c r="B21" s="35"/>
      <c r="C21" s="36"/>
      <c r="D21" s="40" t="s">
        <v>97</v>
      </c>
      <c r="E21" s="38" t="s">
        <v>22</v>
      </c>
      <c r="F21" s="117">
        <v>1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98</v>
      </c>
      <c r="E22" s="38" t="s">
        <v>22</v>
      </c>
      <c r="F22" s="117">
        <v>2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78</v>
      </c>
      <c r="E23" s="38" t="s">
        <v>22</v>
      </c>
      <c r="F23" s="117">
        <v>2</v>
      </c>
      <c r="G23" s="118"/>
      <c r="H23" s="119"/>
      <c r="I23" s="120"/>
      <c r="J23" s="119"/>
      <c r="K23" s="120"/>
      <c r="L23" s="121"/>
      <c r="M23" s="122"/>
      <c r="N23" s="120"/>
      <c r="O23" s="120"/>
      <c r="P23" s="120"/>
      <c r="Q23" s="121"/>
    </row>
    <row r="24" spans="2:17" x14ac:dyDescent="0.2">
      <c r="B24" s="35"/>
      <c r="C24" s="36"/>
      <c r="D24" s="40" t="s">
        <v>32</v>
      </c>
      <c r="E24" s="38" t="s">
        <v>34</v>
      </c>
      <c r="F24" s="117">
        <v>2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x14ac:dyDescent="0.2">
      <c r="B25" s="35"/>
      <c r="C25" s="36"/>
      <c r="D25" s="40" t="s">
        <v>33</v>
      </c>
      <c r="E25" s="38" t="s">
        <v>34</v>
      </c>
      <c r="F25" s="117">
        <v>2</v>
      </c>
      <c r="G25" s="118"/>
      <c r="H25" s="119"/>
      <c r="I25" s="120"/>
      <c r="J25" s="119"/>
      <c r="K25" s="120"/>
      <c r="L25" s="121"/>
      <c r="M25" s="122"/>
      <c r="N25" s="120"/>
      <c r="O25" s="123"/>
      <c r="P25" s="120"/>
      <c r="Q25" s="121"/>
    </row>
    <row r="26" spans="2:17" ht="25.5" x14ac:dyDescent="0.2">
      <c r="B26" s="35"/>
      <c r="C26" s="36"/>
      <c r="D26" s="40" t="s">
        <v>36</v>
      </c>
      <c r="E26" s="38" t="s">
        <v>34</v>
      </c>
      <c r="F26" s="117">
        <v>2</v>
      </c>
      <c r="G26" s="118"/>
      <c r="H26" s="119"/>
      <c r="I26" s="120"/>
      <c r="J26" s="119"/>
      <c r="K26" s="120"/>
      <c r="L26" s="121"/>
      <c r="M26" s="122"/>
      <c r="N26" s="120"/>
      <c r="O26" s="123"/>
      <c r="P26" s="120"/>
      <c r="Q26" s="121"/>
    </row>
    <row r="27" spans="2:17" x14ac:dyDescent="0.2">
      <c r="B27" s="35"/>
      <c r="C27" s="36"/>
      <c r="D27" s="40" t="s">
        <v>35</v>
      </c>
      <c r="E27" s="38" t="s">
        <v>34</v>
      </c>
      <c r="F27" s="117">
        <v>2</v>
      </c>
      <c r="G27" s="118"/>
      <c r="H27" s="119"/>
      <c r="I27" s="120"/>
      <c r="J27" s="119"/>
      <c r="K27" s="120"/>
      <c r="L27" s="121"/>
      <c r="M27" s="122"/>
      <c r="N27" s="120"/>
      <c r="O27" s="123"/>
      <c r="P27" s="120"/>
      <c r="Q27" s="121"/>
    </row>
    <row r="28" spans="2:17" ht="13.5" thickBot="1" x14ac:dyDescent="0.25">
      <c r="B28" s="35">
        <v>2</v>
      </c>
      <c r="C28" s="126"/>
      <c r="D28" s="125" t="s">
        <v>37</v>
      </c>
      <c r="E28" s="126" t="s">
        <v>38</v>
      </c>
      <c r="F28" s="127">
        <v>1</v>
      </c>
      <c r="G28" s="118"/>
      <c r="H28" s="119"/>
      <c r="I28" s="120"/>
      <c r="J28" s="119"/>
      <c r="K28" s="120"/>
      <c r="L28" s="121"/>
      <c r="M28" s="122"/>
      <c r="N28" s="120"/>
      <c r="O28" s="120"/>
      <c r="P28" s="120"/>
      <c r="Q28" s="121"/>
    </row>
    <row r="29" spans="2:17" ht="13.5" thickBot="1" x14ac:dyDescent="0.25">
      <c r="B29" s="133" t="s">
        <v>24</v>
      </c>
      <c r="C29" s="134"/>
      <c r="D29" s="134"/>
      <c r="E29" s="134"/>
      <c r="F29" s="134"/>
      <c r="G29" s="134"/>
      <c r="H29" s="134"/>
      <c r="I29" s="134"/>
      <c r="J29" s="134"/>
      <c r="K29" s="134"/>
      <c r="L29" s="135"/>
      <c r="M29" s="136"/>
      <c r="N29" s="137"/>
      <c r="O29" s="137"/>
      <c r="P29" s="137"/>
      <c r="Q29" s="138"/>
    </row>
    <row r="30" spans="2:17" x14ac:dyDescent="0.2">
      <c r="D30" s="93" t="s">
        <v>25</v>
      </c>
      <c r="G30" s="146"/>
      <c r="H30" s="147"/>
      <c r="Q30" s="148"/>
    </row>
    <row r="31" spans="2:17" x14ac:dyDescent="0.2">
      <c r="D31" s="149" t="s">
        <v>40</v>
      </c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1"/>
    </row>
    <row r="32" spans="2:17" x14ac:dyDescent="0.2">
      <c r="D32" s="93" t="s">
        <v>26</v>
      </c>
      <c r="G32" s="152"/>
      <c r="H32" s="147"/>
      <c r="Q32" s="148"/>
    </row>
    <row r="33" spans="4:17" x14ac:dyDescent="0.2">
      <c r="D33" s="93" t="s">
        <v>27</v>
      </c>
      <c r="G33" s="152"/>
      <c r="H33" s="147"/>
      <c r="Q33" s="148"/>
    </row>
    <row r="34" spans="4:17" x14ac:dyDescent="0.2">
      <c r="D34" s="149" t="s">
        <v>28</v>
      </c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1"/>
    </row>
    <row r="35" spans="4:17" x14ac:dyDescent="0.2">
      <c r="D35" s="93" t="s">
        <v>29</v>
      </c>
      <c r="G35" s="152"/>
      <c r="H35" s="147"/>
      <c r="Q35" s="148"/>
    </row>
    <row r="36" spans="4:17" x14ac:dyDescent="0.2">
      <c r="D36" s="149" t="s">
        <v>30</v>
      </c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1"/>
    </row>
  </sheetData>
  <mergeCells count="16">
    <mergeCell ref="B1:Q1"/>
    <mergeCell ref="B3:Q3"/>
    <mergeCell ref="A4:Q4"/>
    <mergeCell ref="E9:O9"/>
    <mergeCell ref="E10:O10"/>
    <mergeCell ref="B7:Q7"/>
    <mergeCell ref="E11:O11"/>
    <mergeCell ref="B29:L29"/>
    <mergeCell ref="E12:O12"/>
    <mergeCell ref="B16:B17"/>
    <mergeCell ref="C16:C17"/>
    <mergeCell ref="D16:D17"/>
    <mergeCell ref="E16:E17"/>
    <mergeCell ref="F16:F17"/>
    <mergeCell ref="G16:L16"/>
    <mergeCell ref="M16:Q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55AB5-2403-4365-BF63-39C88173AA6C}">
  <dimension ref="A1:Q33"/>
  <sheetViews>
    <sheetView topLeftCell="A2" zoomScaleNormal="100" workbookViewId="0">
      <selection activeCell="A4" sqref="A4:Q4"/>
    </sheetView>
  </sheetViews>
  <sheetFormatPr defaultRowHeight="12.75" x14ac:dyDescent="0.2"/>
  <cols>
    <col min="1" max="1" width="3.7109375" style="154" customWidth="1"/>
    <col min="2" max="3" width="9.140625" style="154"/>
    <col min="4" max="4" width="52.7109375" style="154" customWidth="1"/>
    <col min="5" max="16" width="9.140625" style="154"/>
    <col min="17" max="17" width="15.42578125" style="154" customWidth="1"/>
    <col min="18" max="16384" width="9.140625" style="154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x14ac:dyDescent="0.2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40"/>
    </row>
    <row r="6" spans="1:17" x14ac:dyDescent="0.2">
      <c r="B6" s="93"/>
      <c r="C6" s="141"/>
      <c r="D6" s="142" t="s">
        <v>87</v>
      </c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1"/>
      <c r="Q6" s="141"/>
    </row>
    <row r="7" spans="1:17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17" x14ac:dyDescent="0.2">
      <c r="B8" s="94"/>
      <c r="C8" s="9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spans="1:17" x14ac:dyDescent="0.2">
      <c r="B9" s="94"/>
      <c r="C9" s="94"/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94"/>
      <c r="Q9" s="94"/>
    </row>
    <row r="10" spans="1:17" x14ac:dyDescent="0.2">
      <c r="B10" s="94"/>
      <c r="C10" s="94"/>
      <c r="D10" s="93" t="s">
        <v>3</v>
      </c>
      <c r="E10" s="144" t="s">
        <v>88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94"/>
      <c r="Q10" s="94"/>
    </row>
    <row r="11" spans="1:17" x14ac:dyDescent="0.2">
      <c r="B11" s="94"/>
      <c r="C11" s="94"/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94"/>
      <c r="Q11" s="94"/>
    </row>
    <row r="12" spans="1:17" x14ac:dyDescent="0.2">
      <c r="B12" s="94"/>
      <c r="C12" s="94"/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94"/>
      <c r="Q12" s="94"/>
    </row>
    <row r="13" spans="1:17" x14ac:dyDescent="0.2">
      <c r="B13" s="94"/>
      <c r="C13" s="94"/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141"/>
      <c r="Q13" s="141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Q31</f>
        <v>0</v>
      </c>
    </row>
    <row r="15" spans="1:17" ht="13.5" thickBot="1" x14ac:dyDescent="0.25">
      <c r="B15" s="94"/>
      <c r="C15" s="94"/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x14ac:dyDescent="0.2">
      <c r="B19" s="113"/>
      <c r="C19" s="114"/>
      <c r="D19" s="114"/>
      <c r="E19" s="114"/>
      <c r="F19" s="115"/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25.5" x14ac:dyDescent="0.2">
      <c r="B20" s="35">
        <v>1</v>
      </c>
      <c r="C20" s="36"/>
      <c r="D20" s="116" t="s">
        <v>72</v>
      </c>
      <c r="E20" s="38" t="s">
        <v>22</v>
      </c>
      <c r="F20" s="117">
        <v>4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ht="51" x14ac:dyDescent="0.2">
      <c r="B21" s="35"/>
      <c r="C21" s="36"/>
      <c r="D21" s="40" t="s">
        <v>89</v>
      </c>
      <c r="E21" s="38" t="s">
        <v>22</v>
      </c>
      <c r="F21" s="117">
        <v>4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42</v>
      </c>
      <c r="E22" s="38" t="s">
        <v>34</v>
      </c>
      <c r="F22" s="117">
        <v>4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39</v>
      </c>
      <c r="E23" s="38" t="s">
        <v>34</v>
      </c>
      <c r="F23" s="117">
        <v>4</v>
      </c>
      <c r="G23" s="118"/>
      <c r="H23" s="119"/>
      <c r="I23" s="120"/>
      <c r="J23" s="119"/>
      <c r="K23" s="120"/>
      <c r="L23" s="121"/>
      <c r="M23" s="122"/>
      <c r="N23" s="120"/>
      <c r="O23" s="120"/>
      <c r="P23" s="120"/>
      <c r="Q23" s="121"/>
    </row>
    <row r="24" spans="2:17" x14ac:dyDescent="0.2">
      <c r="B24" s="35"/>
      <c r="C24" s="36"/>
      <c r="D24" s="124" t="s">
        <v>35</v>
      </c>
      <c r="E24" s="38" t="s">
        <v>34</v>
      </c>
      <c r="F24" s="117">
        <v>4</v>
      </c>
      <c r="G24" s="118"/>
      <c r="H24" s="119"/>
      <c r="I24" s="120"/>
      <c r="J24" s="119"/>
      <c r="K24" s="120"/>
      <c r="L24" s="121"/>
      <c r="M24" s="122"/>
      <c r="N24" s="120"/>
      <c r="O24" s="120"/>
      <c r="P24" s="120"/>
      <c r="Q24" s="121"/>
    </row>
    <row r="25" spans="2:17" ht="13.5" thickBot="1" x14ac:dyDescent="0.25">
      <c r="B25" s="35">
        <v>2</v>
      </c>
      <c r="C25" s="126"/>
      <c r="D25" s="125" t="s">
        <v>37</v>
      </c>
      <c r="E25" s="126" t="s">
        <v>38</v>
      </c>
      <c r="F25" s="127">
        <v>1</v>
      </c>
      <c r="G25" s="118"/>
      <c r="H25" s="119"/>
      <c r="I25" s="120"/>
      <c r="J25" s="119"/>
      <c r="K25" s="120"/>
      <c r="L25" s="121"/>
      <c r="M25" s="122"/>
      <c r="N25" s="120"/>
      <c r="O25" s="120"/>
      <c r="P25" s="120"/>
      <c r="Q25" s="121"/>
    </row>
    <row r="26" spans="2:17" ht="13.5" thickBot="1" x14ac:dyDescent="0.25">
      <c r="B26" s="133" t="s">
        <v>24</v>
      </c>
      <c r="C26" s="134"/>
      <c r="D26" s="134"/>
      <c r="E26" s="134"/>
      <c r="F26" s="134"/>
      <c r="G26" s="134"/>
      <c r="H26" s="134"/>
      <c r="I26" s="134"/>
      <c r="J26" s="134"/>
      <c r="K26" s="134"/>
      <c r="L26" s="135"/>
      <c r="M26" s="136"/>
      <c r="N26" s="137"/>
      <c r="O26" s="137"/>
      <c r="P26" s="137"/>
      <c r="Q26" s="138"/>
    </row>
    <row r="27" spans="2:17" x14ac:dyDescent="0.2">
      <c r="B27" s="94"/>
      <c r="C27" s="94"/>
      <c r="D27" s="93" t="s">
        <v>25</v>
      </c>
      <c r="E27" s="94"/>
      <c r="F27" s="94"/>
      <c r="G27" s="146"/>
      <c r="H27" s="147"/>
      <c r="I27" s="94"/>
      <c r="J27" s="94"/>
      <c r="K27" s="94"/>
      <c r="L27" s="94"/>
      <c r="M27" s="94"/>
      <c r="N27" s="94"/>
      <c r="O27" s="94"/>
      <c r="P27" s="94"/>
      <c r="Q27" s="148"/>
    </row>
    <row r="28" spans="2:17" x14ac:dyDescent="0.2">
      <c r="B28" s="94"/>
      <c r="C28" s="94"/>
      <c r="D28" s="149" t="s">
        <v>40</v>
      </c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1"/>
    </row>
    <row r="29" spans="2:17" x14ac:dyDescent="0.2">
      <c r="B29" s="94"/>
      <c r="C29" s="94"/>
      <c r="D29" s="93" t="s">
        <v>26</v>
      </c>
      <c r="E29" s="94"/>
      <c r="F29" s="94"/>
      <c r="G29" s="152"/>
      <c r="H29" s="147"/>
      <c r="I29" s="94"/>
      <c r="J29" s="94"/>
      <c r="K29" s="94"/>
      <c r="L29" s="94"/>
      <c r="M29" s="94"/>
      <c r="N29" s="94"/>
      <c r="O29" s="94"/>
      <c r="P29" s="94"/>
      <c r="Q29" s="148"/>
    </row>
    <row r="30" spans="2:17" x14ac:dyDescent="0.2">
      <c r="B30" s="94"/>
      <c r="C30" s="94"/>
      <c r="D30" s="93" t="s">
        <v>27</v>
      </c>
      <c r="E30" s="94"/>
      <c r="F30" s="94"/>
      <c r="G30" s="152"/>
      <c r="H30" s="147"/>
      <c r="I30" s="94"/>
      <c r="J30" s="94"/>
      <c r="K30" s="94"/>
      <c r="L30" s="94"/>
      <c r="M30" s="94"/>
      <c r="N30" s="94"/>
      <c r="O30" s="94"/>
      <c r="P30" s="94"/>
      <c r="Q30" s="148"/>
    </row>
    <row r="31" spans="2:17" x14ac:dyDescent="0.2">
      <c r="B31" s="94"/>
      <c r="C31" s="94"/>
      <c r="D31" s="149" t="s">
        <v>28</v>
      </c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1"/>
    </row>
    <row r="32" spans="2:17" x14ac:dyDescent="0.2">
      <c r="B32" s="94"/>
      <c r="C32" s="94"/>
      <c r="D32" s="93" t="s">
        <v>29</v>
      </c>
      <c r="E32" s="94"/>
      <c r="F32" s="94"/>
      <c r="G32" s="152"/>
      <c r="H32" s="147"/>
      <c r="I32" s="94"/>
      <c r="J32" s="94"/>
      <c r="K32" s="94"/>
      <c r="L32" s="94"/>
      <c r="M32" s="94"/>
      <c r="N32" s="94"/>
      <c r="O32" s="94"/>
      <c r="P32" s="94"/>
      <c r="Q32" s="148"/>
    </row>
    <row r="33" spans="2:17" x14ac:dyDescent="0.2">
      <c r="B33" s="94"/>
      <c r="C33" s="94"/>
      <c r="D33" s="149" t="s">
        <v>30</v>
      </c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</row>
  </sheetData>
  <mergeCells count="17">
    <mergeCell ref="B1:Q1"/>
    <mergeCell ref="A4:Q4"/>
    <mergeCell ref="B26:L26"/>
    <mergeCell ref="E12:O12"/>
    <mergeCell ref="B16:B17"/>
    <mergeCell ref="C16:C17"/>
    <mergeCell ref="D16:D17"/>
    <mergeCell ref="E16:E17"/>
    <mergeCell ref="F16:F17"/>
    <mergeCell ref="G16:L16"/>
    <mergeCell ref="M16:Q16"/>
    <mergeCell ref="E11:O11"/>
    <mergeCell ref="B3:Q3"/>
    <mergeCell ref="D6:O6"/>
    <mergeCell ref="B7:Q7"/>
    <mergeCell ref="E9:O9"/>
    <mergeCell ref="E10:O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F07D7-74DE-4E30-B8BB-C54FCA0BA41E}">
  <dimension ref="A1:Q37"/>
  <sheetViews>
    <sheetView workbookViewId="0">
      <selection activeCell="D8" sqref="D8"/>
    </sheetView>
  </sheetViews>
  <sheetFormatPr defaultRowHeight="12.75" x14ac:dyDescent="0.2"/>
  <cols>
    <col min="1" max="1" width="3.140625" style="154" customWidth="1"/>
    <col min="2" max="2" width="4.85546875" style="154" customWidth="1"/>
    <col min="3" max="3" width="7" style="154" customWidth="1"/>
    <col min="4" max="4" width="46.7109375" style="154" customWidth="1"/>
    <col min="5" max="10" width="9.140625" style="154"/>
    <col min="11" max="11" width="9.7109375" style="154" customWidth="1"/>
    <col min="12" max="16384" width="9.140625" style="154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x14ac:dyDescent="0.2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43</v>
      </c>
      <c r="J6" s="141"/>
      <c r="K6" s="141"/>
      <c r="L6" s="141"/>
      <c r="M6" s="141"/>
      <c r="N6" s="141"/>
      <c r="O6" s="141"/>
      <c r="P6" s="141"/>
      <c r="Q6" s="141"/>
    </row>
    <row r="7" spans="1:17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17" x14ac:dyDescent="0.2">
      <c r="B8" s="94"/>
      <c r="C8" s="9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spans="1:17" x14ac:dyDescent="0.2">
      <c r="B9" s="94"/>
      <c r="C9" s="94"/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94"/>
      <c r="Q9" s="94"/>
    </row>
    <row r="10" spans="1:17" x14ac:dyDescent="0.2">
      <c r="B10" s="94"/>
      <c r="C10" s="94"/>
      <c r="D10" s="93" t="s">
        <v>3</v>
      </c>
      <c r="E10" s="144" t="s">
        <v>90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94"/>
      <c r="Q10" s="94"/>
    </row>
    <row r="11" spans="1:17" x14ac:dyDescent="0.2">
      <c r="B11" s="94"/>
      <c r="C11" s="94"/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94"/>
      <c r="Q11" s="94"/>
    </row>
    <row r="12" spans="1:17" x14ac:dyDescent="0.2">
      <c r="B12" s="94"/>
      <c r="C12" s="94"/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94"/>
      <c r="Q12" s="94"/>
    </row>
    <row r="13" spans="1:17" x14ac:dyDescent="0.2">
      <c r="B13" s="94"/>
      <c r="C13" s="94"/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141"/>
      <c r="Q13" s="94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Q34</f>
        <v>0</v>
      </c>
    </row>
    <row r="15" spans="1:17" ht="13.5" thickBot="1" x14ac:dyDescent="0.25">
      <c r="B15" s="94"/>
      <c r="C15" s="94"/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x14ac:dyDescent="0.2">
      <c r="B19" s="113"/>
      <c r="C19" s="114"/>
      <c r="D19" s="114"/>
      <c r="E19" s="114"/>
      <c r="F19" s="115"/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25.5" x14ac:dyDescent="0.2">
      <c r="B20" s="35">
        <v>1</v>
      </c>
      <c r="C20" s="36"/>
      <c r="D20" s="116" t="s">
        <v>75</v>
      </c>
      <c r="E20" s="38" t="s">
        <v>22</v>
      </c>
      <c r="F20" s="117">
        <v>1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ht="89.25" x14ac:dyDescent="0.2">
      <c r="B21" s="35"/>
      <c r="C21" s="36"/>
      <c r="D21" s="40" t="s">
        <v>91</v>
      </c>
      <c r="E21" s="38" t="s">
        <v>22</v>
      </c>
      <c r="F21" s="117">
        <v>1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77</v>
      </c>
      <c r="E22" s="38" t="s">
        <v>22</v>
      </c>
      <c r="F22" s="117">
        <v>1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78</v>
      </c>
      <c r="E23" s="38" t="s">
        <v>22</v>
      </c>
      <c r="F23" s="117">
        <v>1</v>
      </c>
      <c r="G23" s="118"/>
      <c r="H23" s="119"/>
      <c r="I23" s="120"/>
      <c r="J23" s="119"/>
      <c r="K23" s="120"/>
      <c r="L23" s="121"/>
      <c r="M23" s="122"/>
      <c r="N23" s="120"/>
      <c r="O23" s="123"/>
      <c r="P23" s="120"/>
      <c r="Q23" s="121"/>
    </row>
    <row r="24" spans="2:17" x14ac:dyDescent="0.2">
      <c r="B24" s="35"/>
      <c r="C24" s="36"/>
      <c r="D24" s="40" t="s">
        <v>32</v>
      </c>
      <c r="E24" s="38" t="s">
        <v>22</v>
      </c>
      <c r="F24" s="117">
        <v>1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x14ac:dyDescent="0.2">
      <c r="B25" s="35"/>
      <c r="C25" s="36"/>
      <c r="D25" s="40" t="s">
        <v>79</v>
      </c>
      <c r="E25" s="38" t="s">
        <v>34</v>
      </c>
      <c r="F25" s="117">
        <v>1</v>
      </c>
      <c r="G25" s="118"/>
      <c r="H25" s="119"/>
      <c r="I25" s="120"/>
      <c r="J25" s="119"/>
      <c r="K25" s="120"/>
      <c r="L25" s="121"/>
      <c r="M25" s="122"/>
      <c r="N25" s="120"/>
      <c r="O25" s="123"/>
      <c r="P25" s="120"/>
      <c r="Q25" s="121"/>
    </row>
    <row r="26" spans="2:17" x14ac:dyDescent="0.2">
      <c r="B26" s="35"/>
      <c r="C26" s="36"/>
      <c r="D26" s="40" t="s">
        <v>80</v>
      </c>
      <c r="E26" s="38" t="s">
        <v>34</v>
      </c>
      <c r="F26" s="117">
        <v>1</v>
      </c>
      <c r="G26" s="118"/>
      <c r="H26" s="119"/>
      <c r="I26" s="120"/>
      <c r="J26" s="119"/>
      <c r="K26" s="120"/>
      <c r="L26" s="121"/>
      <c r="M26" s="122"/>
      <c r="N26" s="120"/>
      <c r="O26" s="123"/>
      <c r="P26" s="120"/>
      <c r="Q26" s="121"/>
    </row>
    <row r="27" spans="2:17" x14ac:dyDescent="0.2">
      <c r="B27" s="35"/>
      <c r="C27" s="36"/>
      <c r="D27" s="124" t="s">
        <v>35</v>
      </c>
      <c r="E27" s="38" t="s">
        <v>34</v>
      </c>
      <c r="F27" s="117">
        <v>1</v>
      </c>
      <c r="G27" s="118"/>
      <c r="H27" s="119"/>
      <c r="I27" s="120"/>
      <c r="J27" s="119"/>
      <c r="K27" s="120"/>
      <c r="L27" s="121"/>
      <c r="M27" s="122"/>
      <c r="N27" s="120"/>
      <c r="O27" s="120"/>
      <c r="P27" s="120"/>
      <c r="Q27" s="121"/>
    </row>
    <row r="28" spans="2:17" ht="13.5" thickBot="1" x14ac:dyDescent="0.25">
      <c r="B28" s="35">
        <v>2</v>
      </c>
      <c r="C28" s="126"/>
      <c r="D28" s="125" t="s">
        <v>37</v>
      </c>
      <c r="E28" s="126" t="s">
        <v>38</v>
      </c>
      <c r="F28" s="127">
        <v>1</v>
      </c>
      <c r="G28" s="118"/>
      <c r="H28" s="119"/>
      <c r="I28" s="120"/>
      <c r="J28" s="119"/>
      <c r="K28" s="120"/>
      <c r="L28" s="121"/>
      <c r="M28" s="122"/>
      <c r="N28" s="120"/>
      <c r="O28" s="120"/>
      <c r="P28" s="120"/>
      <c r="Q28" s="121"/>
    </row>
    <row r="29" spans="2:17" ht="13.5" thickBot="1" x14ac:dyDescent="0.25">
      <c r="B29" s="133" t="s">
        <v>24</v>
      </c>
      <c r="C29" s="134"/>
      <c r="D29" s="134"/>
      <c r="E29" s="134"/>
      <c r="F29" s="134"/>
      <c r="G29" s="134"/>
      <c r="H29" s="134"/>
      <c r="I29" s="134"/>
      <c r="J29" s="134"/>
      <c r="K29" s="134"/>
      <c r="L29" s="135"/>
      <c r="M29" s="136"/>
      <c r="N29" s="137"/>
      <c r="O29" s="137"/>
      <c r="P29" s="137"/>
      <c r="Q29" s="138"/>
    </row>
    <row r="30" spans="2:17" x14ac:dyDescent="0.2">
      <c r="B30" s="94"/>
      <c r="C30" s="94"/>
      <c r="D30" s="93" t="s">
        <v>25</v>
      </c>
      <c r="E30" s="94"/>
      <c r="F30" s="94"/>
      <c r="G30" s="146"/>
      <c r="H30" s="147"/>
      <c r="I30" s="94"/>
      <c r="J30" s="94"/>
      <c r="K30" s="94"/>
      <c r="L30" s="94"/>
      <c r="M30" s="94"/>
      <c r="N30" s="94"/>
      <c r="O30" s="94"/>
      <c r="P30" s="94"/>
      <c r="Q30" s="148"/>
    </row>
    <row r="31" spans="2:17" x14ac:dyDescent="0.2">
      <c r="B31" s="94"/>
      <c r="C31" s="94"/>
      <c r="D31" s="149" t="s">
        <v>40</v>
      </c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1"/>
    </row>
    <row r="32" spans="2:17" x14ac:dyDescent="0.2">
      <c r="B32" s="94"/>
      <c r="C32" s="94"/>
      <c r="D32" s="93" t="s">
        <v>26</v>
      </c>
      <c r="E32" s="94"/>
      <c r="F32" s="94"/>
      <c r="G32" s="152"/>
      <c r="H32" s="147"/>
      <c r="I32" s="94"/>
      <c r="J32" s="94"/>
      <c r="K32" s="94"/>
      <c r="L32" s="94"/>
      <c r="M32" s="94"/>
      <c r="N32" s="94"/>
      <c r="O32" s="94"/>
      <c r="P32" s="94"/>
      <c r="Q32" s="148"/>
    </row>
    <row r="33" spans="2:17" x14ac:dyDescent="0.2">
      <c r="B33" s="94"/>
      <c r="C33" s="94"/>
      <c r="D33" s="93" t="s">
        <v>27</v>
      </c>
      <c r="E33" s="94"/>
      <c r="F33" s="94"/>
      <c r="G33" s="152"/>
      <c r="H33" s="147"/>
      <c r="I33" s="94"/>
      <c r="J33" s="94"/>
      <c r="K33" s="94"/>
      <c r="L33" s="94"/>
      <c r="M33" s="94"/>
      <c r="N33" s="94"/>
      <c r="O33" s="94"/>
      <c r="P33" s="94"/>
      <c r="Q33" s="148"/>
    </row>
    <row r="34" spans="2:17" x14ac:dyDescent="0.2">
      <c r="B34" s="94"/>
      <c r="C34" s="94"/>
      <c r="D34" s="149" t="s">
        <v>28</v>
      </c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1"/>
    </row>
    <row r="35" spans="2:17" x14ac:dyDescent="0.2">
      <c r="B35" s="94"/>
      <c r="C35" s="94"/>
      <c r="D35" s="93" t="s">
        <v>29</v>
      </c>
      <c r="E35" s="94"/>
      <c r="F35" s="94"/>
      <c r="G35" s="152"/>
      <c r="H35" s="147"/>
      <c r="I35" s="94"/>
      <c r="J35" s="94"/>
      <c r="K35" s="94"/>
      <c r="L35" s="94"/>
      <c r="M35" s="94"/>
      <c r="N35" s="94"/>
      <c r="O35" s="94"/>
      <c r="P35" s="94"/>
      <c r="Q35" s="148"/>
    </row>
    <row r="36" spans="2:17" x14ac:dyDescent="0.2">
      <c r="B36" s="94"/>
      <c r="C36" s="94"/>
      <c r="D36" s="149" t="s">
        <v>30</v>
      </c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1"/>
    </row>
    <row r="37" spans="2:17" x14ac:dyDescent="0.2">
      <c r="B37" s="94"/>
      <c r="C37" s="94"/>
      <c r="D37" s="93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</row>
  </sheetData>
  <mergeCells count="16">
    <mergeCell ref="B1:Q1"/>
    <mergeCell ref="B3:Q3"/>
    <mergeCell ref="A4:Q4"/>
    <mergeCell ref="E12:O12"/>
    <mergeCell ref="B7:Q7"/>
    <mergeCell ref="E9:O9"/>
    <mergeCell ref="E10:O10"/>
    <mergeCell ref="E11:O11"/>
    <mergeCell ref="M16:Q16"/>
    <mergeCell ref="B29:L29"/>
    <mergeCell ref="B16:B17"/>
    <mergeCell ref="C16:C17"/>
    <mergeCell ref="D16:D17"/>
    <mergeCell ref="E16:E17"/>
    <mergeCell ref="F16:F17"/>
    <mergeCell ref="G16:L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5ED2-4219-4609-B24D-DCF899C38C3A}">
  <dimension ref="A1:Q33"/>
  <sheetViews>
    <sheetView topLeftCell="A10" workbookViewId="0">
      <selection activeCell="D8" sqref="D8"/>
    </sheetView>
  </sheetViews>
  <sheetFormatPr defaultRowHeight="12.75" x14ac:dyDescent="0.2"/>
  <cols>
    <col min="1" max="1" width="3.5703125" style="154" customWidth="1"/>
    <col min="2" max="2" width="6.140625" style="154" customWidth="1"/>
    <col min="3" max="3" width="6.42578125" style="154" customWidth="1"/>
    <col min="4" max="4" width="40.85546875" style="154" customWidth="1"/>
    <col min="5" max="16384" width="9.140625" style="154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x14ac:dyDescent="0.2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93</v>
      </c>
      <c r="J6" s="141"/>
      <c r="K6" s="141"/>
      <c r="L6" s="141"/>
      <c r="M6" s="141"/>
      <c r="N6" s="141"/>
      <c r="O6" s="141"/>
      <c r="P6" s="141"/>
      <c r="Q6" s="141"/>
    </row>
    <row r="7" spans="1:17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17" x14ac:dyDescent="0.2">
      <c r="B8" s="94"/>
      <c r="C8" s="9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spans="1:17" x14ac:dyDescent="0.2">
      <c r="B9" s="94"/>
      <c r="C9" s="94"/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94"/>
      <c r="Q9" s="94"/>
    </row>
    <row r="10" spans="1:17" x14ac:dyDescent="0.2">
      <c r="B10" s="94"/>
      <c r="C10" s="94"/>
      <c r="D10" s="93" t="s">
        <v>3</v>
      </c>
      <c r="E10" s="144" t="s">
        <v>92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94"/>
      <c r="Q10" s="94"/>
    </row>
    <row r="11" spans="1:17" x14ac:dyDescent="0.2">
      <c r="B11" s="94"/>
      <c r="C11" s="94"/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94"/>
      <c r="Q11" s="94"/>
    </row>
    <row r="12" spans="1:17" x14ac:dyDescent="0.2">
      <c r="B12" s="94"/>
      <c r="C12" s="94"/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94"/>
      <c r="Q12" s="94"/>
    </row>
    <row r="13" spans="1:17" x14ac:dyDescent="0.2">
      <c r="B13" s="94"/>
      <c r="C13" s="94"/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141"/>
      <c r="Q13" s="94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Q31</f>
        <v>0</v>
      </c>
    </row>
    <row r="15" spans="1:17" ht="13.5" thickBot="1" x14ac:dyDescent="0.25">
      <c r="B15" s="94"/>
      <c r="C15" s="94"/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x14ac:dyDescent="0.2">
      <c r="B19" s="113"/>
      <c r="C19" s="114"/>
      <c r="D19" s="114"/>
      <c r="E19" s="114"/>
      <c r="F19" s="115"/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25.5" x14ac:dyDescent="0.2">
      <c r="B20" s="35">
        <v>1</v>
      </c>
      <c r="C20" s="36"/>
      <c r="D20" s="116" t="s">
        <v>67</v>
      </c>
      <c r="E20" s="38" t="s">
        <v>22</v>
      </c>
      <c r="F20" s="117">
        <v>2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ht="76.5" x14ac:dyDescent="0.2">
      <c r="B21" s="35"/>
      <c r="C21" s="36"/>
      <c r="D21" s="40" t="s">
        <v>94</v>
      </c>
      <c r="E21" s="38" t="s">
        <v>22</v>
      </c>
      <c r="F21" s="117">
        <v>2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69</v>
      </c>
      <c r="E22" s="38" t="s">
        <v>34</v>
      </c>
      <c r="F22" s="117">
        <v>2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70</v>
      </c>
      <c r="E23" s="38" t="s">
        <v>34</v>
      </c>
      <c r="F23" s="117">
        <v>2</v>
      </c>
      <c r="G23" s="118"/>
      <c r="H23" s="119"/>
      <c r="I23" s="120"/>
      <c r="J23" s="119"/>
      <c r="K23" s="120"/>
      <c r="L23" s="121"/>
      <c r="M23" s="122"/>
      <c r="N23" s="120"/>
      <c r="O23" s="123"/>
      <c r="P23" s="120"/>
      <c r="Q23" s="121"/>
    </row>
    <row r="24" spans="2:17" x14ac:dyDescent="0.2">
      <c r="B24" s="35"/>
      <c r="C24" s="36"/>
      <c r="D24" s="124" t="s">
        <v>35</v>
      </c>
      <c r="E24" s="38" t="s">
        <v>34</v>
      </c>
      <c r="F24" s="117">
        <v>2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ht="13.5" thickBot="1" x14ac:dyDescent="0.25">
      <c r="B25" s="35">
        <v>2</v>
      </c>
      <c r="C25" s="126"/>
      <c r="D25" s="125" t="s">
        <v>37</v>
      </c>
      <c r="E25" s="126" t="s">
        <v>38</v>
      </c>
      <c r="F25" s="127">
        <v>1</v>
      </c>
      <c r="G25" s="118"/>
      <c r="H25" s="119"/>
      <c r="I25" s="120"/>
      <c r="J25" s="119"/>
      <c r="K25" s="120"/>
      <c r="L25" s="121"/>
      <c r="M25" s="122"/>
      <c r="N25" s="120"/>
      <c r="O25" s="123"/>
      <c r="P25" s="120"/>
      <c r="Q25" s="121"/>
    </row>
    <row r="26" spans="2:17" ht="13.5" thickBot="1" x14ac:dyDescent="0.25">
      <c r="B26" s="133" t="s">
        <v>24</v>
      </c>
      <c r="C26" s="134"/>
      <c r="D26" s="134"/>
      <c r="E26" s="134"/>
      <c r="F26" s="134"/>
      <c r="G26" s="134"/>
      <c r="H26" s="134"/>
      <c r="I26" s="134"/>
      <c r="J26" s="134"/>
      <c r="K26" s="134"/>
      <c r="L26" s="135"/>
      <c r="M26" s="136"/>
      <c r="N26" s="137"/>
      <c r="O26" s="137"/>
      <c r="P26" s="137"/>
      <c r="Q26" s="138"/>
    </row>
    <row r="27" spans="2:17" x14ac:dyDescent="0.2">
      <c r="B27" s="94"/>
      <c r="C27" s="94"/>
      <c r="D27" s="93" t="s">
        <v>25</v>
      </c>
      <c r="E27" s="94"/>
      <c r="F27" s="94"/>
      <c r="G27" s="146"/>
      <c r="H27" s="147"/>
      <c r="I27" s="94"/>
      <c r="J27" s="94"/>
      <c r="K27" s="94"/>
      <c r="L27" s="94"/>
      <c r="M27" s="94"/>
      <c r="N27" s="94"/>
      <c r="O27" s="94"/>
      <c r="P27" s="94"/>
      <c r="Q27" s="148"/>
    </row>
    <row r="28" spans="2:17" x14ac:dyDescent="0.2">
      <c r="B28" s="94"/>
      <c r="C28" s="94"/>
      <c r="D28" s="149" t="s">
        <v>40</v>
      </c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1"/>
    </row>
    <row r="29" spans="2:17" x14ac:dyDescent="0.2">
      <c r="B29" s="94"/>
      <c r="C29" s="94"/>
      <c r="D29" s="93" t="s">
        <v>26</v>
      </c>
      <c r="E29" s="94"/>
      <c r="F29" s="94"/>
      <c r="G29" s="152"/>
      <c r="H29" s="147"/>
      <c r="I29" s="94"/>
      <c r="J29" s="94"/>
      <c r="K29" s="94"/>
      <c r="L29" s="94"/>
      <c r="M29" s="94"/>
      <c r="N29" s="94"/>
      <c r="O29" s="94"/>
      <c r="P29" s="94"/>
      <c r="Q29" s="148"/>
    </row>
    <row r="30" spans="2:17" x14ac:dyDescent="0.2">
      <c r="B30" s="94"/>
      <c r="C30" s="94"/>
      <c r="D30" s="93" t="s">
        <v>27</v>
      </c>
      <c r="E30" s="94"/>
      <c r="F30" s="94"/>
      <c r="G30" s="152"/>
      <c r="H30" s="147"/>
      <c r="I30" s="94"/>
      <c r="J30" s="94"/>
      <c r="K30" s="94"/>
      <c r="L30" s="94"/>
      <c r="M30" s="94"/>
      <c r="N30" s="94"/>
      <c r="O30" s="94"/>
      <c r="P30" s="94"/>
      <c r="Q30" s="148"/>
    </row>
    <row r="31" spans="2:17" x14ac:dyDescent="0.2">
      <c r="B31" s="94"/>
      <c r="C31" s="94"/>
      <c r="D31" s="149" t="s">
        <v>28</v>
      </c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1"/>
    </row>
    <row r="32" spans="2:17" x14ac:dyDescent="0.2">
      <c r="B32" s="94"/>
      <c r="C32" s="94"/>
      <c r="D32" s="93" t="s">
        <v>29</v>
      </c>
      <c r="E32" s="94"/>
      <c r="F32" s="94"/>
      <c r="G32" s="152"/>
      <c r="H32" s="147"/>
      <c r="I32" s="94"/>
      <c r="J32" s="94"/>
      <c r="K32" s="94"/>
      <c r="L32" s="94"/>
      <c r="M32" s="94"/>
      <c r="N32" s="94"/>
      <c r="O32" s="94"/>
      <c r="P32" s="94"/>
      <c r="Q32" s="148"/>
    </row>
    <row r="33" spans="2:17" x14ac:dyDescent="0.2">
      <c r="B33" s="94"/>
      <c r="C33" s="94"/>
      <c r="D33" s="149" t="s">
        <v>30</v>
      </c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</row>
  </sheetData>
  <mergeCells count="16">
    <mergeCell ref="B1:Q1"/>
    <mergeCell ref="A4:Q4"/>
    <mergeCell ref="B3:Q3"/>
    <mergeCell ref="E12:O12"/>
    <mergeCell ref="B7:Q7"/>
    <mergeCell ref="E9:O9"/>
    <mergeCell ref="E10:O10"/>
    <mergeCell ref="E11:O11"/>
    <mergeCell ref="M16:Q16"/>
    <mergeCell ref="B26:L26"/>
    <mergeCell ref="B16:B17"/>
    <mergeCell ref="C16:C17"/>
    <mergeCell ref="D16:D17"/>
    <mergeCell ref="E16:E17"/>
    <mergeCell ref="F16:F17"/>
    <mergeCell ref="G16:L1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92A08-903B-47E7-ACD3-5C59934D6C17}">
  <dimension ref="A1:Q35"/>
  <sheetViews>
    <sheetView workbookViewId="0">
      <selection activeCell="D9" sqref="D9"/>
    </sheetView>
  </sheetViews>
  <sheetFormatPr defaultRowHeight="12.75" x14ac:dyDescent="0.2"/>
  <cols>
    <col min="1" max="1" width="3.42578125" style="154" customWidth="1"/>
    <col min="2" max="2" width="5.5703125" style="154" customWidth="1"/>
    <col min="3" max="3" width="6.42578125" style="154" customWidth="1"/>
    <col min="4" max="4" width="39.7109375" style="154" customWidth="1"/>
    <col min="5" max="5" width="6" style="154" bestFit="1" customWidth="1"/>
    <col min="6" max="6" width="7.28515625" style="154" customWidth="1"/>
    <col min="7" max="16384" width="9.140625" style="154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x14ac:dyDescent="0.2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100</v>
      </c>
      <c r="J6" s="141"/>
      <c r="K6" s="141"/>
      <c r="L6" s="141"/>
      <c r="M6" s="141"/>
      <c r="N6" s="141"/>
      <c r="O6" s="141"/>
      <c r="P6" s="141"/>
      <c r="Q6" s="141"/>
    </row>
    <row r="7" spans="1:17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17" x14ac:dyDescent="0.2">
      <c r="B8" s="94"/>
      <c r="C8" s="9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spans="1:17" x14ac:dyDescent="0.2">
      <c r="B9" s="94"/>
      <c r="C9" s="94"/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94"/>
      <c r="Q9" s="94"/>
    </row>
    <row r="10" spans="1:17" x14ac:dyDescent="0.2">
      <c r="B10" s="94"/>
      <c r="C10" s="94"/>
      <c r="D10" s="93" t="s">
        <v>3</v>
      </c>
      <c r="E10" s="144" t="s">
        <v>99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94"/>
      <c r="Q10" s="94"/>
    </row>
    <row r="11" spans="1:17" x14ac:dyDescent="0.2">
      <c r="B11" s="94"/>
      <c r="C11" s="94"/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94"/>
      <c r="Q11" s="94"/>
    </row>
    <row r="12" spans="1:17" x14ac:dyDescent="0.2">
      <c r="B12" s="94"/>
      <c r="C12" s="94"/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94"/>
      <c r="Q12" s="94"/>
    </row>
    <row r="13" spans="1:17" x14ac:dyDescent="0.2">
      <c r="B13" s="94"/>
      <c r="C13" s="94"/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141"/>
      <c r="Q13" s="94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Q33</f>
        <v>0</v>
      </c>
    </row>
    <row r="15" spans="1:17" ht="13.5" thickBot="1" x14ac:dyDescent="0.25">
      <c r="B15" s="94"/>
      <c r="C15" s="94"/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25.5" x14ac:dyDescent="0.2">
      <c r="B19" s="35">
        <v>1</v>
      </c>
      <c r="C19" s="36"/>
      <c r="D19" s="116" t="s">
        <v>75</v>
      </c>
      <c r="E19" s="38" t="s">
        <v>22</v>
      </c>
      <c r="F19" s="117">
        <v>3</v>
      </c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89.25" x14ac:dyDescent="0.2">
      <c r="B20" s="35"/>
      <c r="C20" s="36"/>
      <c r="D20" s="40" t="s">
        <v>108</v>
      </c>
      <c r="E20" s="38" t="s">
        <v>22</v>
      </c>
      <c r="F20" s="117">
        <v>3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x14ac:dyDescent="0.2">
      <c r="B21" s="35"/>
      <c r="C21" s="36"/>
      <c r="D21" s="40" t="s">
        <v>77</v>
      </c>
      <c r="E21" s="38" t="s">
        <v>22</v>
      </c>
      <c r="F21" s="117">
        <v>3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78</v>
      </c>
      <c r="E22" s="38" t="s">
        <v>22</v>
      </c>
      <c r="F22" s="117">
        <v>3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40" t="s">
        <v>32</v>
      </c>
      <c r="E23" s="38" t="s">
        <v>22</v>
      </c>
      <c r="F23" s="117">
        <v>3</v>
      </c>
      <c r="G23" s="118"/>
      <c r="H23" s="119"/>
      <c r="I23" s="120"/>
      <c r="J23" s="119"/>
      <c r="K23" s="120"/>
      <c r="L23" s="121"/>
      <c r="M23" s="122"/>
      <c r="N23" s="120"/>
      <c r="O23" s="123"/>
      <c r="P23" s="120"/>
      <c r="Q23" s="121"/>
    </row>
    <row r="24" spans="2:17" x14ac:dyDescent="0.2">
      <c r="B24" s="35"/>
      <c r="C24" s="36"/>
      <c r="D24" s="40" t="s">
        <v>79</v>
      </c>
      <c r="E24" s="38" t="s">
        <v>34</v>
      </c>
      <c r="F24" s="117">
        <v>3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ht="25.5" x14ac:dyDescent="0.2">
      <c r="B25" s="35"/>
      <c r="C25" s="36"/>
      <c r="D25" s="40" t="s">
        <v>80</v>
      </c>
      <c r="E25" s="38" t="s">
        <v>34</v>
      </c>
      <c r="F25" s="117">
        <v>3</v>
      </c>
      <c r="G25" s="118"/>
      <c r="H25" s="119"/>
      <c r="I25" s="120"/>
      <c r="J25" s="119"/>
      <c r="K25" s="120"/>
      <c r="L25" s="121"/>
      <c r="M25" s="122"/>
      <c r="N25" s="120"/>
      <c r="O25" s="123"/>
      <c r="P25" s="120"/>
      <c r="Q25" s="121"/>
    </row>
    <row r="26" spans="2:17" x14ac:dyDescent="0.2">
      <c r="B26" s="35"/>
      <c r="C26" s="36"/>
      <c r="D26" s="124" t="s">
        <v>35</v>
      </c>
      <c r="E26" s="38" t="s">
        <v>34</v>
      </c>
      <c r="F26" s="117">
        <v>3</v>
      </c>
      <c r="G26" s="118"/>
      <c r="H26" s="119"/>
      <c r="I26" s="120"/>
      <c r="J26" s="119"/>
      <c r="K26" s="120"/>
      <c r="L26" s="121"/>
      <c r="M26" s="122"/>
      <c r="N26" s="120"/>
      <c r="O26" s="123"/>
      <c r="P26" s="120"/>
      <c r="Q26" s="121"/>
    </row>
    <row r="27" spans="2:17" ht="13.5" thickBot="1" x14ac:dyDescent="0.25">
      <c r="B27" s="35">
        <v>2</v>
      </c>
      <c r="C27" s="126"/>
      <c r="D27" s="125" t="s">
        <v>37</v>
      </c>
      <c r="E27" s="126" t="s">
        <v>38</v>
      </c>
      <c r="F27" s="127">
        <v>1</v>
      </c>
      <c r="G27" s="118"/>
      <c r="H27" s="119"/>
      <c r="I27" s="120"/>
      <c r="J27" s="119"/>
      <c r="K27" s="120"/>
      <c r="L27" s="121"/>
      <c r="M27" s="122"/>
      <c r="N27" s="120"/>
      <c r="O27" s="123"/>
      <c r="P27" s="120"/>
      <c r="Q27" s="121"/>
    </row>
    <row r="28" spans="2:17" ht="13.5" thickBot="1" x14ac:dyDescent="0.25">
      <c r="B28" s="133" t="s">
        <v>24</v>
      </c>
      <c r="C28" s="134"/>
      <c r="D28" s="134"/>
      <c r="E28" s="134"/>
      <c r="F28" s="134"/>
      <c r="G28" s="134"/>
      <c r="H28" s="134"/>
      <c r="I28" s="134"/>
      <c r="J28" s="134"/>
      <c r="K28" s="134"/>
      <c r="L28" s="135"/>
      <c r="M28" s="136"/>
      <c r="N28" s="137"/>
      <c r="O28" s="137"/>
      <c r="P28" s="137"/>
      <c r="Q28" s="138"/>
    </row>
    <row r="29" spans="2:17" x14ac:dyDescent="0.2">
      <c r="B29" s="94"/>
      <c r="C29" s="94"/>
      <c r="D29" s="93" t="s">
        <v>25</v>
      </c>
      <c r="E29" s="94"/>
      <c r="F29" s="94"/>
      <c r="G29" s="146"/>
      <c r="H29" s="147"/>
      <c r="I29" s="94"/>
      <c r="J29" s="94"/>
      <c r="K29" s="94"/>
      <c r="L29" s="94"/>
      <c r="M29" s="94"/>
      <c r="N29" s="94"/>
      <c r="O29" s="94"/>
      <c r="P29" s="94"/>
      <c r="Q29" s="148"/>
    </row>
    <row r="30" spans="2:17" x14ac:dyDescent="0.2">
      <c r="B30" s="94"/>
      <c r="C30" s="94"/>
      <c r="D30" s="149" t="s">
        <v>40</v>
      </c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1"/>
    </row>
    <row r="31" spans="2:17" x14ac:dyDescent="0.2">
      <c r="B31" s="94"/>
      <c r="C31" s="94"/>
      <c r="D31" s="93" t="s">
        <v>26</v>
      </c>
      <c r="E31" s="94"/>
      <c r="F31" s="94"/>
      <c r="G31" s="152"/>
      <c r="H31" s="147"/>
      <c r="I31" s="94"/>
      <c r="J31" s="94"/>
      <c r="K31" s="94"/>
      <c r="L31" s="94"/>
      <c r="M31" s="94"/>
      <c r="N31" s="94"/>
      <c r="O31" s="94"/>
      <c r="P31" s="94"/>
      <c r="Q31" s="148"/>
    </row>
    <row r="32" spans="2:17" x14ac:dyDescent="0.2">
      <c r="B32" s="94"/>
      <c r="C32" s="94"/>
      <c r="D32" s="93" t="s">
        <v>27</v>
      </c>
      <c r="E32" s="94"/>
      <c r="F32" s="94"/>
      <c r="G32" s="152"/>
      <c r="H32" s="147"/>
      <c r="I32" s="94"/>
      <c r="J32" s="94"/>
      <c r="K32" s="94"/>
      <c r="L32" s="94"/>
      <c r="M32" s="94"/>
      <c r="N32" s="94"/>
      <c r="O32" s="94"/>
      <c r="P32" s="94"/>
      <c r="Q32" s="148"/>
    </row>
    <row r="33" spans="2:17" x14ac:dyDescent="0.2">
      <c r="B33" s="94"/>
      <c r="C33" s="94"/>
      <c r="D33" s="149" t="s">
        <v>28</v>
      </c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</row>
    <row r="34" spans="2:17" x14ac:dyDescent="0.2">
      <c r="B34" s="94"/>
      <c r="C34" s="94"/>
      <c r="D34" s="93" t="s">
        <v>29</v>
      </c>
      <c r="E34" s="94"/>
      <c r="F34" s="94"/>
      <c r="G34" s="152"/>
      <c r="H34" s="147"/>
      <c r="I34" s="94"/>
      <c r="J34" s="94"/>
      <c r="K34" s="94"/>
      <c r="L34" s="94"/>
      <c r="M34" s="94"/>
      <c r="N34" s="94"/>
      <c r="O34" s="94"/>
      <c r="P34" s="94"/>
      <c r="Q34" s="148"/>
    </row>
    <row r="35" spans="2:17" x14ac:dyDescent="0.2">
      <c r="B35" s="94"/>
      <c r="C35" s="94"/>
      <c r="D35" s="149" t="s">
        <v>30</v>
      </c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1"/>
    </row>
  </sheetData>
  <mergeCells count="16">
    <mergeCell ref="B1:Q1"/>
    <mergeCell ref="B3:Q3"/>
    <mergeCell ref="A4:Q4"/>
    <mergeCell ref="E12:O12"/>
    <mergeCell ref="B7:Q7"/>
    <mergeCell ref="E9:O9"/>
    <mergeCell ref="E10:O10"/>
    <mergeCell ref="E11:O11"/>
    <mergeCell ref="M16:Q16"/>
    <mergeCell ref="B28:L28"/>
    <mergeCell ref="B16:B17"/>
    <mergeCell ref="C16:C17"/>
    <mergeCell ref="D16:D17"/>
    <mergeCell ref="E16:E17"/>
    <mergeCell ref="F16:F17"/>
    <mergeCell ref="G16:L1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CD16-0457-419A-A375-6DB18E906BC5}">
  <dimension ref="A1:Q32"/>
  <sheetViews>
    <sheetView workbookViewId="0">
      <selection activeCell="A4" sqref="A4:Q4"/>
    </sheetView>
  </sheetViews>
  <sheetFormatPr defaultRowHeight="12.75" x14ac:dyDescent="0.2"/>
  <cols>
    <col min="1" max="1" width="3" style="154" customWidth="1"/>
    <col min="2" max="2" width="4.7109375" style="154" customWidth="1"/>
    <col min="3" max="3" width="6.42578125" style="154" customWidth="1"/>
    <col min="4" max="4" width="34.7109375" style="154" customWidth="1"/>
    <col min="5" max="5" width="6" style="154" bestFit="1" customWidth="1"/>
    <col min="6" max="6" width="7.5703125" style="154" customWidth="1"/>
    <col min="7" max="16384" width="9.140625" style="154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x14ac:dyDescent="0.2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102</v>
      </c>
      <c r="J6" s="141"/>
      <c r="K6" s="141"/>
      <c r="L6" s="141"/>
      <c r="M6" s="141"/>
      <c r="N6" s="141"/>
      <c r="O6" s="141"/>
      <c r="P6" s="141"/>
      <c r="Q6" s="141"/>
    </row>
    <row r="7" spans="1:17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17" x14ac:dyDescent="0.2">
      <c r="B8" s="94"/>
      <c r="C8" s="9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spans="1:17" x14ac:dyDescent="0.2">
      <c r="B9" s="94"/>
      <c r="C9" s="94"/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94"/>
      <c r="Q9" s="94"/>
    </row>
    <row r="10" spans="1:17" x14ac:dyDescent="0.2">
      <c r="B10" s="94"/>
      <c r="C10" s="94"/>
      <c r="D10" s="93" t="s">
        <v>3</v>
      </c>
      <c r="E10" s="144" t="s">
        <v>101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94"/>
      <c r="Q10" s="94"/>
    </row>
    <row r="11" spans="1:17" x14ac:dyDescent="0.2">
      <c r="B11" s="94"/>
      <c r="C11" s="94"/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94"/>
      <c r="Q11" s="94"/>
    </row>
    <row r="12" spans="1:17" x14ac:dyDescent="0.2">
      <c r="B12" s="94"/>
      <c r="C12" s="94"/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94"/>
      <c r="Q12" s="94"/>
    </row>
    <row r="13" spans="1:17" x14ac:dyDescent="0.2">
      <c r="B13" s="94"/>
      <c r="C13" s="94"/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141"/>
      <c r="Q13" s="94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Q30</f>
        <v>0</v>
      </c>
    </row>
    <row r="15" spans="1:17" ht="13.5" thickBot="1" x14ac:dyDescent="0.25">
      <c r="B15" s="94"/>
      <c r="C15" s="94"/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25.5" x14ac:dyDescent="0.2">
      <c r="B19" s="35">
        <v>1</v>
      </c>
      <c r="C19" s="36"/>
      <c r="D19" s="116" t="s">
        <v>67</v>
      </c>
      <c r="E19" s="38" t="s">
        <v>22</v>
      </c>
      <c r="F19" s="117">
        <v>1</v>
      </c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76.5" x14ac:dyDescent="0.2">
      <c r="B20" s="35"/>
      <c r="C20" s="36"/>
      <c r="D20" s="40" t="s">
        <v>68</v>
      </c>
      <c r="E20" s="38" t="s">
        <v>22</v>
      </c>
      <c r="F20" s="117">
        <v>1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ht="25.5" x14ac:dyDescent="0.2">
      <c r="B21" s="35"/>
      <c r="C21" s="36"/>
      <c r="D21" s="40" t="s">
        <v>69</v>
      </c>
      <c r="E21" s="38" t="s">
        <v>34</v>
      </c>
      <c r="F21" s="117">
        <v>1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70</v>
      </c>
      <c r="E22" s="38" t="s">
        <v>34</v>
      </c>
      <c r="F22" s="117">
        <v>1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124" t="s">
        <v>35</v>
      </c>
      <c r="E23" s="38" t="s">
        <v>34</v>
      </c>
      <c r="F23" s="117">
        <v>1</v>
      </c>
      <c r="G23" s="118"/>
      <c r="H23" s="119"/>
      <c r="I23" s="120"/>
      <c r="J23" s="119"/>
      <c r="K23" s="120"/>
      <c r="L23" s="121"/>
      <c r="M23" s="122"/>
      <c r="N23" s="120"/>
      <c r="O23" s="123"/>
      <c r="P23" s="120"/>
      <c r="Q23" s="121"/>
    </row>
    <row r="24" spans="2:17" ht="13.5" thickBot="1" x14ac:dyDescent="0.25">
      <c r="B24" s="35">
        <v>2</v>
      </c>
      <c r="C24" s="126"/>
      <c r="D24" s="125" t="s">
        <v>37</v>
      </c>
      <c r="E24" s="126" t="s">
        <v>38</v>
      </c>
      <c r="F24" s="127">
        <v>1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ht="13.5" thickBot="1" x14ac:dyDescent="0.25">
      <c r="B25" s="133" t="s">
        <v>24</v>
      </c>
      <c r="C25" s="134"/>
      <c r="D25" s="134"/>
      <c r="E25" s="134"/>
      <c r="F25" s="134"/>
      <c r="G25" s="134"/>
      <c r="H25" s="134"/>
      <c r="I25" s="134"/>
      <c r="J25" s="134"/>
      <c r="K25" s="134"/>
      <c r="L25" s="135"/>
      <c r="M25" s="136"/>
      <c r="N25" s="137"/>
      <c r="O25" s="137"/>
      <c r="P25" s="137"/>
      <c r="Q25" s="138"/>
    </row>
    <row r="26" spans="2:17" x14ac:dyDescent="0.2">
      <c r="B26" s="94"/>
      <c r="C26" s="94"/>
      <c r="D26" s="93" t="s">
        <v>25</v>
      </c>
      <c r="E26" s="94"/>
      <c r="F26" s="94"/>
      <c r="G26" s="146"/>
      <c r="H26" s="147"/>
      <c r="I26" s="94"/>
      <c r="J26" s="94"/>
      <c r="K26" s="94"/>
      <c r="L26" s="94"/>
      <c r="M26" s="94"/>
      <c r="N26" s="94"/>
      <c r="O26" s="94"/>
      <c r="P26" s="94"/>
      <c r="Q26" s="148"/>
    </row>
    <row r="27" spans="2:17" x14ac:dyDescent="0.2">
      <c r="B27" s="94"/>
      <c r="C27" s="94"/>
      <c r="D27" s="149" t="s">
        <v>40</v>
      </c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1"/>
    </row>
    <row r="28" spans="2:17" x14ac:dyDescent="0.2">
      <c r="B28" s="94"/>
      <c r="C28" s="94"/>
      <c r="D28" s="93" t="s">
        <v>26</v>
      </c>
      <c r="E28" s="94"/>
      <c r="F28" s="94"/>
      <c r="G28" s="152"/>
      <c r="H28" s="147"/>
      <c r="I28" s="94"/>
      <c r="J28" s="94"/>
      <c r="K28" s="94"/>
      <c r="L28" s="94"/>
      <c r="M28" s="94"/>
      <c r="N28" s="94"/>
      <c r="O28" s="94"/>
      <c r="P28" s="94"/>
      <c r="Q28" s="148"/>
    </row>
    <row r="29" spans="2:17" x14ac:dyDescent="0.2">
      <c r="B29" s="94"/>
      <c r="C29" s="94"/>
      <c r="D29" s="93" t="s">
        <v>27</v>
      </c>
      <c r="E29" s="94"/>
      <c r="F29" s="94"/>
      <c r="G29" s="152"/>
      <c r="H29" s="147"/>
      <c r="I29" s="94"/>
      <c r="J29" s="94"/>
      <c r="K29" s="94"/>
      <c r="L29" s="94"/>
      <c r="M29" s="94"/>
      <c r="N29" s="94"/>
      <c r="O29" s="94"/>
      <c r="P29" s="94"/>
      <c r="Q29" s="148"/>
    </row>
    <row r="30" spans="2:17" x14ac:dyDescent="0.2">
      <c r="B30" s="94"/>
      <c r="C30" s="94"/>
      <c r="D30" s="149" t="s">
        <v>28</v>
      </c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1"/>
    </row>
    <row r="31" spans="2:17" x14ac:dyDescent="0.2">
      <c r="B31" s="94"/>
      <c r="C31" s="94"/>
      <c r="D31" s="93" t="s">
        <v>29</v>
      </c>
      <c r="E31" s="94"/>
      <c r="F31" s="94"/>
      <c r="G31" s="152"/>
      <c r="H31" s="147"/>
      <c r="I31" s="94"/>
      <c r="J31" s="94"/>
      <c r="K31" s="94"/>
      <c r="L31" s="94"/>
      <c r="M31" s="94"/>
      <c r="N31" s="94"/>
      <c r="O31" s="94"/>
      <c r="P31" s="94"/>
      <c r="Q31" s="148"/>
    </row>
    <row r="32" spans="2:17" x14ac:dyDescent="0.2">
      <c r="B32" s="94"/>
      <c r="C32" s="94"/>
      <c r="D32" s="149" t="s">
        <v>30</v>
      </c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1"/>
    </row>
  </sheetData>
  <mergeCells count="16">
    <mergeCell ref="B1:Q1"/>
    <mergeCell ref="B3:Q3"/>
    <mergeCell ref="A4:Q4"/>
    <mergeCell ref="E12:O12"/>
    <mergeCell ref="B7:Q7"/>
    <mergeCell ref="E9:O9"/>
    <mergeCell ref="E10:O10"/>
    <mergeCell ref="E11:O11"/>
    <mergeCell ref="M16:Q16"/>
    <mergeCell ref="B25:L25"/>
    <mergeCell ref="B16:B17"/>
    <mergeCell ref="C16:C17"/>
    <mergeCell ref="D16:D17"/>
    <mergeCell ref="E16:E17"/>
    <mergeCell ref="F16:F17"/>
    <mergeCell ref="G16:L1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F255-A050-4390-BC9F-D524D7DF1E19}">
  <dimension ref="A1:Q32"/>
  <sheetViews>
    <sheetView workbookViewId="0">
      <selection activeCell="A4" sqref="A4:Q4"/>
    </sheetView>
  </sheetViews>
  <sheetFormatPr defaultRowHeight="12.75" x14ac:dyDescent="0.2"/>
  <cols>
    <col min="1" max="1" width="3.5703125" style="154" customWidth="1"/>
    <col min="2" max="3" width="6.7109375" style="154" customWidth="1"/>
    <col min="4" max="4" width="37.7109375" style="154" customWidth="1"/>
    <col min="5" max="5" width="6.7109375" style="154" customWidth="1"/>
    <col min="6" max="6" width="7" style="154" customWidth="1"/>
    <col min="7" max="16384" width="9.140625" style="154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x14ac:dyDescent="0.2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104</v>
      </c>
      <c r="J6" s="141"/>
      <c r="K6" s="141"/>
      <c r="L6" s="141"/>
      <c r="M6" s="141"/>
      <c r="N6" s="141"/>
      <c r="O6" s="141"/>
      <c r="P6" s="141"/>
      <c r="Q6" s="141"/>
    </row>
    <row r="7" spans="1:17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17" x14ac:dyDescent="0.2">
      <c r="B8" s="94"/>
      <c r="C8" s="9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spans="1:17" x14ac:dyDescent="0.2">
      <c r="B9" s="94"/>
      <c r="C9" s="94"/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94"/>
      <c r="Q9" s="94"/>
    </row>
    <row r="10" spans="1:17" x14ac:dyDescent="0.2">
      <c r="B10" s="94"/>
      <c r="C10" s="94"/>
      <c r="D10" s="93" t="s">
        <v>3</v>
      </c>
      <c r="E10" s="144" t="s">
        <v>103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94"/>
      <c r="Q10" s="94"/>
    </row>
    <row r="11" spans="1:17" x14ac:dyDescent="0.2">
      <c r="B11" s="94"/>
      <c r="C11" s="94"/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94"/>
      <c r="Q11" s="94"/>
    </row>
    <row r="12" spans="1:17" x14ac:dyDescent="0.2">
      <c r="B12" s="94"/>
      <c r="C12" s="94"/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94"/>
      <c r="Q12" s="94"/>
    </row>
    <row r="13" spans="1:17" x14ac:dyDescent="0.2">
      <c r="B13" s="94"/>
      <c r="C13" s="94"/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141"/>
      <c r="Q13" s="94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Q30</f>
        <v>0</v>
      </c>
    </row>
    <row r="15" spans="1:17" ht="13.5" thickBot="1" x14ac:dyDescent="0.25">
      <c r="B15" s="94"/>
      <c r="C15" s="94"/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25.5" x14ac:dyDescent="0.2">
      <c r="B19" s="35">
        <v>1</v>
      </c>
      <c r="C19" s="36"/>
      <c r="D19" s="116" t="s">
        <v>72</v>
      </c>
      <c r="E19" s="38" t="s">
        <v>22</v>
      </c>
      <c r="F19" s="117">
        <v>2</v>
      </c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63.75" x14ac:dyDescent="0.2">
      <c r="B20" s="35"/>
      <c r="C20" s="36"/>
      <c r="D20" s="40" t="s">
        <v>73</v>
      </c>
      <c r="E20" s="38" t="s">
        <v>22</v>
      </c>
      <c r="F20" s="117">
        <v>2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x14ac:dyDescent="0.2">
      <c r="B21" s="35"/>
      <c r="C21" s="36"/>
      <c r="D21" s="40" t="s">
        <v>42</v>
      </c>
      <c r="E21" s="38" t="s">
        <v>34</v>
      </c>
      <c r="F21" s="117">
        <v>2</v>
      </c>
      <c r="G21" s="118"/>
      <c r="H21" s="119"/>
      <c r="I21" s="120"/>
      <c r="J21" s="119"/>
      <c r="K21" s="120"/>
      <c r="L21" s="121"/>
      <c r="M21" s="122"/>
      <c r="N21" s="120"/>
      <c r="O21" s="123"/>
      <c r="P21" s="120"/>
      <c r="Q21" s="121"/>
    </row>
    <row r="22" spans="2:17" x14ac:dyDescent="0.2">
      <c r="B22" s="35"/>
      <c r="C22" s="36"/>
      <c r="D22" s="40" t="s">
        <v>39</v>
      </c>
      <c r="E22" s="38" t="s">
        <v>34</v>
      </c>
      <c r="F22" s="117">
        <v>2</v>
      </c>
      <c r="G22" s="118"/>
      <c r="H22" s="119"/>
      <c r="I22" s="120"/>
      <c r="J22" s="119"/>
      <c r="K22" s="120"/>
      <c r="L22" s="121"/>
      <c r="M22" s="122"/>
      <c r="N22" s="120"/>
      <c r="O22" s="123"/>
      <c r="P22" s="120"/>
      <c r="Q22" s="121"/>
    </row>
    <row r="23" spans="2:17" x14ac:dyDescent="0.2">
      <c r="B23" s="35"/>
      <c r="C23" s="36"/>
      <c r="D23" s="124" t="s">
        <v>35</v>
      </c>
      <c r="E23" s="38" t="s">
        <v>34</v>
      </c>
      <c r="F23" s="117">
        <v>2</v>
      </c>
      <c r="G23" s="118"/>
      <c r="H23" s="119"/>
      <c r="I23" s="120"/>
      <c r="J23" s="119"/>
      <c r="K23" s="120"/>
      <c r="L23" s="121"/>
      <c r="M23" s="122"/>
      <c r="N23" s="120"/>
      <c r="O23" s="123"/>
      <c r="P23" s="120"/>
      <c r="Q23" s="121"/>
    </row>
    <row r="24" spans="2:17" ht="13.5" thickBot="1" x14ac:dyDescent="0.25">
      <c r="B24" s="35">
        <v>2</v>
      </c>
      <c r="C24" s="126"/>
      <c r="D24" s="125" t="s">
        <v>37</v>
      </c>
      <c r="E24" s="126" t="s">
        <v>38</v>
      </c>
      <c r="F24" s="127">
        <v>1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ht="13.5" thickBot="1" x14ac:dyDescent="0.25">
      <c r="B25" s="133" t="s">
        <v>24</v>
      </c>
      <c r="C25" s="134"/>
      <c r="D25" s="134"/>
      <c r="E25" s="134"/>
      <c r="F25" s="134"/>
      <c r="G25" s="134"/>
      <c r="H25" s="134"/>
      <c r="I25" s="134"/>
      <c r="J25" s="134"/>
      <c r="K25" s="134"/>
      <c r="L25" s="135"/>
      <c r="M25" s="136"/>
      <c r="N25" s="137"/>
      <c r="O25" s="137"/>
      <c r="P25" s="137"/>
      <c r="Q25" s="138"/>
    </row>
    <row r="26" spans="2:17" x14ac:dyDescent="0.2">
      <c r="B26" s="94"/>
      <c r="C26" s="94"/>
      <c r="D26" s="93" t="s">
        <v>25</v>
      </c>
      <c r="E26" s="94"/>
      <c r="F26" s="94"/>
      <c r="G26" s="146"/>
      <c r="H26" s="147"/>
      <c r="I26" s="94"/>
      <c r="J26" s="94"/>
      <c r="K26" s="94"/>
      <c r="L26" s="94"/>
      <c r="M26" s="94"/>
      <c r="N26" s="94"/>
      <c r="O26" s="94"/>
      <c r="P26" s="94"/>
      <c r="Q26" s="148"/>
    </row>
    <row r="27" spans="2:17" x14ac:dyDescent="0.2">
      <c r="B27" s="94"/>
      <c r="C27" s="94"/>
      <c r="D27" s="149" t="s">
        <v>40</v>
      </c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1"/>
    </row>
    <row r="28" spans="2:17" x14ac:dyDescent="0.2">
      <c r="B28" s="94"/>
      <c r="C28" s="94"/>
      <c r="D28" s="93" t="s">
        <v>26</v>
      </c>
      <c r="E28" s="94"/>
      <c r="F28" s="94"/>
      <c r="G28" s="152"/>
      <c r="H28" s="147"/>
      <c r="I28" s="94"/>
      <c r="J28" s="94"/>
      <c r="K28" s="94"/>
      <c r="L28" s="94"/>
      <c r="M28" s="94"/>
      <c r="N28" s="94"/>
      <c r="O28" s="94"/>
      <c r="P28" s="94"/>
      <c r="Q28" s="148"/>
    </row>
    <row r="29" spans="2:17" x14ac:dyDescent="0.2">
      <c r="B29" s="94"/>
      <c r="C29" s="94"/>
      <c r="D29" s="93" t="s">
        <v>27</v>
      </c>
      <c r="E29" s="94"/>
      <c r="F29" s="94"/>
      <c r="G29" s="152"/>
      <c r="H29" s="147"/>
      <c r="I29" s="94"/>
      <c r="J29" s="94"/>
      <c r="K29" s="94"/>
      <c r="L29" s="94"/>
      <c r="M29" s="94"/>
      <c r="N29" s="94"/>
      <c r="O29" s="94"/>
      <c r="P29" s="94"/>
      <c r="Q29" s="148"/>
    </row>
    <row r="30" spans="2:17" x14ac:dyDescent="0.2">
      <c r="B30" s="94"/>
      <c r="C30" s="94"/>
      <c r="D30" s="149" t="s">
        <v>28</v>
      </c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1"/>
    </row>
    <row r="31" spans="2:17" x14ac:dyDescent="0.2">
      <c r="B31" s="94"/>
      <c r="C31" s="94"/>
      <c r="D31" s="93" t="s">
        <v>29</v>
      </c>
      <c r="E31" s="94"/>
      <c r="F31" s="94"/>
      <c r="G31" s="152"/>
      <c r="H31" s="147"/>
      <c r="I31" s="94"/>
      <c r="J31" s="94"/>
      <c r="K31" s="94"/>
      <c r="L31" s="94"/>
      <c r="M31" s="94"/>
      <c r="N31" s="94"/>
      <c r="O31" s="94"/>
      <c r="P31" s="94"/>
      <c r="Q31" s="148"/>
    </row>
    <row r="32" spans="2:17" x14ac:dyDescent="0.2">
      <c r="B32" s="94"/>
      <c r="C32" s="94"/>
      <c r="D32" s="149" t="s">
        <v>30</v>
      </c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1"/>
    </row>
  </sheetData>
  <mergeCells count="16">
    <mergeCell ref="B1:Q1"/>
    <mergeCell ref="B3:Q3"/>
    <mergeCell ref="A4:Q4"/>
    <mergeCell ref="E12:O12"/>
    <mergeCell ref="B7:Q7"/>
    <mergeCell ref="E9:O9"/>
    <mergeCell ref="E10:O10"/>
    <mergeCell ref="E11:O11"/>
    <mergeCell ref="M16:Q16"/>
    <mergeCell ref="B25:L25"/>
    <mergeCell ref="B16:B17"/>
    <mergeCell ref="C16:C17"/>
    <mergeCell ref="D16:D17"/>
    <mergeCell ref="E16:E17"/>
    <mergeCell ref="F16:F17"/>
    <mergeCell ref="G16:L1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8A8A-E289-4B64-8E44-510B0EE70A15}">
  <dimension ref="A1:Q35"/>
  <sheetViews>
    <sheetView topLeftCell="A19" zoomScaleNormal="100" workbookViewId="0">
      <selection activeCell="D9" sqref="D9"/>
    </sheetView>
  </sheetViews>
  <sheetFormatPr defaultRowHeight="12.75" x14ac:dyDescent="0.2"/>
  <cols>
    <col min="1" max="1" width="1.7109375" style="154" customWidth="1"/>
    <col min="2" max="2" width="6" style="154" customWidth="1"/>
    <col min="3" max="3" width="7.85546875" style="154" customWidth="1"/>
    <col min="4" max="4" width="42.28515625" style="154" customWidth="1"/>
    <col min="5" max="5" width="8.140625" style="154" customWidth="1"/>
    <col min="6" max="16384" width="9.140625" style="154"/>
  </cols>
  <sheetData>
    <row r="1" spans="1:17" s="57" customFormat="1" ht="36.75" customHeight="1" x14ac:dyDescent="0.25">
      <c r="B1" s="90" t="s">
        <v>123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57" customFormat="1" x14ac:dyDescent="0.25">
      <c r="C2" s="58"/>
      <c r="F2" s="58"/>
      <c r="G2" s="59"/>
    </row>
    <row r="3" spans="1:17" s="57" customFormat="1" ht="15" customHeight="1" x14ac:dyDescent="0.25">
      <c r="B3" s="60" t="s">
        <v>120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s="93" customFormat="1" ht="15" customHeight="1" x14ac:dyDescent="0.25">
      <c r="A4" s="92" t="s">
        <v>121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spans="1:17" x14ac:dyDescent="0.2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40"/>
    </row>
    <row r="6" spans="1:17" x14ac:dyDescent="0.2">
      <c r="B6" s="93"/>
      <c r="C6" s="141"/>
      <c r="D6" s="141"/>
      <c r="E6" s="141"/>
      <c r="F6" s="141"/>
      <c r="G6" s="141"/>
      <c r="H6" s="141"/>
      <c r="I6" s="94" t="s">
        <v>106</v>
      </c>
      <c r="J6" s="141"/>
      <c r="K6" s="141"/>
      <c r="L6" s="141"/>
      <c r="M6" s="141"/>
      <c r="N6" s="141"/>
      <c r="O6" s="141"/>
      <c r="P6" s="141"/>
      <c r="Q6" s="141"/>
    </row>
    <row r="7" spans="1:17" x14ac:dyDescent="0.2">
      <c r="B7" s="143" t="s">
        <v>0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</row>
    <row r="8" spans="1:17" x14ac:dyDescent="0.2">
      <c r="B8" s="94"/>
      <c r="C8" s="9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spans="1:17" x14ac:dyDescent="0.2">
      <c r="B9" s="94"/>
      <c r="C9" s="94"/>
      <c r="D9" s="93" t="s">
        <v>1</v>
      </c>
      <c r="E9" s="144" t="s">
        <v>2</v>
      </c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94"/>
      <c r="Q9" s="94"/>
    </row>
    <row r="10" spans="1:17" x14ac:dyDescent="0.2">
      <c r="B10" s="94"/>
      <c r="C10" s="94"/>
      <c r="D10" s="93" t="s">
        <v>3</v>
      </c>
      <c r="E10" s="144" t="s">
        <v>105</v>
      </c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94"/>
      <c r="Q10" s="94"/>
    </row>
    <row r="11" spans="1:17" x14ac:dyDescent="0.2">
      <c r="B11" s="94"/>
      <c r="C11" s="94"/>
      <c r="D11" s="93" t="s">
        <v>4</v>
      </c>
      <c r="E11" s="144" t="s">
        <v>6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94"/>
      <c r="Q11" s="94"/>
    </row>
    <row r="12" spans="1:17" x14ac:dyDescent="0.2">
      <c r="B12" s="94"/>
      <c r="C12" s="94"/>
      <c r="D12" s="93" t="s">
        <v>5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94"/>
      <c r="Q12" s="94"/>
    </row>
    <row r="13" spans="1:17" x14ac:dyDescent="0.2">
      <c r="B13" s="94"/>
      <c r="C13" s="94"/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141"/>
      <c r="Q13" s="94"/>
    </row>
    <row r="14" spans="1:17" x14ac:dyDescent="0.2"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0" t="s">
        <v>31</v>
      </c>
      <c r="Q14" s="145">
        <f>Q33</f>
        <v>0</v>
      </c>
    </row>
    <row r="15" spans="1:17" ht="13.5" thickBot="1" x14ac:dyDescent="0.25">
      <c r="B15" s="94"/>
      <c r="C15" s="94"/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spans="1:17" ht="13.5" thickBot="1" x14ac:dyDescent="0.25">
      <c r="B16" s="96" t="s">
        <v>7</v>
      </c>
      <c r="C16" s="97" t="s">
        <v>8</v>
      </c>
      <c r="D16" s="97" t="s">
        <v>9</v>
      </c>
      <c r="E16" s="98" t="s">
        <v>10</v>
      </c>
      <c r="F16" s="99" t="s">
        <v>11</v>
      </c>
      <c r="G16" s="100" t="s">
        <v>12</v>
      </c>
      <c r="H16" s="101"/>
      <c r="I16" s="101"/>
      <c r="J16" s="101"/>
      <c r="K16" s="101"/>
      <c r="L16" s="102"/>
      <c r="M16" s="100" t="s">
        <v>13</v>
      </c>
      <c r="N16" s="101"/>
      <c r="O16" s="101"/>
      <c r="P16" s="101"/>
      <c r="Q16" s="102"/>
    </row>
    <row r="17" spans="2:17" ht="51.75" thickBot="1" x14ac:dyDescent="0.25">
      <c r="B17" s="103"/>
      <c r="C17" s="104"/>
      <c r="D17" s="104"/>
      <c r="E17" s="105"/>
      <c r="F17" s="106"/>
      <c r="G17" s="107" t="s">
        <v>14</v>
      </c>
      <c r="H17" s="108" t="s">
        <v>15</v>
      </c>
      <c r="I17" s="108" t="s">
        <v>16</v>
      </c>
      <c r="J17" s="108" t="s">
        <v>17</v>
      </c>
      <c r="K17" s="108" t="s">
        <v>18</v>
      </c>
      <c r="L17" s="109" t="s">
        <v>19</v>
      </c>
      <c r="M17" s="107" t="s">
        <v>20</v>
      </c>
      <c r="N17" s="108" t="s">
        <v>16</v>
      </c>
      <c r="O17" s="108" t="s">
        <v>17</v>
      </c>
      <c r="P17" s="108" t="s">
        <v>18</v>
      </c>
      <c r="Q17" s="109" t="s">
        <v>21</v>
      </c>
    </row>
    <row r="18" spans="2:17" ht="13.5" thickBot="1" x14ac:dyDescent="0.25">
      <c r="B18" s="110">
        <v>1</v>
      </c>
      <c r="C18" s="111">
        <f>B18+1</f>
        <v>2</v>
      </c>
      <c r="D18" s="111">
        <f t="shared" ref="D18:Q18" si="0">C18+1</f>
        <v>3</v>
      </c>
      <c r="E18" s="111">
        <f t="shared" si="0"/>
        <v>4</v>
      </c>
      <c r="F18" s="112">
        <f t="shared" si="0"/>
        <v>5</v>
      </c>
      <c r="G18" s="110">
        <f t="shared" si="0"/>
        <v>6</v>
      </c>
      <c r="H18" s="111">
        <f t="shared" si="0"/>
        <v>7</v>
      </c>
      <c r="I18" s="111">
        <f t="shared" si="0"/>
        <v>8</v>
      </c>
      <c r="J18" s="111">
        <f t="shared" si="0"/>
        <v>9</v>
      </c>
      <c r="K18" s="111">
        <f t="shared" si="0"/>
        <v>10</v>
      </c>
      <c r="L18" s="112">
        <f t="shared" si="0"/>
        <v>11</v>
      </c>
      <c r="M18" s="110">
        <f t="shared" si="0"/>
        <v>12</v>
      </c>
      <c r="N18" s="111">
        <f t="shared" si="0"/>
        <v>13</v>
      </c>
      <c r="O18" s="111">
        <f t="shared" si="0"/>
        <v>14</v>
      </c>
      <c r="P18" s="111">
        <f t="shared" si="0"/>
        <v>15</v>
      </c>
      <c r="Q18" s="112">
        <f t="shared" si="0"/>
        <v>16</v>
      </c>
    </row>
    <row r="19" spans="2:17" ht="25.5" x14ac:dyDescent="0.2">
      <c r="B19" s="35">
        <v>1</v>
      </c>
      <c r="C19" s="36"/>
      <c r="D19" s="116" t="s">
        <v>75</v>
      </c>
      <c r="E19" s="38" t="s">
        <v>22</v>
      </c>
      <c r="F19" s="117">
        <v>2</v>
      </c>
      <c r="G19" s="113"/>
      <c r="H19" s="114"/>
      <c r="I19" s="114"/>
      <c r="J19" s="114"/>
      <c r="K19" s="114"/>
      <c r="L19" s="115"/>
      <c r="M19" s="113"/>
      <c r="N19" s="114"/>
      <c r="O19" s="114"/>
      <c r="P19" s="114"/>
      <c r="Q19" s="115"/>
    </row>
    <row r="20" spans="2:17" ht="76.5" x14ac:dyDescent="0.2">
      <c r="B20" s="35"/>
      <c r="C20" s="36"/>
      <c r="D20" s="40" t="s">
        <v>107</v>
      </c>
      <c r="E20" s="38" t="s">
        <v>22</v>
      </c>
      <c r="F20" s="117">
        <v>2</v>
      </c>
      <c r="G20" s="118"/>
      <c r="H20" s="119"/>
      <c r="I20" s="120"/>
      <c r="J20" s="119"/>
      <c r="K20" s="120"/>
      <c r="L20" s="121"/>
      <c r="M20" s="122"/>
      <c r="N20" s="120"/>
      <c r="O20" s="120"/>
      <c r="P20" s="120"/>
      <c r="Q20" s="121"/>
    </row>
    <row r="21" spans="2:17" x14ac:dyDescent="0.2">
      <c r="B21" s="35"/>
      <c r="C21" s="36"/>
      <c r="D21" s="40" t="s">
        <v>77</v>
      </c>
      <c r="E21" s="38" t="s">
        <v>22</v>
      </c>
      <c r="F21" s="117">
        <v>2</v>
      </c>
      <c r="G21" s="118"/>
      <c r="H21" s="119"/>
      <c r="I21" s="120"/>
      <c r="J21" s="119"/>
      <c r="K21" s="120"/>
      <c r="L21" s="121"/>
      <c r="M21" s="122"/>
      <c r="N21" s="120"/>
      <c r="O21" s="120"/>
      <c r="P21" s="120"/>
      <c r="Q21" s="121"/>
    </row>
    <row r="22" spans="2:17" x14ac:dyDescent="0.2">
      <c r="B22" s="35"/>
      <c r="C22" s="36"/>
      <c r="D22" s="40" t="s">
        <v>78</v>
      </c>
      <c r="E22" s="38" t="s">
        <v>22</v>
      </c>
      <c r="F22" s="117">
        <v>2</v>
      </c>
      <c r="G22" s="118"/>
      <c r="H22" s="119"/>
      <c r="I22" s="120"/>
      <c r="J22" s="119"/>
      <c r="K22" s="120"/>
      <c r="L22" s="121"/>
      <c r="M22" s="122"/>
      <c r="N22" s="120"/>
      <c r="O22" s="120"/>
      <c r="P22" s="120"/>
      <c r="Q22" s="121"/>
    </row>
    <row r="23" spans="2:17" x14ac:dyDescent="0.2">
      <c r="B23" s="35"/>
      <c r="C23" s="36"/>
      <c r="D23" s="40" t="s">
        <v>32</v>
      </c>
      <c r="E23" s="38" t="s">
        <v>22</v>
      </c>
      <c r="F23" s="117">
        <v>2</v>
      </c>
      <c r="G23" s="118"/>
      <c r="H23" s="119"/>
      <c r="I23" s="120"/>
      <c r="J23" s="119"/>
      <c r="K23" s="120"/>
      <c r="L23" s="121"/>
      <c r="M23" s="122"/>
      <c r="N23" s="120"/>
      <c r="O23" s="120"/>
      <c r="P23" s="120"/>
      <c r="Q23" s="121"/>
    </row>
    <row r="24" spans="2:17" x14ac:dyDescent="0.2">
      <c r="B24" s="35"/>
      <c r="C24" s="36"/>
      <c r="D24" s="40" t="s">
        <v>79</v>
      </c>
      <c r="E24" s="38" t="s">
        <v>34</v>
      </c>
      <c r="F24" s="117">
        <v>2</v>
      </c>
      <c r="G24" s="118"/>
      <c r="H24" s="119"/>
      <c r="I24" s="120"/>
      <c r="J24" s="119"/>
      <c r="K24" s="120"/>
      <c r="L24" s="121"/>
      <c r="M24" s="122"/>
      <c r="N24" s="120"/>
      <c r="O24" s="123"/>
      <c r="P24" s="120"/>
      <c r="Q24" s="121"/>
    </row>
    <row r="25" spans="2:17" ht="25.5" x14ac:dyDescent="0.2">
      <c r="B25" s="35"/>
      <c r="C25" s="36"/>
      <c r="D25" s="40" t="s">
        <v>80</v>
      </c>
      <c r="E25" s="38" t="s">
        <v>34</v>
      </c>
      <c r="F25" s="117">
        <v>1</v>
      </c>
      <c r="G25" s="118"/>
      <c r="H25" s="119"/>
      <c r="I25" s="120"/>
      <c r="J25" s="119"/>
      <c r="K25" s="120"/>
      <c r="L25" s="121"/>
      <c r="M25" s="122"/>
      <c r="N25" s="120"/>
      <c r="O25" s="123"/>
      <c r="P25" s="120"/>
      <c r="Q25" s="121"/>
    </row>
    <row r="26" spans="2:17" x14ac:dyDescent="0.2">
      <c r="B26" s="35"/>
      <c r="C26" s="36"/>
      <c r="D26" s="124" t="s">
        <v>35</v>
      </c>
      <c r="E26" s="38" t="s">
        <v>34</v>
      </c>
      <c r="F26" s="117">
        <v>2</v>
      </c>
      <c r="G26" s="118"/>
      <c r="H26" s="119"/>
      <c r="I26" s="120"/>
      <c r="J26" s="119"/>
      <c r="K26" s="120"/>
      <c r="L26" s="121"/>
      <c r="M26" s="122"/>
      <c r="N26" s="120"/>
      <c r="O26" s="123"/>
      <c r="P26" s="120"/>
      <c r="Q26" s="121"/>
    </row>
    <row r="27" spans="2:17" ht="13.5" thickBot="1" x14ac:dyDescent="0.25">
      <c r="B27" s="35">
        <v>2</v>
      </c>
      <c r="C27" s="126"/>
      <c r="D27" s="125" t="s">
        <v>37</v>
      </c>
      <c r="E27" s="126" t="s">
        <v>38</v>
      </c>
      <c r="F27" s="127">
        <v>1</v>
      </c>
      <c r="G27" s="118"/>
      <c r="H27" s="119"/>
      <c r="I27" s="120"/>
      <c r="J27" s="119"/>
      <c r="K27" s="120"/>
      <c r="L27" s="121"/>
      <c r="M27" s="122"/>
      <c r="N27" s="120"/>
      <c r="O27" s="123"/>
      <c r="P27" s="120"/>
      <c r="Q27" s="121"/>
    </row>
    <row r="28" spans="2:17" ht="13.5" thickBot="1" x14ac:dyDescent="0.25">
      <c r="B28" s="133" t="s">
        <v>24</v>
      </c>
      <c r="C28" s="134"/>
      <c r="D28" s="134"/>
      <c r="E28" s="134"/>
      <c r="F28" s="134"/>
      <c r="G28" s="134"/>
      <c r="H28" s="134"/>
      <c r="I28" s="134"/>
      <c r="J28" s="134"/>
      <c r="K28" s="134"/>
      <c r="L28" s="135"/>
      <c r="M28" s="136"/>
      <c r="N28" s="137"/>
      <c r="O28" s="137"/>
      <c r="P28" s="137"/>
      <c r="Q28" s="138"/>
    </row>
    <row r="29" spans="2:17" x14ac:dyDescent="0.2">
      <c r="B29" s="94"/>
      <c r="C29" s="94"/>
      <c r="D29" s="93" t="s">
        <v>25</v>
      </c>
      <c r="E29" s="94"/>
      <c r="F29" s="94"/>
      <c r="G29" s="146"/>
      <c r="H29" s="147"/>
      <c r="I29" s="94"/>
      <c r="J29" s="94"/>
      <c r="K29" s="94"/>
      <c r="L29" s="94"/>
      <c r="M29" s="94"/>
      <c r="N29" s="94"/>
      <c r="O29" s="94"/>
      <c r="P29" s="94"/>
      <c r="Q29" s="148"/>
    </row>
    <row r="30" spans="2:17" x14ac:dyDescent="0.2">
      <c r="B30" s="94"/>
      <c r="C30" s="94"/>
      <c r="D30" s="149" t="s">
        <v>40</v>
      </c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1"/>
    </row>
    <row r="31" spans="2:17" x14ac:dyDescent="0.2">
      <c r="B31" s="94"/>
      <c r="C31" s="94"/>
      <c r="D31" s="93" t="s">
        <v>26</v>
      </c>
      <c r="E31" s="94"/>
      <c r="F31" s="94"/>
      <c r="G31" s="152"/>
      <c r="H31" s="147"/>
      <c r="I31" s="94"/>
      <c r="J31" s="94"/>
      <c r="K31" s="94"/>
      <c r="L31" s="94"/>
      <c r="M31" s="94"/>
      <c r="N31" s="94"/>
      <c r="O31" s="94"/>
      <c r="P31" s="94"/>
      <c r="Q31" s="148"/>
    </row>
    <row r="32" spans="2:17" x14ac:dyDescent="0.2">
      <c r="B32" s="94"/>
      <c r="C32" s="94"/>
      <c r="D32" s="93" t="s">
        <v>27</v>
      </c>
      <c r="E32" s="94"/>
      <c r="F32" s="94"/>
      <c r="G32" s="152"/>
      <c r="H32" s="147"/>
      <c r="I32" s="94"/>
      <c r="J32" s="94"/>
      <c r="K32" s="94"/>
      <c r="L32" s="94"/>
      <c r="M32" s="94"/>
      <c r="N32" s="94"/>
      <c r="O32" s="94"/>
      <c r="P32" s="94"/>
      <c r="Q32" s="148"/>
    </row>
    <row r="33" spans="2:17" x14ac:dyDescent="0.2">
      <c r="B33" s="94"/>
      <c r="C33" s="94"/>
      <c r="D33" s="149" t="s">
        <v>28</v>
      </c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</row>
    <row r="34" spans="2:17" x14ac:dyDescent="0.2">
      <c r="B34" s="94"/>
      <c r="C34" s="94"/>
      <c r="D34" s="93" t="s">
        <v>29</v>
      </c>
      <c r="E34" s="94"/>
      <c r="F34" s="94"/>
      <c r="G34" s="152"/>
      <c r="H34" s="147"/>
      <c r="I34" s="94"/>
      <c r="J34" s="94"/>
      <c r="K34" s="94"/>
      <c r="L34" s="94"/>
      <c r="M34" s="94"/>
      <c r="N34" s="94"/>
      <c r="O34" s="94"/>
      <c r="P34" s="94"/>
      <c r="Q34" s="148"/>
    </row>
    <row r="35" spans="2:17" x14ac:dyDescent="0.2">
      <c r="B35" s="94"/>
      <c r="C35" s="94"/>
      <c r="D35" s="149" t="s">
        <v>30</v>
      </c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1"/>
    </row>
  </sheetData>
  <mergeCells count="16">
    <mergeCell ref="B1:Q1"/>
    <mergeCell ref="B3:Q3"/>
    <mergeCell ref="A4:Q4"/>
    <mergeCell ref="E12:O12"/>
    <mergeCell ref="B7:Q7"/>
    <mergeCell ref="E9:O9"/>
    <mergeCell ref="E10:O10"/>
    <mergeCell ref="E11:O11"/>
    <mergeCell ref="M16:Q16"/>
    <mergeCell ref="B28:L28"/>
    <mergeCell ref="B16:B17"/>
    <mergeCell ref="C16:C17"/>
    <mergeCell ref="D16:D17"/>
    <mergeCell ref="E16:E17"/>
    <mergeCell ref="F16:F17"/>
    <mergeCell ref="G16:L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14</vt:i4>
      </vt:variant>
    </vt:vector>
  </HeadingPairs>
  <TitlesOfParts>
    <vt:vector size="14" baseType="lpstr">
      <vt:lpstr>9.pielikums Finanšu piedāvājums</vt:lpstr>
      <vt:lpstr>1.Ausekļa 2A kont.</vt:lpstr>
      <vt:lpstr>2.Ausekļa 2A pagr.</vt:lpstr>
      <vt:lpstr>3.Ausekļa 5</vt:lpstr>
      <vt:lpstr>4.Ausekļa 7b</vt:lpstr>
      <vt:lpstr>5.Bērzu aleja 8</vt:lpstr>
      <vt:lpstr>6.Bērzu aleja 8A</vt:lpstr>
      <vt:lpstr>7.Loka 6</vt:lpstr>
      <vt:lpstr>8.Mālkalnes pr. 30</vt:lpstr>
      <vt:lpstr>9.Parka iela 1A</vt:lpstr>
      <vt:lpstr>10.Skolas iela 9</vt:lpstr>
      <vt:lpstr>11.Tīnūžu iela 18</vt:lpstr>
      <vt:lpstr>12.Zilokalnu pr. 10</vt:lpstr>
      <vt:lpstr>13. Zilokalnu pr.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Kaspars Strazdiņš</dc:creator>
  <cp:lastModifiedBy>Lolita Romaņenko</cp:lastModifiedBy>
  <cp:lastPrinted>2021-03-24T13:16:52Z</cp:lastPrinted>
  <dcterms:created xsi:type="dcterms:W3CDTF">2015-06-05T18:17:20Z</dcterms:created>
  <dcterms:modified xsi:type="dcterms:W3CDTF">2024-02-19T17:08:14Z</dcterms:modified>
</cp:coreProperties>
</file>